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0B076391-35E7-476B-A567-DE217C718EC4}" xr6:coauthVersionLast="47" xr6:coauthVersionMax="47" xr10:uidLastSave="{00000000-0000-0000-0000-000000000000}"/>
  <bookViews>
    <workbookView xWindow="-110" yWindow="-110" windowWidth="19420" windowHeight="10300" xr2:uid="{6E4029A3-7961-4313-9C1B-96EB9EAB4166}"/>
  </bookViews>
  <sheets>
    <sheet name="Introduction" sheetId="3" r:id="rId1"/>
    <sheet name="Debt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18" i="1" l="1"/>
  <c r="H3518" i="1"/>
  <c r="N3518" i="1"/>
  <c r="O3508" i="1"/>
  <c r="H3508" i="1"/>
  <c r="O3498" i="1"/>
  <c r="H3498" i="1"/>
  <c r="N3498" i="1"/>
  <c r="O3488" i="1"/>
  <c r="H3488" i="1"/>
  <c r="O3478" i="1"/>
  <c r="H3478" i="1"/>
  <c r="N3478" i="1"/>
  <c r="O3468" i="1"/>
  <c r="H3468" i="1"/>
  <c r="O3458" i="1"/>
  <c r="H3458" i="1"/>
  <c r="N3458" i="1"/>
  <c r="O3448" i="1"/>
  <c r="H3448" i="1"/>
  <c r="O3438" i="1"/>
  <c r="H3438" i="1"/>
  <c r="N3438" i="1"/>
  <c r="O3428" i="1"/>
  <c r="H3428" i="1"/>
  <c r="O3418" i="1"/>
  <c r="H3418" i="1"/>
  <c r="N3418" i="1"/>
  <c r="O3408" i="1"/>
  <c r="H3408" i="1"/>
  <c r="O3398" i="1"/>
  <c r="H3398" i="1"/>
  <c r="N3398" i="1"/>
  <c r="O3388" i="1"/>
  <c r="H3388" i="1"/>
  <c r="O3378" i="1"/>
  <c r="H3378" i="1"/>
  <c r="N3378" i="1"/>
  <c r="O3368" i="1"/>
  <c r="H3368" i="1"/>
  <c r="O3358" i="1"/>
  <c r="H3358" i="1"/>
  <c r="N3358" i="1"/>
  <c r="O3348" i="1"/>
  <c r="H3348" i="1"/>
  <c r="O3338" i="1"/>
  <c r="H3338" i="1"/>
  <c r="N3338" i="1"/>
  <c r="O3328" i="1"/>
  <c r="H3328" i="1"/>
  <c r="O3318" i="1"/>
  <c r="H3318" i="1"/>
  <c r="N3318" i="1"/>
  <c r="O3308" i="1"/>
  <c r="H3308" i="1"/>
  <c r="O3298" i="1"/>
  <c r="H3298" i="1"/>
  <c r="N3298" i="1"/>
  <c r="O3288" i="1"/>
  <c r="H3288" i="1"/>
  <c r="O3278" i="1"/>
  <c r="H3278" i="1"/>
  <c r="N3278" i="1"/>
  <c r="O3268" i="1"/>
  <c r="H3268" i="1"/>
  <c r="O3258" i="1"/>
  <c r="H3258" i="1"/>
  <c r="N3258" i="1"/>
  <c r="O3248" i="1"/>
  <c r="H3248" i="1"/>
  <c r="O3238" i="1"/>
  <c r="H3238" i="1"/>
  <c r="N3238" i="1"/>
  <c r="O3228" i="1"/>
  <c r="H3228" i="1"/>
  <c r="O3218" i="1"/>
  <c r="H3218" i="1"/>
  <c r="N3218" i="1"/>
  <c r="O3208" i="1"/>
  <c r="H3208" i="1"/>
  <c r="O3198" i="1"/>
  <c r="H3198" i="1"/>
  <c r="N3198" i="1"/>
  <c r="O3188" i="1"/>
  <c r="H3188" i="1"/>
  <c r="O3178" i="1"/>
  <c r="H3178" i="1"/>
  <c r="N3178" i="1"/>
  <c r="O3168" i="1"/>
  <c r="H3168" i="1"/>
  <c r="O3158" i="1"/>
  <c r="H3158" i="1"/>
  <c r="N3158" i="1"/>
  <c r="O3148" i="1"/>
  <c r="H3148" i="1"/>
  <c r="O3138" i="1"/>
  <c r="H3138" i="1"/>
  <c r="N3138" i="1"/>
  <c r="O3128" i="1"/>
  <c r="H3128" i="1"/>
  <c r="O3118" i="1"/>
  <c r="H3118" i="1"/>
  <c r="N3118" i="1"/>
  <c r="O3108" i="1"/>
  <c r="H3108" i="1"/>
  <c r="O3098" i="1"/>
  <c r="H3098" i="1"/>
  <c r="N3098" i="1"/>
  <c r="O3088" i="1"/>
  <c r="H3088" i="1"/>
  <c r="O3078" i="1"/>
  <c r="H3078" i="1"/>
  <c r="N3078" i="1"/>
  <c r="O3068" i="1"/>
  <c r="H3068" i="1"/>
  <c r="O3058" i="1"/>
  <c r="H3058" i="1"/>
  <c r="N3058" i="1"/>
  <c r="O3048" i="1"/>
  <c r="H3048" i="1"/>
  <c r="O3038" i="1"/>
  <c r="H3038" i="1"/>
  <c r="N3038" i="1"/>
  <c r="O3028" i="1"/>
  <c r="H3028" i="1"/>
  <c r="O3018" i="1"/>
  <c r="H3018" i="1"/>
  <c r="N3018" i="1"/>
  <c r="O3008" i="1"/>
  <c r="H3008" i="1"/>
  <c r="O2998" i="1"/>
  <c r="H2998" i="1"/>
  <c r="N2998" i="1"/>
  <c r="O2988" i="1"/>
  <c r="H2988" i="1"/>
  <c r="O2978" i="1"/>
  <c r="H2978" i="1"/>
  <c r="N2978" i="1"/>
  <c r="O2968" i="1"/>
  <c r="H2968" i="1"/>
  <c r="O2958" i="1"/>
  <c r="H2958" i="1"/>
  <c r="N2958" i="1"/>
  <c r="O2948" i="1"/>
  <c r="H2948" i="1"/>
  <c r="O2938" i="1"/>
  <c r="H2938" i="1"/>
  <c r="N2938" i="1"/>
  <c r="O2928" i="1"/>
  <c r="H2928" i="1"/>
  <c r="O2918" i="1"/>
  <c r="H2918" i="1"/>
  <c r="N2918" i="1"/>
  <c r="O2908" i="1"/>
  <c r="H2908" i="1"/>
  <c r="O2898" i="1"/>
  <c r="H2898" i="1"/>
  <c r="N2898" i="1"/>
  <c r="O2888" i="1"/>
  <c r="H2888" i="1"/>
  <c r="O2878" i="1"/>
  <c r="H2878" i="1"/>
  <c r="N2878" i="1"/>
  <c r="O2868" i="1"/>
  <c r="H2868" i="1"/>
  <c r="O2858" i="1"/>
  <c r="H2858" i="1"/>
  <c r="N2858" i="1"/>
  <c r="O2848" i="1"/>
  <c r="H2848" i="1"/>
  <c r="O2838" i="1"/>
  <c r="H2838" i="1"/>
  <c r="N2838" i="1"/>
  <c r="O2828" i="1"/>
  <c r="H2828" i="1"/>
  <c r="O2818" i="1"/>
  <c r="H2818" i="1"/>
  <c r="N2818" i="1"/>
  <c r="O2808" i="1"/>
  <c r="H2808" i="1"/>
  <c r="O2798" i="1"/>
  <c r="H2798" i="1"/>
  <c r="N2798" i="1"/>
  <c r="O2788" i="1"/>
  <c r="H2788" i="1"/>
  <c r="O2778" i="1"/>
  <c r="H2778" i="1"/>
  <c r="N2778" i="1"/>
  <c r="O2768" i="1"/>
  <c r="H2768" i="1"/>
  <c r="O2758" i="1"/>
  <c r="H2758" i="1"/>
  <c r="N2758" i="1"/>
  <c r="O2748" i="1"/>
  <c r="H2748" i="1"/>
  <c r="O2738" i="1"/>
  <c r="H2738" i="1"/>
  <c r="N2738" i="1"/>
  <c r="O2728" i="1"/>
  <c r="H2728" i="1"/>
  <c r="O2718" i="1"/>
  <c r="H2718" i="1"/>
  <c r="N2718" i="1"/>
  <c r="O2708" i="1"/>
  <c r="H2708" i="1"/>
  <c r="O2698" i="1"/>
  <c r="H2698" i="1"/>
  <c r="N2698" i="1"/>
  <c r="O2688" i="1"/>
  <c r="H2688" i="1"/>
  <c r="O2678" i="1"/>
  <c r="H2678" i="1"/>
  <c r="N2678" i="1"/>
  <c r="O2668" i="1"/>
  <c r="H2668" i="1"/>
  <c r="O2658" i="1"/>
  <c r="H2658" i="1"/>
  <c r="N2658" i="1"/>
  <c r="O2648" i="1"/>
  <c r="H2648" i="1"/>
  <c r="O2638" i="1"/>
  <c r="H2638" i="1"/>
  <c r="N2638" i="1"/>
  <c r="O2628" i="1"/>
  <c r="H2628" i="1"/>
  <c r="O2618" i="1"/>
  <c r="H2618" i="1"/>
  <c r="N2618" i="1"/>
  <c r="O2608" i="1"/>
  <c r="H2608" i="1"/>
  <c r="O2598" i="1"/>
  <c r="H2598" i="1"/>
  <c r="N2598" i="1"/>
  <c r="O2588" i="1"/>
  <c r="H2588" i="1"/>
  <c r="O2578" i="1"/>
  <c r="H2578" i="1"/>
  <c r="N2578" i="1"/>
  <c r="O2568" i="1"/>
  <c r="H2568" i="1"/>
  <c r="O2558" i="1"/>
  <c r="H2558" i="1"/>
  <c r="N2558" i="1"/>
  <c r="O2548" i="1"/>
  <c r="H2548" i="1"/>
  <c r="O2538" i="1"/>
  <c r="H2538" i="1"/>
  <c r="N2538" i="1"/>
  <c r="O2528" i="1"/>
  <c r="H2528" i="1"/>
  <c r="O2518" i="1"/>
  <c r="H2518" i="1"/>
  <c r="N2518" i="1"/>
  <c r="O2508" i="1"/>
  <c r="H2508" i="1"/>
  <c r="O2498" i="1"/>
  <c r="H2498" i="1"/>
  <c r="N2498" i="1"/>
  <c r="O2488" i="1"/>
  <c r="H2488" i="1"/>
  <c r="O2478" i="1"/>
  <c r="H2478" i="1"/>
  <c r="N2478" i="1"/>
  <c r="O2468" i="1"/>
  <c r="H2468" i="1"/>
  <c r="O2458" i="1"/>
  <c r="H2458" i="1"/>
  <c r="O2448" i="1"/>
  <c r="H2448" i="1"/>
  <c r="O2438" i="1"/>
  <c r="H2438" i="1"/>
  <c r="O2428" i="1"/>
  <c r="H2428" i="1"/>
  <c r="O2418" i="1"/>
  <c r="H2418" i="1"/>
  <c r="O2408" i="1"/>
  <c r="H2408" i="1"/>
  <c r="O2398" i="1"/>
  <c r="H2398" i="1"/>
  <c r="O2388" i="1"/>
  <c r="H2388" i="1"/>
  <c r="O2378" i="1"/>
  <c r="H2378" i="1"/>
  <c r="O2368" i="1"/>
  <c r="H2368" i="1"/>
  <c r="O2358" i="1"/>
  <c r="H2358" i="1"/>
  <c r="O2348" i="1"/>
  <c r="H2348" i="1"/>
  <c r="O2338" i="1"/>
  <c r="H2338" i="1"/>
  <c r="O2328" i="1"/>
  <c r="H2328" i="1"/>
  <c r="O2318" i="1"/>
  <c r="H2318" i="1"/>
  <c r="O2308" i="1"/>
  <c r="H2308" i="1"/>
  <c r="O2298" i="1"/>
  <c r="H2298" i="1"/>
  <c r="O2288" i="1"/>
  <c r="H2288" i="1"/>
  <c r="O2278" i="1"/>
  <c r="H2278" i="1"/>
  <c r="O2268" i="1"/>
  <c r="H2268" i="1"/>
  <c r="O2258" i="1"/>
  <c r="H2258" i="1"/>
  <c r="O2248" i="1"/>
  <c r="H2248" i="1"/>
  <c r="O2238" i="1"/>
  <c r="H2238" i="1"/>
  <c r="O2228" i="1"/>
  <c r="H2228" i="1"/>
  <c r="O2218" i="1"/>
  <c r="H2218" i="1"/>
  <c r="O2208" i="1"/>
  <c r="H2208" i="1"/>
  <c r="O2198" i="1"/>
  <c r="H2198" i="1"/>
  <c r="O2188" i="1"/>
  <c r="H2188" i="1"/>
  <c r="O2178" i="1"/>
  <c r="H2178" i="1"/>
  <c r="O2168" i="1"/>
  <c r="H2168" i="1"/>
  <c r="O2158" i="1"/>
  <c r="H2158" i="1"/>
  <c r="O2148" i="1"/>
  <c r="H2148" i="1"/>
  <c r="O2138" i="1"/>
  <c r="H2138" i="1"/>
  <c r="O2128" i="1"/>
  <c r="H2128" i="1"/>
  <c r="O2118" i="1"/>
  <c r="H2118" i="1"/>
  <c r="O2108" i="1"/>
  <c r="H2108" i="1"/>
  <c r="O2098" i="1"/>
  <c r="H2098" i="1"/>
  <c r="O2088" i="1"/>
  <c r="H2088" i="1"/>
  <c r="O2078" i="1"/>
  <c r="H2078" i="1"/>
  <c r="O2068" i="1"/>
  <c r="H2068" i="1"/>
  <c r="O2058" i="1"/>
  <c r="H2058" i="1"/>
  <c r="O2048" i="1"/>
  <c r="H2048" i="1"/>
  <c r="O2038" i="1"/>
  <c r="H2038" i="1"/>
  <c r="O2028" i="1"/>
  <c r="H2028" i="1"/>
  <c r="O2018" i="1"/>
  <c r="H2018" i="1"/>
  <c r="O2008" i="1"/>
  <c r="H2008" i="1"/>
  <c r="O1998" i="1"/>
  <c r="H1998" i="1"/>
  <c r="O1988" i="1"/>
  <c r="H1988" i="1"/>
  <c r="O1978" i="1"/>
  <c r="H1978" i="1"/>
  <c r="O1968" i="1"/>
  <c r="H1968" i="1"/>
  <c r="O1958" i="1"/>
  <c r="H1958" i="1"/>
  <c r="O1948" i="1"/>
  <c r="H1948" i="1"/>
  <c r="O1938" i="1"/>
  <c r="H1938" i="1"/>
  <c r="O1928" i="1"/>
  <c r="H1928" i="1"/>
  <c r="O1918" i="1"/>
  <c r="H1918" i="1"/>
  <c r="O1908" i="1"/>
  <c r="H1908" i="1"/>
  <c r="O1898" i="1"/>
  <c r="H1898" i="1"/>
  <c r="O1888" i="1"/>
  <c r="H1888" i="1"/>
  <c r="O1878" i="1"/>
  <c r="H1878" i="1"/>
  <c r="O1868" i="1"/>
  <c r="H1868" i="1"/>
  <c r="O1858" i="1"/>
  <c r="H1858" i="1"/>
  <c r="O1848" i="1"/>
  <c r="H1848" i="1"/>
  <c r="O1838" i="1"/>
  <c r="H1838" i="1"/>
  <c r="O1828" i="1"/>
  <c r="H1828" i="1"/>
  <c r="N1828" i="1"/>
  <c r="O1818" i="1"/>
  <c r="H1818" i="1"/>
  <c r="N1818" i="1"/>
  <c r="O1808" i="1"/>
  <c r="N1808" i="1"/>
  <c r="H1808" i="1"/>
  <c r="I1808" i="1"/>
  <c r="O1798" i="1"/>
  <c r="H1798" i="1"/>
  <c r="N1798" i="1"/>
  <c r="O1788" i="1"/>
  <c r="H1788" i="1"/>
  <c r="I1788" i="1"/>
  <c r="O1778" i="1"/>
  <c r="H1778" i="1"/>
  <c r="N1778" i="1"/>
  <c r="O1768" i="1"/>
  <c r="N1768" i="1"/>
  <c r="H1768" i="1"/>
  <c r="I1768" i="1"/>
  <c r="O1758" i="1"/>
  <c r="H1758" i="1"/>
  <c r="N1758" i="1"/>
  <c r="O1748" i="1"/>
  <c r="N1748" i="1"/>
  <c r="H1748" i="1"/>
  <c r="I1748" i="1"/>
  <c r="O1738" i="1"/>
  <c r="I1738" i="1"/>
  <c r="H1738" i="1"/>
  <c r="N1738" i="1"/>
  <c r="O1728" i="1"/>
  <c r="H1728" i="1"/>
  <c r="I1728" i="1"/>
  <c r="O1718" i="1"/>
  <c r="I1718" i="1"/>
  <c r="H1718" i="1"/>
  <c r="N1718" i="1"/>
  <c r="O1708" i="1"/>
  <c r="N1708" i="1"/>
  <c r="H1708" i="1"/>
  <c r="I1708" i="1"/>
  <c r="O1698" i="1"/>
  <c r="H1698" i="1"/>
  <c r="N1698" i="1"/>
  <c r="O1688" i="1"/>
  <c r="N1688" i="1"/>
  <c r="H1688" i="1"/>
  <c r="I1688" i="1"/>
  <c r="O1678" i="1"/>
  <c r="H1678" i="1"/>
  <c r="N1678" i="1"/>
  <c r="O1668" i="1"/>
  <c r="H1668" i="1"/>
  <c r="I1668" i="1"/>
  <c r="O1658" i="1"/>
  <c r="I1658" i="1"/>
  <c r="H1658" i="1"/>
  <c r="N1658" i="1"/>
  <c r="O1648" i="1"/>
  <c r="H1648" i="1"/>
  <c r="I1648" i="1"/>
  <c r="O1638" i="1"/>
  <c r="H1638" i="1"/>
  <c r="N1638" i="1"/>
  <c r="O1628" i="1"/>
  <c r="H1628" i="1"/>
  <c r="I1628" i="1"/>
  <c r="O1618" i="1"/>
  <c r="H1618" i="1"/>
  <c r="N1618" i="1"/>
  <c r="O1608" i="1"/>
  <c r="H1608" i="1"/>
  <c r="I1608" i="1"/>
  <c r="O1598" i="1"/>
  <c r="H1598" i="1"/>
  <c r="N1598" i="1"/>
  <c r="O1588" i="1"/>
  <c r="H1588" i="1"/>
  <c r="I1588" i="1"/>
  <c r="O1578" i="1"/>
  <c r="H1578" i="1"/>
  <c r="N1578" i="1"/>
  <c r="O1568" i="1"/>
  <c r="H1568" i="1"/>
  <c r="I1568" i="1"/>
  <c r="O1558" i="1"/>
  <c r="H1558" i="1"/>
  <c r="N1558" i="1"/>
  <c r="O1548" i="1"/>
  <c r="N1548" i="1"/>
  <c r="H1548" i="1"/>
  <c r="I1548" i="1"/>
  <c r="O1538" i="1"/>
  <c r="H1538" i="1"/>
  <c r="N1538" i="1"/>
  <c r="O1528" i="1"/>
  <c r="H1528" i="1"/>
  <c r="I1528" i="1"/>
  <c r="O1518" i="1"/>
  <c r="H1518" i="1"/>
  <c r="N1518" i="1"/>
  <c r="O1508" i="1"/>
  <c r="H1508" i="1"/>
  <c r="I1508" i="1"/>
  <c r="O1498" i="1"/>
  <c r="H1498" i="1"/>
  <c r="N1498" i="1"/>
  <c r="O1488" i="1"/>
  <c r="N1488" i="1"/>
  <c r="H1488" i="1"/>
  <c r="I1488" i="1"/>
  <c r="O1478" i="1"/>
  <c r="I1478" i="1"/>
  <c r="H1478" i="1"/>
  <c r="N1478" i="1"/>
  <c r="O1468" i="1"/>
  <c r="H1468" i="1"/>
  <c r="I1468" i="1"/>
  <c r="O1458" i="1"/>
  <c r="H1458" i="1"/>
  <c r="N1458" i="1"/>
  <c r="O1448" i="1"/>
  <c r="N1448" i="1"/>
  <c r="H1448" i="1"/>
  <c r="I1448" i="1"/>
  <c r="O1438" i="1"/>
  <c r="H1438" i="1"/>
  <c r="N1438" i="1"/>
  <c r="O1428" i="1"/>
  <c r="N1428" i="1"/>
  <c r="H1428" i="1"/>
  <c r="I1428" i="1"/>
  <c r="O1418" i="1"/>
  <c r="I1418" i="1"/>
  <c r="H1418" i="1"/>
  <c r="N1418" i="1"/>
  <c r="O1408" i="1"/>
  <c r="H1408" i="1"/>
  <c r="I1408" i="1"/>
  <c r="O1398" i="1"/>
  <c r="I1398" i="1"/>
  <c r="H1398" i="1"/>
  <c r="N1398" i="1"/>
  <c r="O1388" i="1"/>
  <c r="H1388" i="1"/>
  <c r="I1388" i="1"/>
  <c r="O1378" i="1"/>
  <c r="H1378" i="1"/>
  <c r="N1378" i="1"/>
  <c r="O1368" i="1"/>
  <c r="N1368" i="1"/>
  <c r="H1368" i="1"/>
  <c r="I1368" i="1"/>
  <c r="O1358" i="1"/>
  <c r="H1358" i="1"/>
  <c r="N1358" i="1"/>
  <c r="O1348" i="1"/>
  <c r="H1348" i="1"/>
  <c r="I1348" i="1"/>
  <c r="O1338" i="1"/>
  <c r="I1338" i="1"/>
  <c r="H1338" i="1"/>
  <c r="N1338" i="1"/>
  <c r="O1328" i="1"/>
  <c r="H1328" i="1"/>
  <c r="I1328" i="1"/>
  <c r="O1318" i="1"/>
  <c r="H1318" i="1"/>
  <c r="N1318" i="1"/>
  <c r="O1308" i="1"/>
  <c r="H1308" i="1"/>
  <c r="I1308" i="1"/>
  <c r="O1298" i="1"/>
  <c r="H1298" i="1"/>
  <c r="N1298" i="1"/>
  <c r="O1288" i="1"/>
  <c r="H1288" i="1"/>
  <c r="I1288" i="1"/>
  <c r="O1278" i="1"/>
  <c r="H1278" i="1"/>
  <c r="N1278" i="1"/>
  <c r="O1268" i="1"/>
  <c r="H1268" i="1"/>
  <c r="I1268" i="1"/>
  <c r="O1258" i="1"/>
  <c r="H1258" i="1"/>
  <c r="N1258" i="1"/>
  <c r="O1248" i="1"/>
  <c r="H1248" i="1"/>
  <c r="I1248" i="1"/>
  <c r="O1238" i="1"/>
  <c r="I1238" i="1"/>
  <c r="H1238" i="1"/>
  <c r="N1238" i="1"/>
  <c r="O1228" i="1"/>
  <c r="H1228" i="1"/>
  <c r="I1228" i="1"/>
  <c r="O1218" i="1"/>
  <c r="H1218" i="1"/>
  <c r="N1218" i="1"/>
  <c r="O1208" i="1"/>
  <c r="H1208" i="1"/>
  <c r="I1208" i="1"/>
  <c r="O1198" i="1"/>
  <c r="H1198" i="1"/>
  <c r="N1198" i="1"/>
  <c r="O1188" i="1"/>
  <c r="N1188" i="1"/>
  <c r="H1188" i="1"/>
  <c r="I1188" i="1"/>
  <c r="O1178" i="1"/>
  <c r="I1178" i="1"/>
  <c r="H1178" i="1"/>
  <c r="N1178" i="1"/>
  <c r="O1168" i="1"/>
  <c r="H1168" i="1"/>
  <c r="I1168" i="1"/>
  <c r="O1158" i="1"/>
  <c r="I1158" i="1"/>
  <c r="H1158" i="1"/>
  <c r="N1158" i="1"/>
  <c r="O1148" i="1"/>
  <c r="H1148" i="1"/>
  <c r="I1148" i="1"/>
  <c r="O1138" i="1"/>
  <c r="H1138" i="1"/>
  <c r="N1138" i="1"/>
  <c r="O1128" i="1"/>
  <c r="H1128" i="1"/>
  <c r="I1128" i="1"/>
  <c r="O1118" i="1"/>
  <c r="H1118" i="1"/>
  <c r="N1118" i="1"/>
  <c r="O1108" i="1"/>
  <c r="H1108" i="1"/>
  <c r="I1108" i="1"/>
  <c r="O1088" i="1"/>
  <c r="H1088" i="1"/>
  <c r="N1088" i="1"/>
  <c r="O1078" i="1"/>
  <c r="H1078" i="1"/>
  <c r="I1078" i="1"/>
  <c r="O1068" i="1"/>
  <c r="I1068" i="1"/>
  <c r="H1068" i="1"/>
  <c r="N1068" i="1"/>
  <c r="O1058" i="1"/>
  <c r="H1058" i="1"/>
  <c r="I1058" i="1"/>
  <c r="O1048" i="1"/>
  <c r="H1048" i="1"/>
  <c r="N1048" i="1"/>
  <c r="O1038" i="1"/>
  <c r="H1038" i="1"/>
  <c r="I1038" i="1"/>
  <c r="O1028" i="1"/>
  <c r="H1028" i="1"/>
  <c r="N1028" i="1"/>
  <c r="O1018" i="1"/>
  <c r="N1018" i="1"/>
  <c r="H1018" i="1"/>
  <c r="I1018" i="1"/>
  <c r="O1008" i="1"/>
  <c r="I1008" i="1"/>
  <c r="H1008" i="1"/>
  <c r="N1008" i="1"/>
  <c r="O998" i="1"/>
  <c r="H998" i="1"/>
  <c r="I998" i="1"/>
  <c r="O988" i="1"/>
  <c r="I988" i="1"/>
  <c r="H988" i="1"/>
  <c r="N988" i="1"/>
  <c r="O978" i="1"/>
  <c r="H978" i="1"/>
  <c r="I978" i="1"/>
  <c r="O968" i="1"/>
  <c r="H968" i="1"/>
  <c r="N968" i="1"/>
  <c r="O958" i="1"/>
  <c r="H958" i="1"/>
  <c r="I958" i="1"/>
  <c r="O948" i="1"/>
  <c r="H948" i="1"/>
  <c r="N948" i="1"/>
  <c r="O938" i="1"/>
  <c r="H938" i="1"/>
  <c r="I938" i="1"/>
  <c r="O928" i="1"/>
  <c r="H928" i="1"/>
  <c r="N928" i="1"/>
  <c r="O918" i="1"/>
  <c r="H918" i="1"/>
  <c r="I918" i="1"/>
  <c r="O908" i="1"/>
  <c r="I908" i="1"/>
  <c r="H908" i="1"/>
  <c r="N908" i="1"/>
  <c r="O898" i="1"/>
  <c r="H898" i="1"/>
  <c r="I898" i="1"/>
  <c r="O888" i="1"/>
  <c r="H888" i="1"/>
  <c r="N888" i="1"/>
  <c r="O878" i="1"/>
  <c r="H878" i="1"/>
  <c r="I878" i="1"/>
  <c r="O868" i="1"/>
  <c r="H868" i="1"/>
  <c r="N868" i="1"/>
  <c r="O858" i="1"/>
  <c r="N858" i="1"/>
  <c r="H858" i="1"/>
  <c r="I858" i="1"/>
  <c r="O848" i="1"/>
  <c r="I848" i="1"/>
  <c r="H848" i="1"/>
  <c r="N848" i="1"/>
  <c r="O838" i="1"/>
  <c r="H838" i="1"/>
  <c r="I838" i="1"/>
  <c r="O828" i="1"/>
  <c r="I828" i="1"/>
  <c r="H828" i="1"/>
  <c r="N828" i="1"/>
  <c r="O818" i="1"/>
  <c r="H818" i="1"/>
  <c r="I818" i="1"/>
  <c r="O808" i="1"/>
  <c r="H808" i="1"/>
  <c r="N808" i="1"/>
  <c r="O798" i="1"/>
  <c r="H798" i="1"/>
  <c r="I798" i="1"/>
  <c r="O788" i="1"/>
  <c r="H788" i="1"/>
  <c r="N788" i="1"/>
  <c r="O778" i="1"/>
  <c r="N778" i="1"/>
  <c r="H778" i="1"/>
  <c r="I778" i="1"/>
  <c r="O768" i="1"/>
  <c r="H768" i="1"/>
  <c r="N768" i="1"/>
  <c r="O758" i="1"/>
  <c r="H758" i="1"/>
  <c r="I758" i="1"/>
  <c r="O748" i="1"/>
  <c r="I748" i="1"/>
  <c r="H748" i="1"/>
  <c r="N748" i="1"/>
  <c r="O738" i="1"/>
  <c r="H738" i="1"/>
  <c r="I738" i="1"/>
  <c r="O728" i="1"/>
  <c r="H728" i="1"/>
  <c r="N728" i="1"/>
  <c r="O718" i="1"/>
  <c r="H718" i="1"/>
  <c r="I718" i="1"/>
  <c r="O708" i="1"/>
  <c r="H708" i="1"/>
  <c r="N708" i="1"/>
  <c r="O698" i="1"/>
  <c r="N698" i="1"/>
  <c r="H698" i="1"/>
  <c r="I698" i="1"/>
  <c r="O688" i="1"/>
  <c r="I688" i="1"/>
  <c r="H688" i="1"/>
  <c r="N688" i="1"/>
  <c r="O678" i="1"/>
  <c r="H678" i="1"/>
  <c r="I678" i="1"/>
  <c r="O668" i="1"/>
  <c r="I668" i="1"/>
  <c r="H668" i="1"/>
  <c r="N668" i="1"/>
  <c r="O658" i="1"/>
  <c r="H658" i="1"/>
  <c r="I658" i="1"/>
  <c r="O648" i="1"/>
  <c r="H648" i="1"/>
  <c r="N648" i="1"/>
  <c r="O638" i="1"/>
  <c r="H638" i="1"/>
  <c r="I638" i="1"/>
  <c r="O628" i="1"/>
  <c r="H628" i="1"/>
  <c r="N628" i="1"/>
  <c r="O618" i="1"/>
  <c r="N618" i="1"/>
  <c r="H618" i="1"/>
  <c r="I618" i="1"/>
  <c r="O608" i="1"/>
  <c r="H608" i="1"/>
  <c r="N608" i="1"/>
  <c r="O598" i="1"/>
  <c r="H598" i="1"/>
  <c r="I598" i="1"/>
  <c r="O588" i="1"/>
  <c r="I588" i="1"/>
  <c r="H588" i="1"/>
  <c r="N588" i="1"/>
  <c r="O578" i="1"/>
  <c r="H578" i="1"/>
  <c r="I578" i="1"/>
  <c r="O568" i="1"/>
  <c r="H568" i="1"/>
  <c r="N568" i="1"/>
  <c r="O558" i="1"/>
  <c r="H558" i="1"/>
  <c r="I558" i="1"/>
  <c r="O548" i="1"/>
  <c r="H548" i="1"/>
  <c r="N548" i="1"/>
  <c r="O538" i="1"/>
  <c r="N538" i="1"/>
  <c r="H538" i="1"/>
  <c r="I538" i="1"/>
  <c r="O528" i="1"/>
  <c r="H528" i="1"/>
  <c r="N528" i="1"/>
  <c r="O518" i="1"/>
  <c r="H518" i="1"/>
  <c r="I518" i="1"/>
  <c r="O508" i="1"/>
  <c r="I508" i="1"/>
  <c r="H508" i="1"/>
  <c r="N508" i="1"/>
  <c r="O498" i="1"/>
  <c r="H498" i="1"/>
  <c r="I498" i="1"/>
  <c r="O488" i="1"/>
  <c r="H488" i="1"/>
  <c r="N488" i="1"/>
  <c r="O478" i="1"/>
  <c r="H478" i="1"/>
  <c r="I478" i="1"/>
  <c r="O468" i="1"/>
  <c r="H468" i="1"/>
  <c r="N468" i="1"/>
  <c r="O458" i="1"/>
  <c r="N458" i="1"/>
  <c r="H458" i="1"/>
  <c r="I458" i="1"/>
  <c r="O448" i="1"/>
  <c r="H448" i="1"/>
  <c r="N448" i="1"/>
  <c r="O438" i="1"/>
  <c r="N438" i="1"/>
  <c r="H438" i="1"/>
  <c r="I438" i="1"/>
  <c r="O428" i="1"/>
  <c r="I428" i="1"/>
  <c r="H428" i="1"/>
  <c r="N428" i="1"/>
  <c r="O418" i="1"/>
  <c r="H418" i="1"/>
  <c r="I418" i="1"/>
  <c r="O408" i="1"/>
  <c r="H408" i="1"/>
  <c r="N408" i="1"/>
  <c r="O398" i="1"/>
  <c r="H398" i="1"/>
  <c r="N398" i="1"/>
  <c r="O388" i="1"/>
  <c r="H388" i="1"/>
  <c r="N388" i="1"/>
  <c r="O378" i="1"/>
  <c r="H378" i="1"/>
  <c r="N378" i="1"/>
  <c r="O368" i="1"/>
  <c r="H368" i="1"/>
  <c r="N368" i="1"/>
  <c r="O358" i="1"/>
  <c r="H358" i="1"/>
  <c r="I358" i="1"/>
  <c r="O348" i="1"/>
  <c r="H348" i="1"/>
  <c r="N348" i="1"/>
  <c r="O338" i="1"/>
  <c r="H338" i="1"/>
  <c r="N338" i="1"/>
  <c r="O328" i="1"/>
  <c r="H328" i="1"/>
  <c r="N328" i="1"/>
  <c r="O318" i="1"/>
  <c r="N318" i="1"/>
  <c r="H318" i="1"/>
  <c r="I318" i="1"/>
  <c r="O308" i="1"/>
  <c r="H308" i="1"/>
  <c r="N308" i="1"/>
  <c r="O298" i="1"/>
  <c r="N298" i="1"/>
  <c r="I298" i="1"/>
  <c r="H298" i="1"/>
  <c r="O288" i="1"/>
  <c r="H288" i="1"/>
  <c r="N288" i="1"/>
  <c r="O278" i="1"/>
  <c r="H278" i="1"/>
  <c r="N278" i="1"/>
  <c r="O268" i="1"/>
  <c r="N268" i="1"/>
  <c r="H268" i="1"/>
  <c r="I268" i="1"/>
  <c r="O258" i="1"/>
  <c r="H258" i="1"/>
  <c r="I258" i="1"/>
  <c r="O248" i="1"/>
  <c r="H248" i="1"/>
  <c r="I248" i="1"/>
  <c r="O238" i="1"/>
  <c r="H238" i="1"/>
  <c r="I238" i="1"/>
  <c r="O228" i="1"/>
  <c r="H228" i="1"/>
  <c r="N228" i="1"/>
  <c r="O218" i="1"/>
  <c r="H218" i="1"/>
  <c r="N218" i="1"/>
  <c r="O208" i="1"/>
  <c r="N208" i="1"/>
  <c r="H208" i="1"/>
  <c r="I208" i="1"/>
  <c r="O198" i="1"/>
  <c r="H198" i="1"/>
  <c r="I198" i="1"/>
  <c r="O188" i="1"/>
  <c r="N188" i="1"/>
  <c r="H188" i="1"/>
  <c r="I188" i="1"/>
  <c r="O178" i="1"/>
  <c r="H178" i="1"/>
  <c r="I178" i="1"/>
  <c r="O168" i="1"/>
  <c r="H168" i="1"/>
  <c r="N168" i="1"/>
  <c r="O158" i="1"/>
  <c r="H158" i="1"/>
  <c r="N158" i="1"/>
  <c r="O148" i="1"/>
  <c r="H148" i="1"/>
  <c r="N148" i="1"/>
  <c r="O138" i="1"/>
  <c r="H138" i="1"/>
  <c r="I138" i="1"/>
  <c r="O128" i="1"/>
  <c r="H128" i="1"/>
  <c r="N128" i="1"/>
  <c r="O118" i="1"/>
  <c r="H118" i="1"/>
  <c r="N118" i="1"/>
  <c r="O108" i="1"/>
  <c r="N108" i="1"/>
  <c r="H108" i="1"/>
  <c r="I108" i="1"/>
  <c r="O98" i="1"/>
  <c r="H98" i="1"/>
  <c r="I98" i="1"/>
  <c r="O88" i="1"/>
  <c r="H88" i="1"/>
  <c r="I88" i="1"/>
  <c r="O78" i="1"/>
  <c r="H78" i="1"/>
  <c r="I78" i="1"/>
  <c r="O68" i="1"/>
  <c r="H68" i="1"/>
  <c r="N68" i="1"/>
  <c r="O58" i="1"/>
  <c r="H58" i="1"/>
  <c r="I58" i="1"/>
  <c r="O48" i="1"/>
  <c r="H48" i="1"/>
  <c r="N48" i="1"/>
  <c r="O38" i="1"/>
  <c r="H38" i="1"/>
  <c r="N38" i="1"/>
  <c r="O28" i="1"/>
  <c r="N28" i="1"/>
  <c r="H28" i="1"/>
  <c r="I28" i="1"/>
  <c r="O18" i="1"/>
  <c r="H18" i="1"/>
  <c r="I18" i="1"/>
  <c r="I1088" i="1"/>
  <c r="N1288" i="1"/>
  <c r="N1608" i="1"/>
  <c r="N248" i="1"/>
  <c r="N358" i="1"/>
  <c r="N518" i="1"/>
  <c r="N678" i="1"/>
  <c r="N838" i="1"/>
  <c r="N998" i="1"/>
  <c r="N1168" i="1"/>
  <c r="N1348" i="1"/>
  <c r="N1408" i="1"/>
  <c r="N1468" i="1"/>
  <c r="N1668" i="1"/>
  <c r="N1728" i="1"/>
  <c r="N1788" i="1"/>
  <c r="I1818" i="1"/>
  <c r="N88" i="1"/>
  <c r="I68" i="1"/>
  <c r="I148" i="1"/>
  <c r="I228" i="1"/>
  <c r="I1498" i="1"/>
  <c r="N1528" i="1"/>
  <c r="I1558" i="1"/>
  <c r="I168" i="1"/>
  <c r="I608" i="1"/>
  <c r="I928" i="1"/>
  <c r="I338" i="1"/>
  <c r="I398" i="1"/>
  <c r="N938" i="1"/>
  <c r="N1108" i="1"/>
  <c r="N1268" i="1"/>
  <c r="N1328" i="1"/>
  <c r="N1388" i="1"/>
  <c r="N1588" i="1"/>
  <c r="N1648" i="1"/>
  <c r="I48" i="1"/>
  <c r="I128" i="1"/>
  <c r="I288" i="1"/>
  <c r="I528" i="1"/>
  <c r="I388" i="1"/>
  <c r="I768" i="1"/>
  <c r="I1578" i="1"/>
  <c r="I1638" i="1"/>
  <c r="N598" i="1"/>
  <c r="N758" i="1"/>
  <c r="N918" i="1"/>
  <c r="N1078" i="1"/>
  <c r="N1248" i="1"/>
  <c r="N1308" i="1"/>
  <c r="N1508" i="1"/>
  <c r="N1568" i="1"/>
  <c r="N1628" i="1"/>
  <c r="I328" i="1"/>
  <c r="I448" i="1"/>
  <c r="I1258" i="1"/>
  <c r="I1318" i="1"/>
  <c r="I38" i="1"/>
  <c r="I118" i="1"/>
  <c r="I158" i="1"/>
  <c r="I218" i="1"/>
  <c r="I278" i="1"/>
  <c r="I1118" i="1"/>
  <c r="I1278" i="1"/>
  <c r="I1518" i="1"/>
  <c r="N1848" i="1"/>
  <c r="I1848" i="1"/>
  <c r="N1888" i="1"/>
  <c r="I1888" i="1"/>
  <c r="N1968" i="1"/>
  <c r="I1968" i="1"/>
  <c r="N2008" i="1"/>
  <c r="I2008" i="1"/>
  <c r="N2048" i="1"/>
  <c r="I2048" i="1"/>
  <c r="N2088" i="1"/>
  <c r="I2088" i="1"/>
  <c r="N2128" i="1"/>
  <c r="I2128" i="1"/>
  <c r="N2168" i="1"/>
  <c r="I2168" i="1"/>
  <c r="N2208" i="1"/>
  <c r="I2208" i="1"/>
  <c r="N2248" i="1"/>
  <c r="I2248" i="1"/>
  <c r="N2288" i="1"/>
  <c r="I2288" i="1"/>
  <c r="N2328" i="1"/>
  <c r="I2328" i="1"/>
  <c r="N2408" i="1"/>
  <c r="I2408" i="1"/>
  <c r="N2448" i="1"/>
  <c r="I2448" i="1"/>
  <c r="N2488" i="1"/>
  <c r="I2488" i="1"/>
  <c r="N2528" i="1"/>
  <c r="I2528" i="1"/>
  <c r="N2568" i="1"/>
  <c r="I2568" i="1"/>
  <c r="N2608" i="1"/>
  <c r="I2608" i="1"/>
  <c r="N2648" i="1"/>
  <c r="I2648" i="1"/>
  <c r="N2688" i="1"/>
  <c r="I2688" i="1"/>
  <c r="N2728" i="1"/>
  <c r="I2728" i="1"/>
  <c r="N2768" i="1"/>
  <c r="I2768" i="1"/>
  <c r="N2808" i="1"/>
  <c r="I2808" i="1"/>
  <c r="N2928" i="1"/>
  <c r="I2928" i="1"/>
  <c r="N2968" i="1"/>
  <c r="I2968" i="1"/>
  <c r="N3008" i="1"/>
  <c r="I3008" i="1"/>
  <c r="N3048" i="1"/>
  <c r="I3048" i="1"/>
  <c r="N3088" i="1"/>
  <c r="I3088" i="1"/>
  <c r="N3128" i="1"/>
  <c r="I3128" i="1"/>
  <c r="N3168" i="1"/>
  <c r="I3168" i="1"/>
  <c r="N3208" i="1"/>
  <c r="I3208" i="1"/>
  <c r="N3248" i="1"/>
  <c r="I3248" i="1"/>
  <c r="N3288" i="1"/>
  <c r="I3288" i="1"/>
  <c r="N3328" i="1"/>
  <c r="I3328" i="1"/>
  <c r="N3368" i="1"/>
  <c r="I3368" i="1"/>
  <c r="N3408" i="1"/>
  <c r="I3408" i="1"/>
  <c r="N3448" i="1"/>
  <c r="I3448" i="1"/>
  <c r="N3488" i="1"/>
  <c r="I3488" i="1"/>
  <c r="N18" i="1"/>
  <c r="N58" i="1"/>
  <c r="N78" i="1"/>
  <c r="N98" i="1"/>
  <c r="N138" i="1"/>
  <c r="N178" i="1"/>
  <c r="N198" i="1"/>
  <c r="N238" i="1"/>
  <c r="N258" i="1"/>
  <c r="I348" i="1"/>
  <c r="N418" i="1"/>
  <c r="N498" i="1"/>
  <c r="N578" i="1"/>
  <c r="N658" i="1"/>
  <c r="N738" i="1"/>
  <c r="N818" i="1"/>
  <c r="N898" i="1"/>
  <c r="N978" i="1"/>
  <c r="N1058" i="1"/>
  <c r="N1148" i="1"/>
  <c r="N1228" i="1"/>
  <c r="I708" i="1"/>
  <c r="I788" i="1"/>
  <c r="I868" i="1"/>
  <c r="I1198" i="1"/>
  <c r="I1358" i="1"/>
  <c r="I1758" i="1"/>
  <c r="N1928" i="1"/>
  <c r="I1928" i="1"/>
  <c r="N2848" i="1"/>
  <c r="I2848" i="1"/>
  <c r="I468" i="1"/>
  <c r="I548" i="1"/>
  <c r="I628" i="1"/>
  <c r="I1028" i="1"/>
  <c r="I1678" i="1"/>
  <c r="N2888" i="1"/>
  <c r="I2888" i="1"/>
  <c r="I308" i="1"/>
  <c r="I378" i="1"/>
  <c r="N478" i="1"/>
  <c r="N558" i="1"/>
  <c r="N638" i="1"/>
  <c r="N718" i="1"/>
  <c r="N798" i="1"/>
  <c r="N878" i="1"/>
  <c r="N958" i="1"/>
  <c r="N1038" i="1"/>
  <c r="N1128" i="1"/>
  <c r="N1208" i="1"/>
  <c r="I368" i="1"/>
  <c r="I948" i="1"/>
  <c r="I1438" i="1"/>
  <c r="I1598" i="1"/>
  <c r="N2368" i="1"/>
  <c r="I2368" i="1"/>
  <c r="I1798" i="1"/>
  <c r="I408" i="1"/>
  <c r="I488" i="1"/>
  <c r="I568" i="1"/>
  <c r="I648" i="1"/>
  <c r="I728" i="1"/>
  <c r="I808" i="1"/>
  <c r="I888" i="1"/>
  <c r="I968" i="1"/>
  <c r="I1048" i="1"/>
  <c r="I1138" i="1"/>
  <c r="I1218" i="1"/>
  <c r="I1298" i="1"/>
  <c r="I1378" i="1"/>
  <c r="I1458" i="1"/>
  <c r="I1538" i="1"/>
  <c r="I1618" i="1"/>
  <c r="I1698" i="1"/>
  <c r="I1778" i="1"/>
  <c r="N1858" i="1"/>
  <c r="I1858" i="1"/>
  <c r="N1898" i="1"/>
  <c r="I1898" i="1"/>
  <c r="N1938" i="1"/>
  <c r="I1938" i="1"/>
  <c r="N1978" i="1"/>
  <c r="I1978" i="1"/>
  <c r="N2018" i="1"/>
  <c r="I2018" i="1"/>
  <c r="N2058" i="1"/>
  <c r="I2058" i="1"/>
  <c r="N2098" i="1"/>
  <c r="I2098" i="1"/>
  <c r="N2138" i="1"/>
  <c r="I2138" i="1"/>
  <c r="N2178" i="1"/>
  <c r="I2178" i="1"/>
  <c r="N2218" i="1"/>
  <c r="I2218" i="1"/>
  <c r="N2258" i="1"/>
  <c r="I2258" i="1"/>
  <c r="N2298" i="1"/>
  <c r="I2298" i="1"/>
  <c r="N2338" i="1"/>
  <c r="I2338" i="1"/>
  <c r="N2378" i="1"/>
  <c r="I2378" i="1"/>
  <c r="N2418" i="1"/>
  <c r="I2418" i="1"/>
  <c r="N2458" i="1"/>
  <c r="I2458" i="1"/>
  <c r="I1828" i="1"/>
  <c r="N1868" i="1"/>
  <c r="I1868" i="1"/>
  <c r="N1908" i="1"/>
  <c r="I1908" i="1"/>
  <c r="N1948" i="1"/>
  <c r="I1948" i="1"/>
  <c r="N1988" i="1"/>
  <c r="I1988" i="1"/>
  <c r="N2028" i="1"/>
  <c r="I2028" i="1"/>
  <c r="N2068" i="1"/>
  <c r="I2068" i="1"/>
  <c r="N2108" i="1"/>
  <c r="I2108" i="1"/>
  <c r="N2148" i="1"/>
  <c r="I2148" i="1"/>
  <c r="N2188" i="1"/>
  <c r="I2188" i="1"/>
  <c r="N2228" i="1"/>
  <c r="I2228" i="1"/>
  <c r="N2268" i="1"/>
  <c r="I2268" i="1"/>
  <c r="N2308" i="1"/>
  <c r="I2308" i="1"/>
  <c r="N2348" i="1"/>
  <c r="I2348" i="1"/>
  <c r="N2388" i="1"/>
  <c r="I2388" i="1"/>
  <c r="N2428" i="1"/>
  <c r="I2428" i="1"/>
  <c r="N2468" i="1"/>
  <c r="I2468" i="1"/>
  <c r="N2508" i="1"/>
  <c r="I2508" i="1"/>
  <c r="N2548" i="1"/>
  <c r="I2548" i="1"/>
  <c r="N2588" i="1"/>
  <c r="I2588" i="1"/>
  <c r="N2628" i="1"/>
  <c r="I2628" i="1"/>
  <c r="N2668" i="1"/>
  <c r="I2668" i="1"/>
  <c r="N2708" i="1"/>
  <c r="I2708" i="1"/>
  <c r="N2748" i="1"/>
  <c r="I2748" i="1"/>
  <c r="N2788" i="1"/>
  <c r="I2788" i="1"/>
  <c r="N2828" i="1"/>
  <c r="I2828" i="1"/>
  <c r="N2868" i="1"/>
  <c r="I2868" i="1"/>
  <c r="N2908" i="1"/>
  <c r="I2908" i="1"/>
  <c r="N2948" i="1"/>
  <c r="I2948" i="1"/>
  <c r="N2988" i="1"/>
  <c r="I2988" i="1"/>
  <c r="N3028" i="1"/>
  <c r="I3028" i="1"/>
  <c r="N3068" i="1"/>
  <c r="I3068" i="1"/>
  <c r="N3108" i="1"/>
  <c r="I3108" i="1"/>
  <c r="N3148" i="1"/>
  <c r="I3148" i="1"/>
  <c r="N3188" i="1"/>
  <c r="I3188" i="1"/>
  <c r="N3228" i="1"/>
  <c r="I3228" i="1"/>
  <c r="N3268" i="1"/>
  <c r="I3268" i="1"/>
  <c r="N3308" i="1"/>
  <c r="I3308" i="1"/>
  <c r="N3348" i="1"/>
  <c r="I3348" i="1"/>
  <c r="N3388" i="1"/>
  <c r="I3388" i="1"/>
  <c r="N3428" i="1"/>
  <c r="I3428" i="1"/>
  <c r="N3468" i="1"/>
  <c r="I3468" i="1"/>
  <c r="N3508" i="1"/>
  <c r="I3508" i="1"/>
  <c r="N1838" i="1"/>
  <c r="I1838" i="1"/>
  <c r="N1878" i="1"/>
  <c r="I1878" i="1"/>
  <c r="N1918" i="1"/>
  <c r="I1918" i="1"/>
  <c r="N1958" i="1"/>
  <c r="I1958" i="1"/>
  <c r="N1998" i="1"/>
  <c r="I1998" i="1"/>
  <c r="N2038" i="1"/>
  <c r="I2038" i="1"/>
  <c r="N2078" i="1"/>
  <c r="I2078" i="1"/>
  <c r="N2118" i="1"/>
  <c r="I2118" i="1"/>
  <c r="N2158" i="1"/>
  <c r="I2158" i="1"/>
  <c r="N2198" i="1"/>
  <c r="I2198" i="1"/>
  <c r="N2238" i="1"/>
  <c r="I2238" i="1"/>
  <c r="N2278" i="1"/>
  <c r="I2278" i="1"/>
  <c r="N2318" i="1"/>
  <c r="I2318" i="1"/>
  <c r="N2358" i="1"/>
  <c r="I2358" i="1"/>
  <c r="N2398" i="1"/>
  <c r="I2398" i="1"/>
  <c r="N2438" i="1"/>
  <c r="I2438" i="1"/>
  <c r="I2478" i="1"/>
  <c r="I2498" i="1"/>
  <c r="I2518" i="1"/>
  <c r="I2538" i="1"/>
  <c r="I2558" i="1"/>
  <c r="I2578" i="1"/>
  <c r="I2598" i="1"/>
  <c r="I2618" i="1"/>
  <c r="I2638" i="1"/>
  <c r="I2658" i="1"/>
  <c r="I2678" i="1"/>
  <c r="I2698" i="1"/>
  <c r="I2718" i="1"/>
  <c r="I2738" i="1"/>
  <c r="I2758" i="1"/>
  <c r="I2778" i="1"/>
  <c r="I2798" i="1"/>
  <c r="I2818" i="1"/>
  <c r="I2838" i="1"/>
  <c r="I2858" i="1"/>
  <c r="I2878" i="1"/>
  <c r="I2898" i="1"/>
  <c r="I2918" i="1"/>
  <c r="I2938" i="1"/>
  <c r="I2958" i="1"/>
  <c r="I2978" i="1"/>
  <c r="I2998" i="1"/>
  <c r="I3018" i="1"/>
  <c r="I3038" i="1"/>
  <c r="I3058" i="1"/>
  <c r="I3078" i="1"/>
  <c r="I3098" i="1"/>
  <c r="I3118" i="1"/>
  <c r="I3138" i="1"/>
  <c r="I3158" i="1"/>
  <c r="I3178" i="1"/>
  <c r="I3198" i="1"/>
  <c r="I3218" i="1"/>
  <c r="I3238" i="1"/>
  <c r="I3258" i="1"/>
  <c r="I3278" i="1"/>
  <c r="I3298" i="1"/>
  <c r="I3318" i="1"/>
  <c r="I3338" i="1"/>
  <c r="I3358" i="1"/>
  <c r="I3378" i="1"/>
  <c r="I3398" i="1"/>
  <c r="I3418" i="1"/>
  <c r="I3438" i="1"/>
  <c r="I3458" i="1"/>
  <c r="I3478" i="1"/>
  <c r="I3498" i="1"/>
  <c r="I3518" i="1"/>
  <c r="O3517" i="1"/>
  <c r="H3517" i="1"/>
  <c r="N3517" i="1"/>
  <c r="O3507" i="1"/>
  <c r="H3507" i="1"/>
  <c r="I3507" i="1"/>
  <c r="O3497" i="1"/>
  <c r="H3497" i="1"/>
  <c r="N3497" i="1"/>
  <c r="O3487" i="1"/>
  <c r="N3487" i="1"/>
  <c r="H3487" i="1"/>
  <c r="I3487" i="1"/>
  <c r="O3477" i="1"/>
  <c r="H3477" i="1"/>
  <c r="N3477" i="1"/>
  <c r="O3467" i="1"/>
  <c r="N3467" i="1"/>
  <c r="H3467" i="1"/>
  <c r="I3467" i="1"/>
  <c r="O3457" i="1"/>
  <c r="H3457" i="1"/>
  <c r="N3457" i="1"/>
  <c r="O3447" i="1"/>
  <c r="N3447" i="1"/>
  <c r="H3447" i="1"/>
  <c r="I3447" i="1"/>
  <c r="O3437" i="1"/>
  <c r="H3437" i="1"/>
  <c r="N3437" i="1"/>
  <c r="O3427" i="1"/>
  <c r="H3427" i="1"/>
  <c r="I3427" i="1"/>
  <c r="O3417" i="1"/>
  <c r="H3417" i="1"/>
  <c r="N3417" i="1"/>
  <c r="O3407" i="1"/>
  <c r="H3407" i="1"/>
  <c r="I3407" i="1"/>
  <c r="O3397" i="1"/>
  <c r="H3397" i="1"/>
  <c r="N3397" i="1"/>
  <c r="O3387" i="1"/>
  <c r="H3387" i="1"/>
  <c r="I3387" i="1"/>
  <c r="O3377" i="1"/>
  <c r="H3377" i="1"/>
  <c r="N3377" i="1"/>
  <c r="O3367" i="1"/>
  <c r="N3367" i="1"/>
  <c r="H3367" i="1"/>
  <c r="I3367" i="1"/>
  <c r="O3357" i="1"/>
  <c r="H3357" i="1"/>
  <c r="N3357" i="1"/>
  <c r="O3347" i="1"/>
  <c r="H3347" i="1"/>
  <c r="I3347" i="1"/>
  <c r="O3337" i="1"/>
  <c r="H3337" i="1"/>
  <c r="N3337" i="1"/>
  <c r="O3327" i="1"/>
  <c r="N3327" i="1"/>
  <c r="H3327" i="1"/>
  <c r="I3327" i="1"/>
  <c r="O3317" i="1"/>
  <c r="H3317" i="1"/>
  <c r="N3317" i="1"/>
  <c r="O3307" i="1"/>
  <c r="N3307" i="1"/>
  <c r="H3307" i="1"/>
  <c r="I3307" i="1"/>
  <c r="O3297" i="1"/>
  <c r="H3297" i="1"/>
  <c r="N3297" i="1"/>
  <c r="O3287" i="1"/>
  <c r="N3287" i="1"/>
  <c r="H3287" i="1"/>
  <c r="I3287" i="1"/>
  <c r="O3277" i="1"/>
  <c r="H3277" i="1"/>
  <c r="N3277" i="1"/>
  <c r="O3267" i="1"/>
  <c r="H3267" i="1"/>
  <c r="I3267" i="1"/>
  <c r="O3257" i="1"/>
  <c r="H3257" i="1"/>
  <c r="N3257" i="1"/>
  <c r="O3247" i="1"/>
  <c r="H3247" i="1"/>
  <c r="I3247" i="1"/>
  <c r="O3237" i="1"/>
  <c r="H3237" i="1"/>
  <c r="N3237" i="1"/>
  <c r="O3227" i="1"/>
  <c r="H3227" i="1"/>
  <c r="I3227" i="1"/>
  <c r="O3217" i="1"/>
  <c r="H3217" i="1"/>
  <c r="N3217" i="1"/>
  <c r="O3207" i="1"/>
  <c r="N3207" i="1"/>
  <c r="H3207" i="1"/>
  <c r="I3207" i="1"/>
  <c r="O3197" i="1"/>
  <c r="H3197" i="1"/>
  <c r="N3197" i="1"/>
  <c r="O3187" i="1"/>
  <c r="H3187" i="1"/>
  <c r="I3187" i="1"/>
  <c r="O3177" i="1"/>
  <c r="H3177" i="1"/>
  <c r="N3177" i="1"/>
  <c r="O3167" i="1"/>
  <c r="N3167" i="1"/>
  <c r="H3167" i="1"/>
  <c r="I3167" i="1"/>
  <c r="O3157" i="1"/>
  <c r="H3157" i="1"/>
  <c r="N3157" i="1"/>
  <c r="O3147" i="1"/>
  <c r="N3147" i="1"/>
  <c r="H3147" i="1"/>
  <c r="I3147" i="1"/>
  <c r="O3137" i="1"/>
  <c r="H3137" i="1"/>
  <c r="N3137" i="1"/>
  <c r="O3127" i="1"/>
  <c r="N3127" i="1"/>
  <c r="H3127" i="1"/>
  <c r="I3127" i="1"/>
  <c r="O3117" i="1"/>
  <c r="H3117" i="1"/>
  <c r="N3117" i="1"/>
  <c r="O3107" i="1"/>
  <c r="H3107" i="1"/>
  <c r="I3107" i="1"/>
  <c r="O3097" i="1"/>
  <c r="H3097" i="1"/>
  <c r="N3097" i="1"/>
  <c r="O3087" i="1"/>
  <c r="H3087" i="1"/>
  <c r="I3087" i="1"/>
  <c r="O3077" i="1"/>
  <c r="H3077" i="1"/>
  <c r="N3077" i="1"/>
  <c r="O3067" i="1"/>
  <c r="H3067" i="1"/>
  <c r="I3067" i="1"/>
  <c r="O3057" i="1"/>
  <c r="H3057" i="1"/>
  <c r="N3057" i="1"/>
  <c r="O3047" i="1"/>
  <c r="N3047" i="1"/>
  <c r="H3047" i="1"/>
  <c r="I3047" i="1"/>
  <c r="O3037" i="1"/>
  <c r="H3037" i="1"/>
  <c r="N3037" i="1"/>
  <c r="O3027" i="1"/>
  <c r="N3027" i="1"/>
  <c r="H3027" i="1"/>
  <c r="I3027" i="1"/>
  <c r="O3017" i="1"/>
  <c r="H3017" i="1"/>
  <c r="N3017" i="1"/>
  <c r="O3007" i="1"/>
  <c r="N3007" i="1"/>
  <c r="H3007" i="1"/>
  <c r="I3007" i="1"/>
  <c r="O2997" i="1"/>
  <c r="H2997" i="1"/>
  <c r="N2997" i="1"/>
  <c r="O2987" i="1"/>
  <c r="N2987" i="1"/>
  <c r="H2987" i="1"/>
  <c r="I2987" i="1"/>
  <c r="O2977" i="1"/>
  <c r="H2977" i="1"/>
  <c r="N2977" i="1"/>
  <c r="O2967" i="1"/>
  <c r="N2967" i="1"/>
  <c r="H2967" i="1"/>
  <c r="I2967" i="1"/>
  <c r="O2957" i="1"/>
  <c r="H2957" i="1"/>
  <c r="N2957" i="1"/>
  <c r="O2947" i="1"/>
  <c r="H2947" i="1"/>
  <c r="I2947" i="1"/>
  <c r="O2937" i="1"/>
  <c r="H2937" i="1"/>
  <c r="N2937" i="1"/>
  <c r="O2927" i="1"/>
  <c r="H2927" i="1"/>
  <c r="I2927" i="1"/>
  <c r="O2917" i="1"/>
  <c r="H2917" i="1"/>
  <c r="N2917" i="1"/>
  <c r="O2907" i="1"/>
  <c r="H2907" i="1"/>
  <c r="I2907" i="1"/>
  <c r="O2897" i="1"/>
  <c r="H2897" i="1"/>
  <c r="N2897" i="1"/>
  <c r="O2887" i="1"/>
  <c r="N2887" i="1"/>
  <c r="H2887" i="1"/>
  <c r="I2887" i="1"/>
  <c r="O2877" i="1"/>
  <c r="H2877" i="1"/>
  <c r="N2877" i="1"/>
  <c r="O2867" i="1"/>
  <c r="N2867" i="1"/>
  <c r="H2867" i="1"/>
  <c r="I2867" i="1"/>
  <c r="O2857" i="1"/>
  <c r="H2857" i="1"/>
  <c r="N2857" i="1"/>
  <c r="O2847" i="1"/>
  <c r="N2847" i="1"/>
  <c r="H2847" i="1"/>
  <c r="I2847" i="1"/>
  <c r="O2837" i="1"/>
  <c r="H2837" i="1"/>
  <c r="N2837" i="1"/>
  <c r="O2827" i="1"/>
  <c r="N2827" i="1"/>
  <c r="H2827" i="1"/>
  <c r="I2827" i="1"/>
  <c r="O2817" i="1"/>
  <c r="H2817" i="1"/>
  <c r="N2817" i="1"/>
  <c r="O2807" i="1"/>
  <c r="N2807" i="1"/>
  <c r="H2807" i="1"/>
  <c r="I2807" i="1"/>
  <c r="O2797" i="1"/>
  <c r="H2797" i="1"/>
  <c r="N2797" i="1"/>
  <c r="O2787" i="1"/>
  <c r="H2787" i="1"/>
  <c r="I2787" i="1"/>
  <c r="O2777" i="1"/>
  <c r="H2777" i="1"/>
  <c r="N2777" i="1"/>
  <c r="O2767" i="1"/>
  <c r="H2767" i="1"/>
  <c r="I2767" i="1"/>
  <c r="O2757" i="1"/>
  <c r="H2757" i="1"/>
  <c r="N2757" i="1"/>
  <c r="O2747" i="1"/>
  <c r="H2747" i="1"/>
  <c r="I2747" i="1"/>
  <c r="O2737" i="1"/>
  <c r="H2737" i="1"/>
  <c r="N2737" i="1"/>
  <c r="O2727" i="1"/>
  <c r="N2727" i="1"/>
  <c r="H2727" i="1"/>
  <c r="I2727" i="1"/>
  <c r="O2717" i="1"/>
  <c r="H2717" i="1"/>
  <c r="N2717" i="1"/>
  <c r="O2707" i="1"/>
  <c r="N2707" i="1"/>
  <c r="H2707" i="1"/>
  <c r="I2707" i="1"/>
  <c r="O2697" i="1"/>
  <c r="H2697" i="1"/>
  <c r="N2697" i="1"/>
  <c r="O2687" i="1"/>
  <c r="N2687" i="1"/>
  <c r="H2687" i="1"/>
  <c r="I2687" i="1"/>
  <c r="O2677" i="1"/>
  <c r="H2677" i="1"/>
  <c r="N2677" i="1"/>
  <c r="O2667" i="1"/>
  <c r="N2667" i="1"/>
  <c r="H2667" i="1"/>
  <c r="I2667" i="1"/>
  <c r="O2657" i="1"/>
  <c r="H2657" i="1"/>
  <c r="N2657" i="1"/>
  <c r="O2647" i="1"/>
  <c r="N2647" i="1"/>
  <c r="H2647" i="1"/>
  <c r="I2647" i="1"/>
  <c r="O2637" i="1"/>
  <c r="H2637" i="1"/>
  <c r="N2637" i="1"/>
  <c r="O2627" i="1"/>
  <c r="H2627" i="1"/>
  <c r="I2627" i="1"/>
  <c r="O2617" i="1"/>
  <c r="H2617" i="1"/>
  <c r="N2617" i="1"/>
  <c r="O2607" i="1"/>
  <c r="H2607" i="1"/>
  <c r="I2607" i="1"/>
  <c r="O2597" i="1"/>
  <c r="H2597" i="1"/>
  <c r="N2597" i="1"/>
  <c r="O2587" i="1"/>
  <c r="H2587" i="1"/>
  <c r="I2587" i="1"/>
  <c r="O2577" i="1"/>
  <c r="H2577" i="1"/>
  <c r="N2577" i="1"/>
  <c r="O2567" i="1"/>
  <c r="N2567" i="1"/>
  <c r="H2567" i="1"/>
  <c r="I2567" i="1"/>
  <c r="O2557" i="1"/>
  <c r="H2557" i="1"/>
  <c r="N2557" i="1"/>
  <c r="O2547" i="1"/>
  <c r="N2547" i="1"/>
  <c r="H2547" i="1"/>
  <c r="I2547" i="1"/>
  <c r="O2537" i="1"/>
  <c r="H2537" i="1"/>
  <c r="N2537" i="1"/>
  <c r="O2527" i="1"/>
  <c r="N2527" i="1"/>
  <c r="H2527" i="1"/>
  <c r="I2527" i="1"/>
  <c r="O2517" i="1"/>
  <c r="H2517" i="1"/>
  <c r="N2517" i="1"/>
  <c r="O2507" i="1"/>
  <c r="N2507" i="1"/>
  <c r="H2507" i="1"/>
  <c r="I2507" i="1"/>
  <c r="O2497" i="1"/>
  <c r="H2497" i="1"/>
  <c r="N2497" i="1"/>
  <c r="O2487" i="1"/>
  <c r="N2487" i="1"/>
  <c r="H2487" i="1"/>
  <c r="I2487" i="1"/>
  <c r="O2477" i="1"/>
  <c r="H2477" i="1"/>
  <c r="N2477" i="1"/>
  <c r="O2467" i="1"/>
  <c r="H2467" i="1"/>
  <c r="I2467" i="1"/>
  <c r="O2457" i="1"/>
  <c r="H2457" i="1"/>
  <c r="N2457" i="1"/>
  <c r="O2447" i="1"/>
  <c r="H2447" i="1"/>
  <c r="I2447" i="1"/>
  <c r="O2437" i="1"/>
  <c r="H2437" i="1"/>
  <c r="N2437" i="1"/>
  <c r="O2427" i="1"/>
  <c r="H2427" i="1"/>
  <c r="I2427" i="1"/>
  <c r="O2417" i="1"/>
  <c r="H2417" i="1"/>
  <c r="N2417" i="1"/>
  <c r="O2407" i="1"/>
  <c r="N2407" i="1"/>
  <c r="H2407" i="1"/>
  <c r="I2407" i="1"/>
  <c r="O2397" i="1"/>
  <c r="H2397" i="1"/>
  <c r="N2397" i="1"/>
  <c r="O2387" i="1"/>
  <c r="H2387" i="1"/>
  <c r="I2387" i="1"/>
  <c r="O2377" i="1"/>
  <c r="H2377" i="1"/>
  <c r="N2377" i="1"/>
  <c r="O2367" i="1"/>
  <c r="H2367" i="1"/>
  <c r="I2367" i="1"/>
  <c r="O2357" i="1"/>
  <c r="H2357" i="1"/>
  <c r="N2357" i="1"/>
  <c r="O2347" i="1"/>
  <c r="H2347" i="1"/>
  <c r="I2347" i="1"/>
  <c r="O2337" i="1"/>
  <c r="H2337" i="1"/>
  <c r="N2337" i="1"/>
  <c r="O2327" i="1"/>
  <c r="H2327" i="1"/>
  <c r="I2327" i="1"/>
  <c r="O2317" i="1"/>
  <c r="H2317" i="1"/>
  <c r="N2317" i="1"/>
  <c r="O2307" i="1"/>
  <c r="N2307" i="1"/>
  <c r="H2307" i="1"/>
  <c r="I2307" i="1"/>
  <c r="O2297" i="1"/>
  <c r="H2297" i="1"/>
  <c r="N2297" i="1"/>
  <c r="O2287" i="1"/>
  <c r="N2287" i="1"/>
  <c r="H2287" i="1"/>
  <c r="I2287" i="1"/>
  <c r="O2277" i="1"/>
  <c r="H2277" i="1"/>
  <c r="N2277" i="1"/>
  <c r="O2267" i="1"/>
  <c r="N2267" i="1"/>
  <c r="H2267" i="1"/>
  <c r="I2267" i="1"/>
  <c r="O2257" i="1"/>
  <c r="H2257" i="1"/>
  <c r="N2257" i="1"/>
  <c r="O2247" i="1"/>
  <c r="H2247" i="1"/>
  <c r="O2237" i="1"/>
  <c r="H2237" i="1"/>
  <c r="O2227" i="1"/>
  <c r="H2227" i="1"/>
  <c r="I2227" i="1"/>
  <c r="O2217" i="1"/>
  <c r="H2217" i="1"/>
  <c r="O2207" i="1"/>
  <c r="H2207" i="1"/>
  <c r="I2207" i="1"/>
  <c r="O2197" i="1"/>
  <c r="H2197" i="1"/>
  <c r="O2187" i="1"/>
  <c r="H2187" i="1"/>
  <c r="I2187" i="1"/>
  <c r="O2177" i="1"/>
  <c r="H2177" i="1"/>
  <c r="O2167" i="1"/>
  <c r="N2167" i="1"/>
  <c r="H2167" i="1"/>
  <c r="I2167" i="1"/>
  <c r="O2157" i="1"/>
  <c r="H2157" i="1"/>
  <c r="O2147" i="1"/>
  <c r="N2147" i="1"/>
  <c r="H2147" i="1"/>
  <c r="I2147" i="1"/>
  <c r="O2137" i="1"/>
  <c r="H2137" i="1"/>
  <c r="O2127" i="1"/>
  <c r="H2127" i="1"/>
  <c r="I2127" i="1"/>
  <c r="O2117" i="1"/>
  <c r="H2117" i="1"/>
  <c r="O2107" i="1"/>
  <c r="H2107" i="1"/>
  <c r="I2107" i="1"/>
  <c r="O2097" i="1"/>
  <c r="H2097" i="1"/>
  <c r="O2087" i="1"/>
  <c r="H2087" i="1"/>
  <c r="O2077" i="1"/>
  <c r="H2077" i="1"/>
  <c r="O2067" i="1"/>
  <c r="H2067" i="1"/>
  <c r="I2067" i="1"/>
  <c r="O2057" i="1"/>
  <c r="H2057" i="1"/>
  <c r="O2047" i="1"/>
  <c r="H2047" i="1"/>
  <c r="I2047" i="1"/>
  <c r="O2037" i="1"/>
  <c r="H2037" i="1"/>
  <c r="O2027" i="1"/>
  <c r="H2027" i="1"/>
  <c r="I2027" i="1"/>
  <c r="O2017" i="1"/>
  <c r="H2017" i="1"/>
  <c r="O2007" i="1"/>
  <c r="N2007" i="1"/>
  <c r="H2007" i="1"/>
  <c r="I2007" i="1"/>
  <c r="O1997" i="1"/>
  <c r="H1997" i="1"/>
  <c r="O1987" i="1"/>
  <c r="N1987" i="1"/>
  <c r="H1987" i="1"/>
  <c r="I1987" i="1"/>
  <c r="O1977" i="1"/>
  <c r="H1977" i="1"/>
  <c r="O1967" i="1"/>
  <c r="N1967" i="1"/>
  <c r="H1967" i="1"/>
  <c r="I1967" i="1"/>
  <c r="O1957" i="1"/>
  <c r="H1957" i="1"/>
  <c r="O1947" i="1"/>
  <c r="N1947" i="1"/>
  <c r="H1947" i="1"/>
  <c r="I1947" i="1"/>
  <c r="O1937" i="1"/>
  <c r="H1937" i="1"/>
  <c r="O1927" i="1"/>
  <c r="H1927" i="1"/>
  <c r="O1917" i="1"/>
  <c r="H1917" i="1"/>
  <c r="O1907" i="1"/>
  <c r="H1907" i="1"/>
  <c r="I1907" i="1"/>
  <c r="O1897" i="1"/>
  <c r="H1897" i="1"/>
  <c r="O1887" i="1"/>
  <c r="H1887" i="1"/>
  <c r="O1877" i="1"/>
  <c r="H1877" i="1"/>
  <c r="O1867" i="1"/>
  <c r="H1867" i="1"/>
  <c r="I1867" i="1"/>
  <c r="O1857" i="1"/>
  <c r="H1857" i="1"/>
  <c r="O1847" i="1"/>
  <c r="N1847" i="1"/>
  <c r="H1847" i="1"/>
  <c r="I1847" i="1"/>
  <c r="O1837" i="1"/>
  <c r="H1837" i="1"/>
  <c r="O1827" i="1"/>
  <c r="N1827" i="1"/>
  <c r="H1827" i="1"/>
  <c r="I1827" i="1"/>
  <c r="O1817" i="1"/>
  <c r="H1817" i="1"/>
  <c r="N1817" i="1"/>
  <c r="O1807" i="1"/>
  <c r="H1807" i="1"/>
  <c r="N1807" i="1"/>
  <c r="O1797" i="1"/>
  <c r="H1797" i="1"/>
  <c r="N1797" i="1"/>
  <c r="O1787" i="1"/>
  <c r="H1787" i="1"/>
  <c r="N1787" i="1"/>
  <c r="O1777" i="1"/>
  <c r="H1777" i="1"/>
  <c r="N1777" i="1"/>
  <c r="O1767" i="1"/>
  <c r="H1767" i="1"/>
  <c r="N1767" i="1"/>
  <c r="O1757" i="1"/>
  <c r="H1757" i="1"/>
  <c r="N1757" i="1"/>
  <c r="O1747" i="1"/>
  <c r="I1747" i="1"/>
  <c r="H1747" i="1"/>
  <c r="N1747" i="1"/>
  <c r="O1737" i="1"/>
  <c r="H1737" i="1"/>
  <c r="N1737" i="1"/>
  <c r="O1727" i="1"/>
  <c r="H1727" i="1"/>
  <c r="N1727" i="1"/>
  <c r="O1717" i="1"/>
  <c r="H1717" i="1"/>
  <c r="N1717" i="1"/>
  <c r="O1707" i="1"/>
  <c r="H1707" i="1"/>
  <c r="N1707" i="1"/>
  <c r="O1697" i="1"/>
  <c r="H1697" i="1"/>
  <c r="N1697" i="1"/>
  <c r="O1687" i="1"/>
  <c r="H1687" i="1"/>
  <c r="N1687" i="1"/>
  <c r="O1677" i="1"/>
  <c r="H1677" i="1"/>
  <c r="N1677" i="1"/>
  <c r="O1667" i="1"/>
  <c r="I1667" i="1"/>
  <c r="H1667" i="1"/>
  <c r="N1667" i="1"/>
  <c r="O1657" i="1"/>
  <c r="H1657" i="1"/>
  <c r="O1647" i="1"/>
  <c r="H1647" i="1"/>
  <c r="N1647" i="1"/>
  <c r="O1637" i="1"/>
  <c r="H1637" i="1"/>
  <c r="O1627" i="1"/>
  <c r="H1627" i="1"/>
  <c r="N1627" i="1"/>
  <c r="O1617" i="1"/>
  <c r="H1617" i="1"/>
  <c r="O1607" i="1"/>
  <c r="H1607" i="1"/>
  <c r="N1607" i="1"/>
  <c r="O1597" i="1"/>
  <c r="H1597" i="1"/>
  <c r="O1587" i="1"/>
  <c r="I1587" i="1"/>
  <c r="H1587" i="1"/>
  <c r="N1587" i="1"/>
  <c r="O1577" i="1"/>
  <c r="H1577" i="1"/>
  <c r="O1567" i="1"/>
  <c r="H1567" i="1"/>
  <c r="N1567" i="1"/>
  <c r="O1557" i="1"/>
  <c r="H1557" i="1"/>
  <c r="O1547" i="1"/>
  <c r="H1547" i="1"/>
  <c r="N1547" i="1"/>
  <c r="O1537" i="1"/>
  <c r="H1537" i="1"/>
  <c r="O1527" i="1"/>
  <c r="H1527" i="1"/>
  <c r="N1527" i="1"/>
  <c r="O1517" i="1"/>
  <c r="H1517" i="1"/>
  <c r="O1507" i="1"/>
  <c r="I1507" i="1"/>
  <c r="H1507" i="1"/>
  <c r="N1507" i="1"/>
  <c r="O1497" i="1"/>
  <c r="H1497" i="1"/>
  <c r="O1487" i="1"/>
  <c r="H1487" i="1"/>
  <c r="N1487" i="1"/>
  <c r="O1477" i="1"/>
  <c r="H1477" i="1"/>
  <c r="O1467" i="1"/>
  <c r="H1467" i="1"/>
  <c r="N1467" i="1"/>
  <c r="O1457" i="1"/>
  <c r="H1457" i="1"/>
  <c r="O1447" i="1"/>
  <c r="H1447" i="1"/>
  <c r="N1447" i="1"/>
  <c r="O1437" i="1"/>
  <c r="H1437" i="1"/>
  <c r="O1427" i="1"/>
  <c r="I1427" i="1"/>
  <c r="H1427" i="1"/>
  <c r="N1427" i="1"/>
  <c r="O1417" i="1"/>
  <c r="H1417" i="1"/>
  <c r="O1407" i="1"/>
  <c r="H1407" i="1"/>
  <c r="N1407" i="1"/>
  <c r="O1397" i="1"/>
  <c r="H1397" i="1"/>
  <c r="O1387" i="1"/>
  <c r="I1387" i="1"/>
  <c r="H1387" i="1"/>
  <c r="N1387" i="1"/>
  <c r="O1377" i="1"/>
  <c r="H1377" i="1"/>
  <c r="O1367" i="1"/>
  <c r="H1367" i="1"/>
  <c r="N1367" i="1"/>
  <c r="O1357" i="1"/>
  <c r="H1357" i="1"/>
  <c r="O1347" i="1"/>
  <c r="I1347" i="1"/>
  <c r="H1347" i="1"/>
  <c r="N1347" i="1"/>
  <c r="O1337" i="1"/>
  <c r="H1337" i="1"/>
  <c r="O1327" i="1"/>
  <c r="H1327" i="1"/>
  <c r="N1327" i="1"/>
  <c r="O1317" i="1"/>
  <c r="H1317" i="1"/>
  <c r="O1307" i="1"/>
  <c r="H1307" i="1"/>
  <c r="N1307" i="1"/>
  <c r="O1297" i="1"/>
  <c r="H1297" i="1"/>
  <c r="O1287" i="1"/>
  <c r="H1287" i="1"/>
  <c r="N1287" i="1"/>
  <c r="O1277" i="1"/>
  <c r="H1277" i="1"/>
  <c r="O1267" i="1"/>
  <c r="H1267" i="1"/>
  <c r="N1267" i="1"/>
  <c r="O1257" i="1"/>
  <c r="H1257" i="1"/>
  <c r="O1247" i="1"/>
  <c r="H1247" i="1"/>
  <c r="N1247" i="1"/>
  <c r="O1237" i="1"/>
  <c r="H1237" i="1"/>
  <c r="O1227" i="1"/>
  <c r="I1227" i="1"/>
  <c r="H1227" i="1"/>
  <c r="N1227" i="1"/>
  <c r="O1217" i="1"/>
  <c r="H1217" i="1"/>
  <c r="O1207" i="1"/>
  <c r="H1207" i="1"/>
  <c r="N1207" i="1"/>
  <c r="O1197" i="1"/>
  <c r="H1197" i="1"/>
  <c r="O1187" i="1"/>
  <c r="I1187" i="1"/>
  <c r="H1187" i="1"/>
  <c r="N1187" i="1"/>
  <c r="O1177" i="1"/>
  <c r="H1177" i="1"/>
  <c r="O1167" i="1"/>
  <c r="H1167" i="1"/>
  <c r="N1167" i="1"/>
  <c r="O1157" i="1"/>
  <c r="H1157" i="1"/>
  <c r="O1147" i="1"/>
  <c r="H1147" i="1"/>
  <c r="N1147" i="1"/>
  <c r="O1137" i="1"/>
  <c r="H1137" i="1"/>
  <c r="O1127" i="1"/>
  <c r="H1127" i="1"/>
  <c r="N1127" i="1"/>
  <c r="O1117" i="1"/>
  <c r="H1117" i="1"/>
  <c r="O1107" i="1"/>
  <c r="H1107" i="1"/>
  <c r="N1107" i="1"/>
  <c r="O1087" i="1"/>
  <c r="H1087" i="1"/>
  <c r="O1077" i="1"/>
  <c r="H1077" i="1"/>
  <c r="N1077" i="1"/>
  <c r="O1067" i="1"/>
  <c r="H1067" i="1"/>
  <c r="O1057" i="1"/>
  <c r="I1057" i="1"/>
  <c r="H1057" i="1"/>
  <c r="N1057" i="1"/>
  <c r="O1047" i="1"/>
  <c r="H1047" i="1"/>
  <c r="O1037" i="1"/>
  <c r="H1037" i="1"/>
  <c r="N1037" i="1"/>
  <c r="O1027" i="1"/>
  <c r="H1027" i="1"/>
  <c r="O1017" i="1"/>
  <c r="I1017" i="1"/>
  <c r="H1017" i="1"/>
  <c r="N1017" i="1"/>
  <c r="O1007" i="1"/>
  <c r="H1007" i="1"/>
  <c r="O997" i="1"/>
  <c r="H997" i="1"/>
  <c r="N997" i="1"/>
  <c r="O987" i="1"/>
  <c r="H987" i="1"/>
  <c r="O977" i="1"/>
  <c r="H977" i="1"/>
  <c r="N977" i="1"/>
  <c r="O967" i="1"/>
  <c r="H967" i="1"/>
  <c r="O957" i="1"/>
  <c r="H957" i="1"/>
  <c r="N957" i="1"/>
  <c r="O947" i="1"/>
  <c r="H947" i="1"/>
  <c r="O937" i="1"/>
  <c r="I937" i="1"/>
  <c r="H937" i="1"/>
  <c r="N937" i="1"/>
  <c r="O927" i="1"/>
  <c r="H927" i="1"/>
  <c r="O917" i="1"/>
  <c r="H917" i="1"/>
  <c r="N917" i="1"/>
  <c r="O907" i="1"/>
  <c r="H907" i="1"/>
  <c r="O897" i="1"/>
  <c r="I897" i="1"/>
  <c r="H897" i="1"/>
  <c r="N897" i="1"/>
  <c r="O887" i="1"/>
  <c r="H887" i="1"/>
  <c r="O877" i="1"/>
  <c r="H877" i="1"/>
  <c r="N877" i="1"/>
  <c r="O867" i="1"/>
  <c r="H867" i="1"/>
  <c r="O857" i="1"/>
  <c r="H857" i="1"/>
  <c r="N857" i="1"/>
  <c r="O847" i="1"/>
  <c r="H847" i="1"/>
  <c r="O837" i="1"/>
  <c r="H837" i="1"/>
  <c r="N837" i="1"/>
  <c r="O827" i="1"/>
  <c r="H827" i="1"/>
  <c r="O817" i="1"/>
  <c r="H817" i="1"/>
  <c r="N817" i="1"/>
  <c r="O807" i="1"/>
  <c r="H807" i="1"/>
  <c r="O797" i="1"/>
  <c r="H797" i="1"/>
  <c r="N797" i="1"/>
  <c r="O787" i="1"/>
  <c r="H787" i="1"/>
  <c r="O777" i="1"/>
  <c r="I777" i="1"/>
  <c r="H777" i="1"/>
  <c r="N777" i="1"/>
  <c r="O767" i="1"/>
  <c r="H767" i="1"/>
  <c r="O757" i="1"/>
  <c r="H757" i="1"/>
  <c r="N757" i="1"/>
  <c r="O747" i="1"/>
  <c r="H747" i="1"/>
  <c r="O737" i="1"/>
  <c r="I737" i="1"/>
  <c r="H737" i="1"/>
  <c r="N737" i="1"/>
  <c r="O727" i="1"/>
  <c r="H727" i="1"/>
  <c r="O717" i="1"/>
  <c r="H717" i="1"/>
  <c r="N717" i="1"/>
  <c r="O707" i="1"/>
  <c r="H707" i="1"/>
  <c r="O697" i="1"/>
  <c r="H697" i="1"/>
  <c r="N697" i="1"/>
  <c r="O687" i="1"/>
  <c r="H687" i="1"/>
  <c r="O677" i="1"/>
  <c r="H677" i="1"/>
  <c r="N677" i="1"/>
  <c r="O667" i="1"/>
  <c r="H667" i="1"/>
  <c r="O657" i="1"/>
  <c r="H657" i="1"/>
  <c r="N657" i="1"/>
  <c r="O647" i="1"/>
  <c r="H647" i="1"/>
  <c r="O637" i="1"/>
  <c r="H637" i="1"/>
  <c r="N637" i="1"/>
  <c r="O627" i="1"/>
  <c r="H627" i="1"/>
  <c r="O617" i="1"/>
  <c r="I617" i="1"/>
  <c r="H617" i="1"/>
  <c r="N617" i="1"/>
  <c r="O607" i="1"/>
  <c r="H607" i="1"/>
  <c r="O597" i="1"/>
  <c r="H597" i="1"/>
  <c r="N597" i="1"/>
  <c r="O587" i="1"/>
  <c r="H587" i="1"/>
  <c r="O577" i="1"/>
  <c r="I577" i="1"/>
  <c r="H577" i="1"/>
  <c r="N577" i="1"/>
  <c r="O567" i="1"/>
  <c r="H567" i="1"/>
  <c r="O557" i="1"/>
  <c r="H557" i="1"/>
  <c r="N557" i="1"/>
  <c r="O547" i="1"/>
  <c r="H547" i="1"/>
  <c r="O537" i="1"/>
  <c r="I537" i="1"/>
  <c r="H537" i="1"/>
  <c r="N537" i="1"/>
  <c r="O527" i="1"/>
  <c r="H527" i="1"/>
  <c r="O517" i="1"/>
  <c r="H517" i="1"/>
  <c r="N517" i="1"/>
  <c r="O507" i="1"/>
  <c r="H507" i="1"/>
  <c r="O497" i="1"/>
  <c r="H497" i="1"/>
  <c r="N497" i="1"/>
  <c r="O487" i="1"/>
  <c r="H487" i="1"/>
  <c r="O477" i="1"/>
  <c r="H477" i="1"/>
  <c r="N477" i="1"/>
  <c r="O467" i="1"/>
  <c r="H467" i="1"/>
  <c r="O457" i="1"/>
  <c r="I457" i="1"/>
  <c r="H457" i="1"/>
  <c r="N457" i="1"/>
  <c r="O447" i="1"/>
  <c r="H447" i="1"/>
  <c r="O437" i="1"/>
  <c r="H437" i="1"/>
  <c r="N437" i="1"/>
  <c r="O427" i="1"/>
  <c r="H427" i="1"/>
  <c r="O417" i="1"/>
  <c r="H417" i="1"/>
  <c r="N417" i="1"/>
  <c r="O407" i="1"/>
  <c r="H407" i="1"/>
  <c r="O397" i="1"/>
  <c r="H397" i="1"/>
  <c r="N397" i="1"/>
  <c r="O387" i="1"/>
  <c r="H387" i="1"/>
  <c r="O377" i="1"/>
  <c r="I377" i="1"/>
  <c r="H377" i="1"/>
  <c r="N377" i="1"/>
  <c r="O367" i="1"/>
  <c r="H367" i="1"/>
  <c r="O357" i="1"/>
  <c r="H357" i="1"/>
  <c r="N357" i="1"/>
  <c r="O347" i="1"/>
  <c r="H347" i="1"/>
  <c r="O337" i="1"/>
  <c r="H337" i="1"/>
  <c r="N337" i="1"/>
  <c r="O327" i="1"/>
  <c r="H327" i="1"/>
  <c r="O317" i="1"/>
  <c r="H317" i="1"/>
  <c r="N317" i="1"/>
  <c r="O307" i="1"/>
  <c r="H307" i="1"/>
  <c r="O297" i="1"/>
  <c r="I297" i="1"/>
  <c r="H297" i="1"/>
  <c r="N297" i="1"/>
  <c r="O287" i="1"/>
  <c r="H287" i="1"/>
  <c r="O277" i="1"/>
  <c r="H277" i="1"/>
  <c r="N277" i="1"/>
  <c r="O267" i="1"/>
  <c r="H267" i="1"/>
  <c r="O257" i="1"/>
  <c r="H257" i="1"/>
  <c r="N257" i="1"/>
  <c r="O247" i="1"/>
  <c r="H247" i="1"/>
  <c r="N247" i="1"/>
  <c r="O237" i="1"/>
  <c r="H237" i="1"/>
  <c r="N237" i="1"/>
  <c r="O227" i="1"/>
  <c r="H227" i="1"/>
  <c r="N227" i="1"/>
  <c r="O217" i="1"/>
  <c r="H217" i="1"/>
  <c r="N217" i="1"/>
  <c r="O207" i="1"/>
  <c r="H207" i="1"/>
  <c r="N207" i="1"/>
  <c r="O197" i="1"/>
  <c r="I197" i="1"/>
  <c r="H197" i="1"/>
  <c r="N197" i="1"/>
  <c r="O187" i="1"/>
  <c r="H187" i="1"/>
  <c r="N187" i="1"/>
  <c r="O177" i="1"/>
  <c r="N177" i="1"/>
  <c r="H177" i="1"/>
  <c r="I177" i="1"/>
  <c r="O167" i="1"/>
  <c r="H167" i="1"/>
  <c r="N167" i="1"/>
  <c r="O157" i="1"/>
  <c r="H157" i="1"/>
  <c r="I157" i="1"/>
  <c r="O147" i="1"/>
  <c r="H147" i="1"/>
  <c r="N147" i="1"/>
  <c r="O137" i="1"/>
  <c r="H137" i="1"/>
  <c r="I137" i="1"/>
  <c r="O127" i="1"/>
  <c r="H127" i="1"/>
  <c r="N127" i="1"/>
  <c r="O117" i="1"/>
  <c r="N117" i="1"/>
  <c r="H117" i="1"/>
  <c r="I117" i="1"/>
  <c r="O107" i="1"/>
  <c r="H107" i="1"/>
  <c r="N107" i="1"/>
  <c r="O97" i="1"/>
  <c r="N97" i="1"/>
  <c r="H97" i="1"/>
  <c r="I97" i="1"/>
  <c r="O87" i="1"/>
  <c r="H87" i="1"/>
  <c r="N87" i="1"/>
  <c r="O77" i="1"/>
  <c r="N77" i="1"/>
  <c r="H77" i="1"/>
  <c r="I77" i="1"/>
  <c r="O67" i="1"/>
  <c r="H67" i="1"/>
  <c r="N67" i="1"/>
  <c r="O57" i="1"/>
  <c r="N57" i="1"/>
  <c r="H57" i="1"/>
  <c r="I57" i="1"/>
  <c r="O47" i="1"/>
  <c r="H47" i="1"/>
  <c r="N47" i="1"/>
  <c r="O37" i="1"/>
  <c r="N37" i="1"/>
  <c r="H37" i="1"/>
  <c r="I37" i="1"/>
  <c r="O27" i="1"/>
  <c r="H27" i="1"/>
  <c r="N27" i="1"/>
  <c r="O17" i="1"/>
  <c r="N17" i="1"/>
  <c r="H17" i="1"/>
  <c r="I17" i="1"/>
  <c r="N157" i="1"/>
  <c r="I257" i="1"/>
  <c r="I697" i="1"/>
  <c r="I1107" i="1"/>
  <c r="I1547" i="1"/>
  <c r="N2127" i="1"/>
  <c r="N2447" i="1"/>
  <c r="N2607" i="1"/>
  <c r="N2767" i="1"/>
  <c r="N2927" i="1"/>
  <c r="N3087" i="1"/>
  <c r="N3247" i="1"/>
  <c r="N3407" i="1"/>
  <c r="N3187" i="1"/>
  <c r="N3347" i="1"/>
  <c r="N3507" i="1"/>
  <c r="N137" i="1"/>
  <c r="I237" i="1"/>
  <c r="I417" i="1"/>
  <c r="I857" i="1"/>
  <c r="I1267" i="1"/>
  <c r="I1707" i="1"/>
  <c r="N2107" i="1"/>
  <c r="N2427" i="1"/>
  <c r="N2587" i="1"/>
  <c r="N2747" i="1"/>
  <c r="N2907" i="1"/>
  <c r="N3067" i="1"/>
  <c r="N3227" i="1"/>
  <c r="N3387" i="1"/>
  <c r="N2467" i="1"/>
  <c r="N2627" i="1"/>
  <c r="N2787" i="1"/>
  <c r="N2947" i="1"/>
  <c r="N3107" i="1"/>
  <c r="N3267" i="1"/>
  <c r="N3427" i="1"/>
  <c r="N347" i="1"/>
  <c r="I347" i="1"/>
  <c r="N507" i="1"/>
  <c r="I507" i="1"/>
  <c r="N667" i="1"/>
  <c r="I667" i="1"/>
  <c r="N827" i="1"/>
  <c r="I827" i="1"/>
  <c r="N987" i="1"/>
  <c r="I987" i="1"/>
  <c r="N1157" i="1"/>
  <c r="I1157" i="1"/>
  <c r="N1317" i="1"/>
  <c r="I1317" i="1"/>
  <c r="N1477" i="1"/>
  <c r="I1477" i="1"/>
  <c r="N1637" i="1"/>
  <c r="I1637" i="1"/>
  <c r="N2117" i="1"/>
  <c r="I2117" i="1"/>
  <c r="N387" i="1"/>
  <c r="I387" i="1"/>
  <c r="N1517" i="1"/>
  <c r="I1517" i="1"/>
  <c r="I227" i="1"/>
  <c r="N287" i="1"/>
  <c r="I287" i="1"/>
  <c r="I317" i="1"/>
  <c r="N447" i="1"/>
  <c r="I447" i="1"/>
  <c r="I477" i="1"/>
  <c r="N607" i="1"/>
  <c r="I607" i="1"/>
  <c r="I637" i="1"/>
  <c r="N767" i="1"/>
  <c r="I767" i="1"/>
  <c r="I797" i="1"/>
  <c r="N927" i="1"/>
  <c r="I927" i="1"/>
  <c r="I957" i="1"/>
  <c r="N1087" i="1"/>
  <c r="I1087" i="1"/>
  <c r="I1127" i="1"/>
  <c r="N1257" i="1"/>
  <c r="I1257" i="1"/>
  <c r="I1287" i="1"/>
  <c r="N1417" i="1"/>
  <c r="I1417" i="1"/>
  <c r="I1447" i="1"/>
  <c r="N1577" i="1"/>
  <c r="I1577" i="1"/>
  <c r="I1607" i="1"/>
  <c r="I1767" i="1"/>
  <c r="I2087" i="1"/>
  <c r="N2087" i="1"/>
  <c r="N867" i="1"/>
  <c r="I867" i="1"/>
  <c r="N1197" i="1"/>
  <c r="I1197" i="1"/>
  <c r="I207" i="1"/>
  <c r="N327" i="1"/>
  <c r="I327" i="1"/>
  <c r="I357" i="1"/>
  <c r="N487" i="1"/>
  <c r="I487" i="1"/>
  <c r="I517" i="1"/>
  <c r="N647" i="1"/>
  <c r="I647" i="1"/>
  <c r="I677" i="1"/>
  <c r="N807" i="1"/>
  <c r="I807" i="1"/>
  <c r="I837" i="1"/>
  <c r="N967" i="1"/>
  <c r="I967" i="1"/>
  <c r="I997" i="1"/>
  <c r="N1137" i="1"/>
  <c r="I1137" i="1"/>
  <c r="I1167" i="1"/>
  <c r="N1297" i="1"/>
  <c r="I1297" i="1"/>
  <c r="I1327" i="1"/>
  <c r="N1457" i="1"/>
  <c r="I1457" i="1"/>
  <c r="I1487" i="1"/>
  <c r="N1617" i="1"/>
  <c r="I1617" i="1"/>
  <c r="I1647" i="1"/>
  <c r="I1807" i="1"/>
  <c r="N1357" i="1"/>
  <c r="I1357" i="1"/>
  <c r="N267" i="1"/>
  <c r="I267" i="1"/>
  <c r="N427" i="1"/>
  <c r="I427" i="1"/>
  <c r="N587" i="1"/>
  <c r="I587" i="1"/>
  <c r="N747" i="1"/>
  <c r="I747" i="1"/>
  <c r="N907" i="1"/>
  <c r="I907" i="1"/>
  <c r="N1067" i="1"/>
  <c r="I1067" i="1"/>
  <c r="N1237" i="1"/>
  <c r="I1237" i="1"/>
  <c r="N1397" i="1"/>
  <c r="I1397" i="1"/>
  <c r="N1557" i="1"/>
  <c r="I1557" i="1"/>
  <c r="N1957" i="1"/>
  <c r="I1957" i="1"/>
  <c r="N707" i="1"/>
  <c r="I707" i="1"/>
  <c r="I27" i="1"/>
  <c r="I47" i="1"/>
  <c r="I67" i="1"/>
  <c r="I87" i="1"/>
  <c r="I107" i="1"/>
  <c r="I127" i="1"/>
  <c r="I147" i="1"/>
  <c r="I167" i="1"/>
  <c r="I187" i="1"/>
  <c r="N367" i="1"/>
  <c r="I367" i="1"/>
  <c r="I397" i="1"/>
  <c r="N527" i="1"/>
  <c r="I527" i="1"/>
  <c r="I557" i="1"/>
  <c r="N687" i="1"/>
  <c r="I687" i="1"/>
  <c r="I717" i="1"/>
  <c r="N847" i="1"/>
  <c r="I847" i="1"/>
  <c r="I877" i="1"/>
  <c r="N1007" i="1"/>
  <c r="I1007" i="1"/>
  <c r="I1037" i="1"/>
  <c r="N1177" i="1"/>
  <c r="I1177" i="1"/>
  <c r="I1207" i="1"/>
  <c r="N1337" i="1"/>
  <c r="I1337" i="1"/>
  <c r="I1367" i="1"/>
  <c r="N1497" i="1"/>
  <c r="I1497" i="1"/>
  <c r="I1527" i="1"/>
  <c r="N1657" i="1"/>
  <c r="I1657" i="1"/>
  <c r="I1687" i="1"/>
  <c r="I1887" i="1"/>
  <c r="N1887" i="1"/>
  <c r="I1927" i="1"/>
  <c r="N1927" i="1"/>
  <c r="I2247" i="1"/>
  <c r="N2247" i="1"/>
  <c r="N547" i="1"/>
  <c r="I547" i="1"/>
  <c r="I217" i="1"/>
  <c r="N307" i="1"/>
  <c r="I307" i="1"/>
  <c r="I337" i="1"/>
  <c r="N467" i="1"/>
  <c r="I467" i="1"/>
  <c r="I497" i="1"/>
  <c r="N627" i="1"/>
  <c r="I627" i="1"/>
  <c r="I657" i="1"/>
  <c r="N787" i="1"/>
  <c r="I787" i="1"/>
  <c r="I817" i="1"/>
  <c r="N947" i="1"/>
  <c r="I947" i="1"/>
  <c r="I977" i="1"/>
  <c r="N1117" i="1"/>
  <c r="I1117" i="1"/>
  <c r="I1147" i="1"/>
  <c r="N1277" i="1"/>
  <c r="I1277" i="1"/>
  <c r="I1307" i="1"/>
  <c r="N1437" i="1"/>
  <c r="I1437" i="1"/>
  <c r="I1467" i="1"/>
  <c r="N1597" i="1"/>
  <c r="I1597" i="1"/>
  <c r="I1627" i="1"/>
  <c r="I1787" i="1"/>
  <c r="N1027" i="1"/>
  <c r="I1027" i="1"/>
  <c r="I247" i="1"/>
  <c r="I277" i="1"/>
  <c r="N407" i="1"/>
  <c r="I407" i="1"/>
  <c r="I437" i="1"/>
  <c r="N567" i="1"/>
  <c r="I567" i="1"/>
  <c r="I597" i="1"/>
  <c r="N727" i="1"/>
  <c r="I727" i="1"/>
  <c r="I757" i="1"/>
  <c r="N887" i="1"/>
  <c r="I887" i="1"/>
  <c r="I917" i="1"/>
  <c r="N1047" i="1"/>
  <c r="I1047" i="1"/>
  <c r="I1077" i="1"/>
  <c r="N1217" i="1"/>
  <c r="I1217" i="1"/>
  <c r="I1247" i="1"/>
  <c r="N1377" i="1"/>
  <c r="I1377" i="1"/>
  <c r="I1407" i="1"/>
  <c r="N1537" i="1"/>
  <c r="I1537" i="1"/>
  <c r="I1567" i="1"/>
  <c r="I1727" i="1"/>
  <c r="N1897" i="1"/>
  <c r="I1897" i="1"/>
  <c r="N2057" i="1"/>
  <c r="I2057" i="1"/>
  <c r="N2217" i="1"/>
  <c r="I2217" i="1"/>
  <c r="N1837" i="1"/>
  <c r="I1837" i="1"/>
  <c r="N1867" i="1"/>
  <c r="N1997" i="1"/>
  <c r="I1997" i="1"/>
  <c r="N2027" i="1"/>
  <c r="N2157" i="1"/>
  <c r="I2157" i="1"/>
  <c r="N2187" i="1"/>
  <c r="N2347" i="1"/>
  <c r="N1937" i="1"/>
  <c r="I1937" i="1"/>
  <c r="N2097" i="1"/>
  <c r="I2097" i="1"/>
  <c r="I1677" i="1"/>
  <c r="I1697" i="1"/>
  <c r="I1717" i="1"/>
  <c r="I1737" i="1"/>
  <c r="I1757" i="1"/>
  <c r="I1777" i="1"/>
  <c r="I1797" i="1"/>
  <c r="I1817" i="1"/>
  <c r="N1877" i="1"/>
  <c r="I1877" i="1"/>
  <c r="N1907" i="1"/>
  <c r="N2037" i="1"/>
  <c r="I2037" i="1"/>
  <c r="N2067" i="1"/>
  <c r="N2197" i="1"/>
  <c r="I2197" i="1"/>
  <c r="N2227" i="1"/>
  <c r="N2387" i="1"/>
  <c r="N1977" i="1"/>
  <c r="I1977" i="1"/>
  <c r="N2137" i="1"/>
  <c r="I2137" i="1"/>
  <c r="N2327" i="1"/>
  <c r="N1917" i="1"/>
  <c r="I1917" i="1"/>
  <c r="N2077" i="1"/>
  <c r="I2077" i="1"/>
  <c r="N2237" i="1"/>
  <c r="I2237" i="1"/>
  <c r="N1857" i="1"/>
  <c r="I1857" i="1"/>
  <c r="N2017" i="1"/>
  <c r="I2017" i="1"/>
  <c r="N2047" i="1"/>
  <c r="N2177" i="1"/>
  <c r="I2177" i="1"/>
  <c r="N2207" i="1"/>
  <c r="N2367" i="1"/>
  <c r="I2257" i="1"/>
  <c r="I2277" i="1"/>
  <c r="I2297" i="1"/>
  <c r="I2317" i="1"/>
  <c r="I2337" i="1"/>
  <c r="I2357" i="1"/>
  <c r="I2377" i="1"/>
  <c r="I2397" i="1"/>
  <c r="I2417" i="1"/>
  <c r="I2437" i="1"/>
  <c r="I2457" i="1"/>
  <c r="I2477" i="1"/>
  <c r="I2497" i="1"/>
  <c r="I2517" i="1"/>
  <c r="I2537" i="1"/>
  <c r="I2557" i="1"/>
  <c r="I2577" i="1"/>
  <c r="I2597" i="1"/>
  <c r="I2617" i="1"/>
  <c r="I2637" i="1"/>
  <c r="I2657" i="1"/>
  <c r="I2677" i="1"/>
  <c r="I2697" i="1"/>
  <c r="I2717" i="1"/>
  <c r="I2737" i="1"/>
  <c r="I2757" i="1"/>
  <c r="I2777" i="1"/>
  <c r="I2797" i="1"/>
  <c r="I2817" i="1"/>
  <c r="I2837" i="1"/>
  <c r="I2857" i="1"/>
  <c r="I2877" i="1"/>
  <c r="I2897" i="1"/>
  <c r="I2917" i="1"/>
  <c r="I2937" i="1"/>
  <c r="I2957" i="1"/>
  <c r="I2977" i="1"/>
  <c r="I2997" i="1"/>
  <c r="I3017" i="1"/>
  <c r="I3037" i="1"/>
  <c r="I3057" i="1"/>
  <c r="I3077" i="1"/>
  <c r="I3097" i="1"/>
  <c r="I3117" i="1"/>
  <c r="I3137" i="1"/>
  <c r="I3157" i="1"/>
  <c r="I3177" i="1"/>
  <c r="I3197" i="1"/>
  <c r="I3217" i="1"/>
  <c r="I3237" i="1"/>
  <c r="I3257" i="1"/>
  <c r="I3277" i="1"/>
  <c r="I3297" i="1"/>
  <c r="I3317" i="1"/>
  <c r="I3337" i="1"/>
  <c r="I3357" i="1"/>
  <c r="I3377" i="1"/>
  <c r="I3397" i="1"/>
  <c r="I3417" i="1"/>
  <c r="I3437" i="1"/>
  <c r="I3457" i="1"/>
  <c r="I3477" i="1"/>
  <c r="I3497" i="1"/>
  <c r="I3517" i="1"/>
  <c r="O3516" i="1"/>
  <c r="H3516" i="1"/>
  <c r="N3516" i="1"/>
  <c r="O3506" i="1"/>
  <c r="H3506" i="1"/>
  <c r="O3496" i="1"/>
  <c r="H3496" i="1"/>
  <c r="N3496" i="1"/>
  <c r="O3486" i="1"/>
  <c r="H3486" i="1"/>
  <c r="O3476" i="1"/>
  <c r="H3476" i="1"/>
  <c r="N3476" i="1"/>
  <c r="O3466" i="1"/>
  <c r="H3466" i="1"/>
  <c r="O3456" i="1"/>
  <c r="H3456" i="1"/>
  <c r="N3456" i="1"/>
  <c r="O3446" i="1"/>
  <c r="H3446" i="1"/>
  <c r="O3436" i="1"/>
  <c r="H3436" i="1"/>
  <c r="N3436" i="1"/>
  <c r="O3426" i="1"/>
  <c r="H3426" i="1"/>
  <c r="O3416" i="1"/>
  <c r="H3416" i="1"/>
  <c r="N3416" i="1"/>
  <c r="O3406" i="1"/>
  <c r="H3406" i="1"/>
  <c r="O3396" i="1"/>
  <c r="H3396" i="1"/>
  <c r="N3396" i="1"/>
  <c r="O3386" i="1"/>
  <c r="H3386" i="1"/>
  <c r="O3376" i="1"/>
  <c r="H3376" i="1"/>
  <c r="N3376" i="1"/>
  <c r="O3366" i="1"/>
  <c r="H3366" i="1"/>
  <c r="O3356" i="1"/>
  <c r="H3356" i="1"/>
  <c r="N3356" i="1"/>
  <c r="O3346" i="1"/>
  <c r="H3346" i="1"/>
  <c r="O3336" i="1"/>
  <c r="H3336" i="1"/>
  <c r="N3336" i="1"/>
  <c r="O3326" i="1"/>
  <c r="H3326" i="1"/>
  <c r="O3316" i="1"/>
  <c r="H3316" i="1"/>
  <c r="N3316" i="1"/>
  <c r="O3306" i="1"/>
  <c r="H3306" i="1"/>
  <c r="O3296" i="1"/>
  <c r="H3296" i="1"/>
  <c r="N3296" i="1"/>
  <c r="O3286" i="1"/>
  <c r="H3286" i="1"/>
  <c r="O3276" i="1"/>
  <c r="H3276" i="1"/>
  <c r="N3276" i="1"/>
  <c r="O3266" i="1"/>
  <c r="H3266" i="1"/>
  <c r="O3256" i="1"/>
  <c r="H3256" i="1"/>
  <c r="N3256" i="1"/>
  <c r="O3246" i="1"/>
  <c r="H3246" i="1"/>
  <c r="O3236" i="1"/>
  <c r="H3236" i="1"/>
  <c r="N3236" i="1"/>
  <c r="O3226" i="1"/>
  <c r="H3226" i="1"/>
  <c r="O3216" i="1"/>
  <c r="H3216" i="1"/>
  <c r="N3216" i="1"/>
  <c r="O3206" i="1"/>
  <c r="H3206" i="1"/>
  <c r="O3196" i="1"/>
  <c r="H3196" i="1"/>
  <c r="N3196" i="1"/>
  <c r="O3186" i="1"/>
  <c r="H3186" i="1"/>
  <c r="O3176" i="1"/>
  <c r="H3176" i="1"/>
  <c r="N3176" i="1"/>
  <c r="O3166" i="1"/>
  <c r="H3166" i="1"/>
  <c r="O3156" i="1"/>
  <c r="H3156" i="1"/>
  <c r="N3156" i="1"/>
  <c r="O3146" i="1"/>
  <c r="H3146" i="1"/>
  <c r="O3136" i="1"/>
  <c r="H3136" i="1"/>
  <c r="N3136" i="1"/>
  <c r="O3126" i="1"/>
  <c r="H3126" i="1"/>
  <c r="O3116" i="1"/>
  <c r="H3116" i="1"/>
  <c r="N3116" i="1"/>
  <c r="O3106" i="1"/>
  <c r="H3106" i="1"/>
  <c r="O3096" i="1"/>
  <c r="H3096" i="1"/>
  <c r="N3096" i="1"/>
  <c r="O3086" i="1"/>
  <c r="H3086" i="1"/>
  <c r="O3076" i="1"/>
  <c r="H3076" i="1"/>
  <c r="N3076" i="1"/>
  <c r="O3066" i="1"/>
  <c r="H3066" i="1"/>
  <c r="O3056" i="1"/>
  <c r="H3056" i="1"/>
  <c r="N3056" i="1"/>
  <c r="O3046" i="1"/>
  <c r="H3046" i="1"/>
  <c r="O3036" i="1"/>
  <c r="H3036" i="1"/>
  <c r="N3036" i="1"/>
  <c r="O3026" i="1"/>
  <c r="H3026" i="1"/>
  <c r="O3016" i="1"/>
  <c r="H3016" i="1"/>
  <c r="N3016" i="1"/>
  <c r="O3006" i="1"/>
  <c r="H3006" i="1"/>
  <c r="O2996" i="1"/>
  <c r="H2996" i="1"/>
  <c r="N2996" i="1"/>
  <c r="O2986" i="1"/>
  <c r="H2986" i="1"/>
  <c r="O2976" i="1"/>
  <c r="H2976" i="1"/>
  <c r="N2976" i="1"/>
  <c r="O2966" i="1"/>
  <c r="H2966" i="1"/>
  <c r="O2956" i="1"/>
  <c r="H2956" i="1"/>
  <c r="N2956" i="1"/>
  <c r="O2946" i="1"/>
  <c r="H2946" i="1"/>
  <c r="O2936" i="1"/>
  <c r="H2936" i="1"/>
  <c r="N2936" i="1"/>
  <c r="O2926" i="1"/>
  <c r="H2926" i="1"/>
  <c r="O2916" i="1"/>
  <c r="H2916" i="1"/>
  <c r="N2916" i="1"/>
  <c r="O2906" i="1"/>
  <c r="H2906" i="1"/>
  <c r="O2896" i="1"/>
  <c r="H2896" i="1"/>
  <c r="N2896" i="1"/>
  <c r="O2886" i="1"/>
  <c r="H2886" i="1"/>
  <c r="O2876" i="1"/>
  <c r="H2876" i="1"/>
  <c r="N2876" i="1"/>
  <c r="O2866" i="1"/>
  <c r="H2866" i="1"/>
  <c r="O2856" i="1"/>
  <c r="H2856" i="1"/>
  <c r="N2856" i="1"/>
  <c r="O2846" i="1"/>
  <c r="H2846" i="1"/>
  <c r="O2836" i="1"/>
  <c r="H2836" i="1"/>
  <c r="N2836" i="1"/>
  <c r="O2826" i="1"/>
  <c r="H2826" i="1"/>
  <c r="O2816" i="1"/>
  <c r="H2816" i="1"/>
  <c r="N2816" i="1"/>
  <c r="O2806" i="1"/>
  <c r="H2806" i="1"/>
  <c r="O2796" i="1"/>
  <c r="H2796" i="1"/>
  <c r="N2796" i="1"/>
  <c r="O2786" i="1"/>
  <c r="H2786" i="1"/>
  <c r="O2776" i="1"/>
  <c r="H2776" i="1"/>
  <c r="N2776" i="1"/>
  <c r="O2766" i="1"/>
  <c r="H2766" i="1"/>
  <c r="O2756" i="1"/>
  <c r="H2756" i="1"/>
  <c r="N2756" i="1"/>
  <c r="O2746" i="1"/>
  <c r="H2746" i="1"/>
  <c r="O2736" i="1"/>
  <c r="H2736" i="1"/>
  <c r="N2736" i="1"/>
  <c r="O2726" i="1"/>
  <c r="H2726" i="1"/>
  <c r="O2716" i="1"/>
  <c r="H2716" i="1"/>
  <c r="N2716" i="1"/>
  <c r="O2706" i="1"/>
  <c r="H2706" i="1"/>
  <c r="O2696" i="1"/>
  <c r="H2696" i="1"/>
  <c r="N2696" i="1"/>
  <c r="O2686" i="1"/>
  <c r="H2686" i="1"/>
  <c r="O2676" i="1"/>
  <c r="H2676" i="1"/>
  <c r="N2676" i="1"/>
  <c r="O2666" i="1"/>
  <c r="H2666" i="1"/>
  <c r="O2656" i="1"/>
  <c r="H2656" i="1"/>
  <c r="N2656" i="1"/>
  <c r="O2646" i="1"/>
  <c r="H2646" i="1"/>
  <c r="O2636" i="1"/>
  <c r="H2636" i="1"/>
  <c r="N2636" i="1"/>
  <c r="O2626" i="1"/>
  <c r="H2626" i="1"/>
  <c r="O2616" i="1"/>
  <c r="H2616" i="1"/>
  <c r="N2616" i="1"/>
  <c r="O2606" i="1"/>
  <c r="H2606" i="1"/>
  <c r="O2596" i="1"/>
  <c r="H2596" i="1"/>
  <c r="N2596" i="1"/>
  <c r="O2586" i="1"/>
  <c r="H2586" i="1"/>
  <c r="O2576" i="1"/>
  <c r="H2576" i="1"/>
  <c r="N2576" i="1"/>
  <c r="O2566" i="1"/>
  <c r="H2566" i="1"/>
  <c r="O2556" i="1"/>
  <c r="H2556" i="1"/>
  <c r="N2556" i="1"/>
  <c r="O2546" i="1"/>
  <c r="H2546" i="1"/>
  <c r="O2536" i="1"/>
  <c r="H2536" i="1"/>
  <c r="N2536" i="1"/>
  <c r="O2526" i="1"/>
  <c r="H2526" i="1"/>
  <c r="O2516" i="1"/>
  <c r="H2516" i="1"/>
  <c r="N2516" i="1"/>
  <c r="O2506" i="1"/>
  <c r="H2506" i="1"/>
  <c r="O2496" i="1"/>
  <c r="H2496" i="1"/>
  <c r="N2496" i="1"/>
  <c r="O2486" i="1"/>
  <c r="H2486" i="1"/>
  <c r="O2476" i="1"/>
  <c r="H2476" i="1"/>
  <c r="N2476" i="1"/>
  <c r="O2466" i="1"/>
  <c r="H2466" i="1"/>
  <c r="O2456" i="1"/>
  <c r="H2456" i="1"/>
  <c r="N2456" i="1"/>
  <c r="O2446" i="1"/>
  <c r="H2446" i="1"/>
  <c r="O2436" i="1"/>
  <c r="H2436" i="1"/>
  <c r="N2436" i="1"/>
  <c r="O2426" i="1"/>
  <c r="H2426" i="1"/>
  <c r="O2416" i="1"/>
  <c r="H2416" i="1"/>
  <c r="N2416" i="1"/>
  <c r="O2406" i="1"/>
  <c r="H2406" i="1"/>
  <c r="O2396" i="1"/>
  <c r="H2396" i="1"/>
  <c r="N2396" i="1"/>
  <c r="O2386" i="1"/>
  <c r="H2386" i="1"/>
  <c r="O2376" i="1"/>
  <c r="H2376" i="1"/>
  <c r="N2376" i="1"/>
  <c r="O2366" i="1"/>
  <c r="H2366" i="1"/>
  <c r="O2356" i="1"/>
  <c r="H2356" i="1"/>
  <c r="N2356" i="1"/>
  <c r="O2346" i="1"/>
  <c r="H2346" i="1"/>
  <c r="O2336" i="1"/>
  <c r="H2336" i="1"/>
  <c r="N2336" i="1"/>
  <c r="O2326" i="1"/>
  <c r="H2326" i="1"/>
  <c r="O2316" i="1"/>
  <c r="H2316" i="1"/>
  <c r="N2316" i="1"/>
  <c r="O2306" i="1"/>
  <c r="H2306" i="1"/>
  <c r="O2296" i="1"/>
  <c r="H2296" i="1"/>
  <c r="N2296" i="1"/>
  <c r="O2286" i="1"/>
  <c r="H2286" i="1"/>
  <c r="O2276" i="1"/>
  <c r="H2276" i="1"/>
  <c r="O2266" i="1"/>
  <c r="H2266" i="1"/>
  <c r="O2256" i="1"/>
  <c r="H2256" i="1"/>
  <c r="O2246" i="1"/>
  <c r="H2246" i="1"/>
  <c r="O2236" i="1"/>
  <c r="H2236" i="1"/>
  <c r="O2226" i="1"/>
  <c r="H2226" i="1"/>
  <c r="O2216" i="1"/>
  <c r="H2216" i="1"/>
  <c r="O2206" i="1"/>
  <c r="H2206" i="1"/>
  <c r="O2196" i="1"/>
  <c r="H2196" i="1"/>
  <c r="O2186" i="1"/>
  <c r="H2186" i="1"/>
  <c r="O2176" i="1"/>
  <c r="H2176" i="1"/>
  <c r="O2166" i="1"/>
  <c r="H2166" i="1"/>
  <c r="O2156" i="1"/>
  <c r="H2156" i="1"/>
  <c r="O2146" i="1"/>
  <c r="H2146" i="1"/>
  <c r="O2136" i="1"/>
  <c r="H2136" i="1"/>
  <c r="O2126" i="1"/>
  <c r="H2126" i="1"/>
  <c r="O2116" i="1"/>
  <c r="H2116" i="1"/>
  <c r="O2106" i="1"/>
  <c r="H2106" i="1"/>
  <c r="O2096" i="1"/>
  <c r="H2096" i="1"/>
  <c r="O2086" i="1"/>
  <c r="H2086" i="1"/>
  <c r="O2076" i="1"/>
  <c r="H2076" i="1"/>
  <c r="O2066" i="1"/>
  <c r="H2066" i="1"/>
  <c r="O2056" i="1"/>
  <c r="H2056" i="1"/>
  <c r="O2046" i="1"/>
  <c r="H2046" i="1"/>
  <c r="O2036" i="1"/>
  <c r="H2036" i="1"/>
  <c r="O2026" i="1"/>
  <c r="H2026" i="1"/>
  <c r="O2016" i="1"/>
  <c r="H2016" i="1"/>
  <c r="O2006" i="1"/>
  <c r="H2006" i="1"/>
  <c r="O1996" i="1"/>
  <c r="H1996" i="1"/>
  <c r="O1986" i="1"/>
  <c r="H1986" i="1"/>
  <c r="O1976" i="1"/>
  <c r="H1976" i="1"/>
  <c r="O1966" i="1"/>
  <c r="H1966" i="1"/>
  <c r="O1956" i="1"/>
  <c r="H1956" i="1"/>
  <c r="O1946" i="1"/>
  <c r="H1946" i="1"/>
  <c r="O1936" i="1"/>
  <c r="H1936" i="1"/>
  <c r="O1926" i="1"/>
  <c r="H1926" i="1"/>
  <c r="O1916" i="1"/>
  <c r="H1916" i="1"/>
  <c r="O1906" i="1"/>
  <c r="H1906" i="1"/>
  <c r="O1896" i="1"/>
  <c r="H1896" i="1"/>
  <c r="O1886" i="1"/>
  <c r="H1886" i="1"/>
  <c r="O1876" i="1"/>
  <c r="H1876" i="1"/>
  <c r="I1876" i="1"/>
  <c r="O1866" i="1"/>
  <c r="H1866" i="1"/>
  <c r="O1856" i="1"/>
  <c r="H1856" i="1"/>
  <c r="O1846" i="1"/>
  <c r="H1846" i="1"/>
  <c r="O1836" i="1"/>
  <c r="H1836" i="1"/>
  <c r="I1836" i="1"/>
  <c r="O1826" i="1"/>
  <c r="H1826" i="1"/>
  <c r="O1816" i="1"/>
  <c r="H1816" i="1"/>
  <c r="N1816" i="1"/>
  <c r="O1806" i="1"/>
  <c r="H1806" i="1"/>
  <c r="N1806" i="1"/>
  <c r="O1796" i="1"/>
  <c r="H1796" i="1"/>
  <c r="N1796" i="1"/>
  <c r="O1786" i="1"/>
  <c r="H1786" i="1"/>
  <c r="N1786" i="1"/>
  <c r="O1776" i="1"/>
  <c r="H1776" i="1"/>
  <c r="N1776" i="1"/>
  <c r="O1766" i="1"/>
  <c r="N1766" i="1"/>
  <c r="I1766" i="1"/>
  <c r="H1766" i="1"/>
  <c r="O1756" i="1"/>
  <c r="H1756" i="1"/>
  <c r="N1756" i="1"/>
  <c r="O1746" i="1"/>
  <c r="N1746" i="1"/>
  <c r="H1746" i="1"/>
  <c r="I1746" i="1"/>
  <c r="O1736" i="1"/>
  <c r="H1736" i="1"/>
  <c r="N1736" i="1"/>
  <c r="O1726" i="1"/>
  <c r="N1726" i="1"/>
  <c r="I1726" i="1"/>
  <c r="H1726" i="1"/>
  <c r="O1716" i="1"/>
  <c r="H1716" i="1"/>
  <c r="N1716" i="1"/>
  <c r="O1706" i="1"/>
  <c r="I1706" i="1"/>
  <c r="H1706" i="1"/>
  <c r="N1706" i="1"/>
  <c r="O1696" i="1"/>
  <c r="H1696" i="1"/>
  <c r="N1696" i="1"/>
  <c r="O1686" i="1"/>
  <c r="H1686" i="1"/>
  <c r="N1686" i="1"/>
  <c r="O1676" i="1"/>
  <c r="I1676" i="1"/>
  <c r="H1676" i="1"/>
  <c r="N1676" i="1"/>
  <c r="O1666" i="1"/>
  <c r="H1666" i="1"/>
  <c r="N1666" i="1"/>
  <c r="O1656" i="1"/>
  <c r="H1656" i="1"/>
  <c r="N1656" i="1"/>
  <c r="O1646" i="1"/>
  <c r="N1646" i="1"/>
  <c r="I1646" i="1"/>
  <c r="H1646" i="1"/>
  <c r="O1636" i="1"/>
  <c r="H1636" i="1"/>
  <c r="N1636" i="1"/>
  <c r="O1626" i="1"/>
  <c r="N1626" i="1"/>
  <c r="H1626" i="1"/>
  <c r="I1626" i="1"/>
  <c r="O1616" i="1"/>
  <c r="H1616" i="1"/>
  <c r="N1616" i="1"/>
  <c r="O1606" i="1"/>
  <c r="I1606" i="1"/>
  <c r="H1606" i="1"/>
  <c r="N1606" i="1"/>
  <c r="O1596" i="1"/>
  <c r="I1596" i="1"/>
  <c r="H1596" i="1"/>
  <c r="N1596" i="1"/>
  <c r="O1586" i="1"/>
  <c r="H1586" i="1"/>
  <c r="N1586" i="1"/>
  <c r="O1576" i="1"/>
  <c r="H1576" i="1"/>
  <c r="N1576" i="1"/>
  <c r="O1566" i="1"/>
  <c r="H1566" i="1"/>
  <c r="N1566" i="1"/>
  <c r="O1556" i="1"/>
  <c r="I1556" i="1"/>
  <c r="H1556" i="1"/>
  <c r="N1556" i="1"/>
  <c r="O1546" i="1"/>
  <c r="H1546" i="1"/>
  <c r="N1546" i="1"/>
  <c r="O1536" i="1"/>
  <c r="H1536" i="1"/>
  <c r="N1536" i="1"/>
  <c r="O1526" i="1"/>
  <c r="N1526" i="1"/>
  <c r="I1526" i="1"/>
  <c r="H1526" i="1"/>
  <c r="O1516" i="1"/>
  <c r="H1516" i="1"/>
  <c r="N1516" i="1"/>
  <c r="O1506" i="1"/>
  <c r="N1506" i="1"/>
  <c r="H1506" i="1"/>
  <c r="I1506" i="1"/>
  <c r="O1496" i="1"/>
  <c r="H1496" i="1"/>
  <c r="N1496" i="1"/>
  <c r="O1486" i="1"/>
  <c r="I1486" i="1"/>
  <c r="H1486" i="1"/>
  <c r="N1486" i="1"/>
  <c r="O1476" i="1"/>
  <c r="I1476" i="1"/>
  <c r="H1476" i="1"/>
  <c r="N1476" i="1"/>
  <c r="O1466" i="1"/>
  <c r="H1466" i="1"/>
  <c r="I1466" i="1"/>
  <c r="O1456" i="1"/>
  <c r="H1456" i="1"/>
  <c r="N1456" i="1"/>
  <c r="O1446" i="1"/>
  <c r="I1446" i="1"/>
  <c r="H1446" i="1"/>
  <c r="N1446" i="1"/>
  <c r="O1436" i="1"/>
  <c r="I1436" i="1"/>
  <c r="H1436" i="1"/>
  <c r="N1436" i="1"/>
  <c r="O1426" i="1"/>
  <c r="N1426" i="1"/>
  <c r="H1426" i="1"/>
  <c r="I1426" i="1"/>
  <c r="O1416" i="1"/>
  <c r="H1416" i="1"/>
  <c r="N1416" i="1"/>
  <c r="O1406" i="1"/>
  <c r="N1406" i="1"/>
  <c r="I1406" i="1"/>
  <c r="H1406" i="1"/>
  <c r="O1396" i="1"/>
  <c r="H1396" i="1"/>
  <c r="N1396" i="1"/>
  <c r="O1386" i="1"/>
  <c r="N1386" i="1"/>
  <c r="H1386" i="1"/>
  <c r="I1386" i="1"/>
  <c r="O1376" i="1"/>
  <c r="H1376" i="1"/>
  <c r="N1376" i="1"/>
  <c r="O1366" i="1"/>
  <c r="I1366" i="1"/>
  <c r="H1366" i="1"/>
  <c r="N1366" i="1"/>
  <c r="O1356" i="1"/>
  <c r="I1356" i="1"/>
  <c r="H1356" i="1"/>
  <c r="N1356" i="1"/>
  <c r="O1346" i="1"/>
  <c r="H1346" i="1"/>
  <c r="N1346" i="1"/>
  <c r="O1336" i="1"/>
  <c r="H1336" i="1"/>
  <c r="N1336" i="1"/>
  <c r="O1326" i="1"/>
  <c r="I1326" i="1"/>
  <c r="H1326" i="1"/>
  <c r="N1326" i="1"/>
  <c r="O1316" i="1"/>
  <c r="I1316" i="1"/>
  <c r="H1316" i="1"/>
  <c r="N1316" i="1"/>
  <c r="O1306" i="1"/>
  <c r="N1306" i="1"/>
  <c r="H1306" i="1"/>
  <c r="I1306" i="1"/>
  <c r="O1296" i="1"/>
  <c r="H1296" i="1"/>
  <c r="N1296" i="1"/>
  <c r="O1286" i="1"/>
  <c r="N1286" i="1"/>
  <c r="H1286" i="1"/>
  <c r="I1286" i="1"/>
  <c r="O1276" i="1"/>
  <c r="I1276" i="1"/>
  <c r="H1276" i="1"/>
  <c r="N1276" i="1"/>
  <c r="O1266" i="1"/>
  <c r="N1266" i="1"/>
  <c r="I1266" i="1"/>
  <c r="H1266" i="1"/>
  <c r="O1256" i="1"/>
  <c r="H1256" i="1"/>
  <c r="N1256" i="1"/>
  <c r="O1246" i="1"/>
  <c r="I1246" i="1"/>
  <c r="H1246" i="1"/>
  <c r="N1246" i="1"/>
  <c r="O1236" i="1"/>
  <c r="I1236" i="1"/>
  <c r="H1236" i="1"/>
  <c r="N1236" i="1"/>
  <c r="O1226" i="1"/>
  <c r="H1226" i="1"/>
  <c r="N1226" i="1"/>
  <c r="O1216" i="1"/>
  <c r="H1216" i="1"/>
  <c r="N1216" i="1"/>
  <c r="O1206" i="1"/>
  <c r="I1206" i="1"/>
  <c r="H1206" i="1"/>
  <c r="N1206" i="1"/>
  <c r="O1196" i="1"/>
  <c r="I1196" i="1"/>
  <c r="H1196" i="1"/>
  <c r="N1196" i="1"/>
  <c r="O1186" i="1"/>
  <c r="N1186" i="1"/>
  <c r="H1186" i="1"/>
  <c r="I1186" i="1"/>
  <c r="O1176" i="1"/>
  <c r="H1176" i="1"/>
  <c r="N1176" i="1"/>
  <c r="O1166" i="1"/>
  <c r="N1166" i="1"/>
  <c r="H1166" i="1"/>
  <c r="I1166" i="1"/>
  <c r="O1156" i="1"/>
  <c r="I1156" i="1"/>
  <c r="H1156" i="1"/>
  <c r="N1156" i="1"/>
  <c r="O1146" i="1"/>
  <c r="N1146" i="1"/>
  <c r="I1146" i="1"/>
  <c r="H1146" i="1"/>
  <c r="O1136" i="1"/>
  <c r="H1136" i="1"/>
  <c r="N1136" i="1"/>
  <c r="O1126" i="1"/>
  <c r="H1126" i="1"/>
  <c r="I1126" i="1"/>
  <c r="O1116" i="1"/>
  <c r="H1116" i="1"/>
  <c r="N1116" i="1"/>
  <c r="O1106" i="1"/>
  <c r="H1106" i="1"/>
  <c r="N1106" i="1"/>
  <c r="O1086" i="1"/>
  <c r="I1086" i="1"/>
  <c r="H1086" i="1"/>
  <c r="N1086" i="1"/>
  <c r="O1076" i="1"/>
  <c r="I1076" i="1"/>
  <c r="H1076" i="1"/>
  <c r="N1076" i="1"/>
  <c r="O1066" i="1"/>
  <c r="I1066" i="1"/>
  <c r="H1066" i="1"/>
  <c r="N1066" i="1"/>
  <c r="O1056" i="1"/>
  <c r="N1056" i="1"/>
  <c r="H1056" i="1"/>
  <c r="I1056" i="1"/>
  <c r="O1046" i="1"/>
  <c r="H1046" i="1"/>
  <c r="N1046" i="1"/>
  <c r="O1036" i="1"/>
  <c r="N1036" i="1"/>
  <c r="H1036" i="1"/>
  <c r="I1036" i="1"/>
  <c r="O1026" i="1"/>
  <c r="I1026" i="1"/>
  <c r="H1026" i="1"/>
  <c r="N1026" i="1"/>
  <c r="O1016" i="1"/>
  <c r="N1016" i="1"/>
  <c r="I1016" i="1"/>
  <c r="H1016" i="1"/>
  <c r="O1006" i="1"/>
  <c r="H1006" i="1"/>
  <c r="N1006" i="1"/>
  <c r="O996" i="1"/>
  <c r="H996" i="1"/>
  <c r="N996" i="1"/>
  <c r="O986" i="1"/>
  <c r="H986" i="1"/>
  <c r="N986" i="1"/>
  <c r="O976" i="1"/>
  <c r="H976" i="1"/>
  <c r="N976" i="1"/>
  <c r="O966" i="1"/>
  <c r="H966" i="1"/>
  <c r="N966" i="1"/>
  <c r="O956" i="1"/>
  <c r="N956" i="1"/>
  <c r="H956" i="1"/>
  <c r="I956" i="1"/>
  <c r="O946" i="1"/>
  <c r="H946" i="1"/>
  <c r="N946" i="1"/>
  <c r="O936" i="1"/>
  <c r="N936" i="1"/>
  <c r="I936" i="1"/>
  <c r="H936" i="1"/>
  <c r="O926" i="1"/>
  <c r="H926" i="1"/>
  <c r="N926" i="1"/>
  <c r="O916" i="1"/>
  <c r="N916" i="1"/>
  <c r="H916" i="1"/>
  <c r="I916" i="1"/>
  <c r="O906" i="1"/>
  <c r="I906" i="1"/>
  <c r="H906" i="1"/>
  <c r="N906" i="1"/>
  <c r="O896" i="1"/>
  <c r="N896" i="1"/>
  <c r="I896" i="1"/>
  <c r="H896" i="1"/>
  <c r="O886" i="1"/>
  <c r="H886" i="1"/>
  <c r="N886" i="1"/>
  <c r="O876" i="1"/>
  <c r="H876" i="1"/>
  <c r="N876" i="1"/>
  <c r="O866" i="1"/>
  <c r="H866" i="1"/>
  <c r="N866" i="1"/>
  <c r="O856" i="1"/>
  <c r="H856" i="1"/>
  <c r="N856" i="1"/>
  <c r="O846" i="1"/>
  <c r="H846" i="1"/>
  <c r="N846" i="1"/>
  <c r="O836" i="1"/>
  <c r="N836" i="1"/>
  <c r="H836" i="1"/>
  <c r="I836" i="1"/>
  <c r="O826" i="1"/>
  <c r="H826" i="1"/>
  <c r="N826" i="1"/>
  <c r="O816" i="1"/>
  <c r="N816" i="1"/>
  <c r="I816" i="1"/>
  <c r="H816" i="1"/>
  <c r="O806" i="1"/>
  <c r="H806" i="1"/>
  <c r="N806" i="1"/>
  <c r="O796" i="1"/>
  <c r="N796" i="1"/>
  <c r="I796" i="1"/>
  <c r="H796" i="1"/>
  <c r="O786" i="1"/>
  <c r="H786" i="1"/>
  <c r="N786" i="1"/>
  <c r="O776" i="1"/>
  <c r="I776" i="1"/>
  <c r="H776" i="1"/>
  <c r="N776" i="1"/>
  <c r="O766" i="1"/>
  <c r="I766" i="1"/>
  <c r="H766" i="1"/>
  <c r="N766" i="1"/>
  <c r="O756" i="1"/>
  <c r="H756" i="1"/>
  <c r="N756" i="1"/>
  <c r="O746" i="1"/>
  <c r="H746" i="1"/>
  <c r="N746" i="1"/>
  <c r="O736" i="1"/>
  <c r="H736" i="1"/>
  <c r="N736" i="1"/>
  <c r="O726" i="1"/>
  <c r="H726" i="1"/>
  <c r="N726" i="1"/>
  <c r="O716" i="1"/>
  <c r="N716" i="1"/>
  <c r="H716" i="1"/>
  <c r="I716" i="1"/>
  <c r="O706" i="1"/>
  <c r="H706" i="1"/>
  <c r="N706" i="1"/>
  <c r="O696" i="1"/>
  <c r="N696" i="1"/>
  <c r="I696" i="1"/>
  <c r="H696" i="1"/>
  <c r="O686" i="1"/>
  <c r="H686" i="1"/>
  <c r="N686" i="1"/>
  <c r="O676" i="1"/>
  <c r="N676" i="1"/>
  <c r="I676" i="1"/>
  <c r="H676" i="1"/>
  <c r="O666" i="1"/>
  <c r="H666" i="1"/>
  <c r="N666" i="1"/>
  <c r="O656" i="1"/>
  <c r="I656" i="1"/>
  <c r="H656" i="1"/>
  <c r="N656" i="1"/>
  <c r="O646" i="1"/>
  <c r="H646" i="1"/>
  <c r="N646" i="1"/>
  <c r="O636" i="1"/>
  <c r="H636" i="1"/>
  <c r="N636" i="1"/>
  <c r="O626" i="1"/>
  <c r="I626" i="1"/>
  <c r="H626" i="1"/>
  <c r="N626" i="1"/>
  <c r="O616" i="1"/>
  <c r="I616" i="1"/>
  <c r="H616" i="1"/>
  <c r="N616" i="1"/>
  <c r="O606" i="1"/>
  <c r="I606" i="1"/>
  <c r="H606" i="1"/>
  <c r="N606" i="1"/>
  <c r="O596" i="1"/>
  <c r="N596" i="1"/>
  <c r="H596" i="1"/>
  <c r="I596" i="1"/>
  <c r="O586" i="1"/>
  <c r="H586" i="1"/>
  <c r="N586" i="1"/>
  <c r="O576" i="1"/>
  <c r="N576" i="1"/>
  <c r="I576" i="1"/>
  <c r="H576" i="1"/>
  <c r="O566" i="1"/>
  <c r="H566" i="1"/>
  <c r="N566" i="1"/>
  <c r="O556" i="1"/>
  <c r="N556" i="1"/>
  <c r="I556" i="1"/>
  <c r="H556" i="1"/>
  <c r="O546" i="1"/>
  <c r="H546" i="1"/>
  <c r="N546" i="1"/>
  <c r="O536" i="1"/>
  <c r="H536" i="1"/>
  <c r="I536" i="1"/>
  <c r="O526" i="1"/>
  <c r="H526" i="1"/>
  <c r="N526" i="1"/>
  <c r="O516" i="1"/>
  <c r="I516" i="1"/>
  <c r="H516" i="1"/>
  <c r="N516" i="1"/>
  <c r="O506" i="1"/>
  <c r="I506" i="1"/>
  <c r="H506" i="1"/>
  <c r="N506" i="1"/>
  <c r="O496" i="1"/>
  <c r="N496" i="1"/>
  <c r="H496" i="1"/>
  <c r="I496" i="1"/>
  <c r="O486" i="1"/>
  <c r="H486" i="1"/>
  <c r="N486" i="1"/>
  <c r="O476" i="1"/>
  <c r="N476" i="1"/>
  <c r="H476" i="1"/>
  <c r="I476" i="1"/>
  <c r="O466" i="1"/>
  <c r="I466" i="1"/>
  <c r="H466" i="1"/>
  <c r="N466" i="1"/>
  <c r="O456" i="1"/>
  <c r="N456" i="1"/>
  <c r="I456" i="1"/>
  <c r="H456" i="1"/>
  <c r="O446" i="1"/>
  <c r="H446" i="1"/>
  <c r="N446" i="1"/>
  <c r="O436" i="1"/>
  <c r="I436" i="1"/>
  <c r="H436" i="1"/>
  <c r="N436" i="1"/>
  <c r="O426" i="1"/>
  <c r="I426" i="1"/>
  <c r="H426" i="1"/>
  <c r="N426" i="1"/>
  <c r="O416" i="1"/>
  <c r="H416" i="1"/>
  <c r="I416" i="1"/>
  <c r="O406" i="1"/>
  <c r="H406" i="1"/>
  <c r="N406" i="1"/>
  <c r="O396" i="1"/>
  <c r="I396" i="1"/>
  <c r="H396" i="1"/>
  <c r="N396" i="1"/>
  <c r="O386" i="1"/>
  <c r="H386" i="1"/>
  <c r="N386" i="1"/>
  <c r="O376" i="1"/>
  <c r="N376" i="1"/>
  <c r="I376" i="1"/>
  <c r="H376" i="1"/>
  <c r="O366" i="1"/>
  <c r="H366" i="1"/>
  <c r="N366" i="1"/>
  <c r="O356" i="1"/>
  <c r="N356" i="1"/>
  <c r="I356" i="1"/>
  <c r="H356" i="1"/>
  <c r="O346" i="1"/>
  <c r="H346" i="1"/>
  <c r="N346" i="1"/>
  <c r="O336" i="1"/>
  <c r="I336" i="1"/>
  <c r="H336" i="1"/>
  <c r="N336" i="1"/>
  <c r="O326" i="1"/>
  <c r="H326" i="1"/>
  <c r="N326" i="1"/>
  <c r="O316" i="1"/>
  <c r="H316" i="1"/>
  <c r="N316" i="1"/>
  <c r="O306" i="1"/>
  <c r="I306" i="1"/>
  <c r="H306" i="1"/>
  <c r="N306" i="1"/>
  <c r="O296" i="1"/>
  <c r="I296" i="1"/>
  <c r="H296" i="1"/>
  <c r="N296" i="1"/>
  <c r="O286" i="1"/>
  <c r="I286" i="1"/>
  <c r="H286" i="1"/>
  <c r="N286" i="1"/>
  <c r="O276" i="1"/>
  <c r="N276" i="1"/>
  <c r="H276" i="1"/>
  <c r="I276" i="1"/>
  <c r="O266" i="1"/>
  <c r="H266" i="1"/>
  <c r="N266" i="1"/>
  <c r="O256" i="1"/>
  <c r="N256" i="1"/>
  <c r="I256" i="1"/>
  <c r="H256" i="1"/>
  <c r="O246" i="1"/>
  <c r="H246" i="1"/>
  <c r="N246" i="1"/>
  <c r="O236" i="1"/>
  <c r="N236" i="1"/>
  <c r="I236" i="1"/>
  <c r="H236" i="1"/>
  <c r="O226" i="1"/>
  <c r="H226" i="1"/>
  <c r="N226" i="1"/>
  <c r="O216" i="1"/>
  <c r="H216" i="1"/>
  <c r="I216" i="1"/>
  <c r="O206" i="1"/>
  <c r="H206" i="1"/>
  <c r="N206" i="1"/>
  <c r="O196" i="1"/>
  <c r="H196" i="1"/>
  <c r="N196" i="1"/>
  <c r="O186" i="1"/>
  <c r="I186" i="1"/>
  <c r="H186" i="1"/>
  <c r="N186" i="1"/>
  <c r="O176" i="1"/>
  <c r="N176" i="1"/>
  <c r="H176" i="1"/>
  <c r="I176" i="1"/>
  <c r="O166" i="1"/>
  <c r="H166" i="1"/>
  <c r="N166" i="1"/>
  <c r="O156" i="1"/>
  <c r="N156" i="1"/>
  <c r="H156" i="1"/>
  <c r="I156" i="1"/>
  <c r="O146" i="1"/>
  <c r="H146" i="1"/>
  <c r="N146" i="1"/>
  <c r="O136" i="1"/>
  <c r="N136" i="1"/>
  <c r="I136" i="1"/>
  <c r="H136" i="1"/>
  <c r="O126" i="1"/>
  <c r="H126" i="1"/>
  <c r="N126" i="1"/>
  <c r="O116" i="1"/>
  <c r="I116" i="1"/>
  <c r="H116" i="1"/>
  <c r="N116" i="1"/>
  <c r="O106" i="1"/>
  <c r="N106" i="1"/>
  <c r="H106" i="1"/>
  <c r="I106" i="1"/>
  <c r="O96" i="1"/>
  <c r="I96" i="1"/>
  <c r="H96" i="1"/>
  <c r="N96" i="1"/>
  <c r="O86" i="1"/>
  <c r="N86" i="1"/>
  <c r="H86" i="1"/>
  <c r="I86" i="1"/>
  <c r="O76" i="1"/>
  <c r="I76" i="1"/>
  <c r="H76" i="1"/>
  <c r="N76" i="1"/>
  <c r="O66" i="1"/>
  <c r="N66" i="1"/>
  <c r="H66" i="1"/>
  <c r="I66" i="1"/>
  <c r="O56" i="1"/>
  <c r="I56" i="1"/>
  <c r="H56" i="1"/>
  <c r="N56" i="1"/>
  <c r="O46" i="1"/>
  <c r="N46" i="1"/>
  <c r="H46" i="1"/>
  <c r="I46" i="1"/>
  <c r="O36" i="1"/>
  <c r="I36" i="1"/>
  <c r="H36" i="1"/>
  <c r="N36" i="1"/>
  <c r="O26" i="1"/>
  <c r="N26" i="1"/>
  <c r="H26" i="1"/>
  <c r="I26" i="1"/>
  <c r="O16" i="1"/>
  <c r="I16" i="1"/>
  <c r="H16" i="1"/>
  <c r="N16" i="1"/>
  <c r="I756" i="1"/>
  <c r="I996" i="1"/>
  <c r="I1226" i="1"/>
  <c r="I586" i="1"/>
  <c r="I876" i="1"/>
  <c r="I946" i="1"/>
  <c r="I1346" i="1"/>
  <c r="I1586" i="1"/>
  <c r="I1806" i="1"/>
  <c r="N216" i="1"/>
  <c r="I316" i="1"/>
  <c r="N416" i="1"/>
  <c r="N536" i="1"/>
  <c r="I636" i="1"/>
  <c r="I736" i="1"/>
  <c r="I856" i="1"/>
  <c r="I926" i="1"/>
  <c r="I976" i="1"/>
  <c r="I1106" i="1"/>
  <c r="N1126" i="1"/>
  <c r="I1396" i="1"/>
  <c r="N1466" i="1"/>
  <c r="I1516" i="1"/>
  <c r="I1566" i="1"/>
  <c r="I1636" i="1"/>
  <c r="I1686" i="1"/>
  <c r="I1756" i="1"/>
  <c r="I266" i="1"/>
  <c r="I706" i="1"/>
  <c r="I826" i="1"/>
  <c r="I1416" i="1"/>
  <c r="N1876" i="1"/>
  <c r="I1546" i="1"/>
  <c r="I1666" i="1"/>
  <c r="I1736" i="1"/>
  <c r="I1786" i="1"/>
  <c r="I146" i="1"/>
  <c r="I196" i="1"/>
  <c r="I126" i="1"/>
  <c r="I346" i="1"/>
  <c r="I446" i="1"/>
  <c r="I666" i="1"/>
  <c r="I786" i="1"/>
  <c r="I1256" i="1"/>
  <c r="I1716" i="1"/>
  <c r="I746" i="1"/>
  <c r="I866" i="1"/>
  <c r="I986" i="1"/>
  <c r="I1116" i="1"/>
  <c r="I1576" i="1"/>
  <c r="I386" i="1"/>
  <c r="I546" i="1"/>
  <c r="N1926" i="1"/>
  <c r="I1926" i="1"/>
  <c r="N2006" i="1"/>
  <c r="I2006" i="1"/>
  <c r="N2086" i="1"/>
  <c r="I2086" i="1"/>
  <c r="N2126" i="1"/>
  <c r="I2126" i="1"/>
  <c r="N2206" i="1"/>
  <c r="I2206" i="1"/>
  <c r="N2246" i="1"/>
  <c r="I2246" i="1"/>
  <c r="N2326" i="1"/>
  <c r="I2326" i="1"/>
  <c r="N2366" i="1"/>
  <c r="I2366" i="1"/>
  <c r="N2406" i="1"/>
  <c r="I2406" i="1"/>
  <c r="N2446" i="1"/>
  <c r="I2446" i="1"/>
  <c r="N2486" i="1"/>
  <c r="I2486" i="1"/>
  <c r="N2526" i="1"/>
  <c r="I2526" i="1"/>
  <c r="N2566" i="1"/>
  <c r="I2566" i="1"/>
  <c r="N2606" i="1"/>
  <c r="I2606" i="1"/>
  <c r="N2646" i="1"/>
  <c r="I2646" i="1"/>
  <c r="N2686" i="1"/>
  <c r="I2686" i="1"/>
  <c r="N2726" i="1"/>
  <c r="I2726" i="1"/>
  <c r="N2766" i="1"/>
  <c r="I2766" i="1"/>
  <c r="N2806" i="1"/>
  <c r="I2806" i="1"/>
  <c r="N2846" i="1"/>
  <c r="I2846" i="1"/>
  <c r="N2886" i="1"/>
  <c r="I2886" i="1"/>
  <c r="N2926" i="1"/>
  <c r="I2926" i="1"/>
  <c r="N2966" i="1"/>
  <c r="I2966" i="1"/>
  <c r="N3006" i="1"/>
  <c r="I3006" i="1"/>
  <c r="N3046" i="1"/>
  <c r="I3046" i="1"/>
  <c r="N3086" i="1"/>
  <c r="I3086" i="1"/>
  <c r="N3126" i="1"/>
  <c r="I3126" i="1"/>
  <c r="N3206" i="1"/>
  <c r="I3206" i="1"/>
  <c r="N3286" i="1"/>
  <c r="I3286" i="1"/>
  <c r="N3326" i="1"/>
  <c r="I3326" i="1"/>
  <c r="N3366" i="1"/>
  <c r="I3366" i="1"/>
  <c r="N3406" i="1"/>
  <c r="I3406" i="1"/>
  <c r="N3446" i="1"/>
  <c r="I3446" i="1"/>
  <c r="N3486" i="1"/>
  <c r="I3486" i="1"/>
  <c r="I206" i="1"/>
  <c r="I366" i="1"/>
  <c r="I526" i="1"/>
  <c r="I686" i="1"/>
  <c r="I846" i="1"/>
  <c r="I1006" i="1"/>
  <c r="I1176" i="1"/>
  <c r="I1336" i="1"/>
  <c r="I1496" i="1"/>
  <c r="I1656" i="1"/>
  <c r="I1816" i="1"/>
  <c r="I1856" i="1"/>
  <c r="N1856" i="1"/>
  <c r="N2166" i="1"/>
  <c r="I2166" i="1"/>
  <c r="N3166" i="1"/>
  <c r="I3166" i="1"/>
  <c r="I1796" i="1"/>
  <c r="I226" i="1"/>
  <c r="N1886" i="1"/>
  <c r="I1886" i="1"/>
  <c r="N1966" i="1"/>
  <c r="I1966" i="1"/>
  <c r="N2046" i="1"/>
  <c r="I2046" i="1"/>
  <c r="N2286" i="1"/>
  <c r="I2286" i="1"/>
  <c r="N3246" i="1"/>
  <c r="I3246" i="1"/>
  <c r="I166" i="1"/>
  <c r="I326" i="1"/>
  <c r="I486" i="1"/>
  <c r="I646" i="1"/>
  <c r="I806" i="1"/>
  <c r="I966" i="1"/>
  <c r="I1136" i="1"/>
  <c r="I1296" i="1"/>
  <c r="I1456" i="1"/>
  <c r="I1616" i="1"/>
  <c r="I1776" i="1"/>
  <c r="N1916" i="1"/>
  <c r="I1916" i="1"/>
  <c r="N1956" i="1"/>
  <c r="I1956" i="1"/>
  <c r="N1996" i="1"/>
  <c r="I1996" i="1"/>
  <c r="N2036" i="1"/>
  <c r="I2036" i="1"/>
  <c r="N2076" i="1"/>
  <c r="I2076" i="1"/>
  <c r="N2116" i="1"/>
  <c r="I2116" i="1"/>
  <c r="N2156" i="1"/>
  <c r="I2156" i="1"/>
  <c r="N2196" i="1"/>
  <c r="I2196" i="1"/>
  <c r="N2236" i="1"/>
  <c r="I2236" i="1"/>
  <c r="N2276" i="1"/>
  <c r="I2276" i="1"/>
  <c r="I246" i="1"/>
  <c r="I406" i="1"/>
  <c r="I566" i="1"/>
  <c r="I726" i="1"/>
  <c r="I886" i="1"/>
  <c r="I1046" i="1"/>
  <c r="I1216" i="1"/>
  <c r="I1376" i="1"/>
  <c r="I1536" i="1"/>
  <c r="I1696" i="1"/>
  <c r="N1846" i="1"/>
  <c r="I1846" i="1"/>
  <c r="N1826" i="1"/>
  <c r="I1826" i="1"/>
  <c r="N1896" i="1"/>
  <c r="I1896" i="1"/>
  <c r="N1936" i="1"/>
  <c r="I1936" i="1"/>
  <c r="N1976" i="1"/>
  <c r="I1976" i="1"/>
  <c r="N2016" i="1"/>
  <c r="I2016" i="1"/>
  <c r="N2056" i="1"/>
  <c r="I2056" i="1"/>
  <c r="N2096" i="1"/>
  <c r="I2096" i="1"/>
  <c r="N2136" i="1"/>
  <c r="I2136" i="1"/>
  <c r="N2176" i="1"/>
  <c r="I2176" i="1"/>
  <c r="N2216" i="1"/>
  <c r="I2216" i="1"/>
  <c r="N2256" i="1"/>
  <c r="I2256" i="1"/>
  <c r="N1866" i="1"/>
  <c r="I1866" i="1"/>
  <c r="N1836" i="1"/>
  <c r="N1906" i="1"/>
  <c r="I1906" i="1"/>
  <c r="N1946" i="1"/>
  <c r="I1946" i="1"/>
  <c r="N1986" i="1"/>
  <c r="I1986" i="1"/>
  <c r="N2026" i="1"/>
  <c r="I2026" i="1"/>
  <c r="N2066" i="1"/>
  <c r="I2066" i="1"/>
  <c r="N2106" i="1"/>
  <c r="I2106" i="1"/>
  <c r="N2146" i="1"/>
  <c r="I2146" i="1"/>
  <c r="N2186" i="1"/>
  <c r="I2186" i="1"/>
  <c r="N2226" i="1"/>
  <c r="I2226" i="1"/>
  <c r="N2266" i="1"/>
  <c r="I2266" i="1"/>
  <c r="N2306" i="1"/>
  <c r="I2306" i="1"/>
  <c r="N2346" i="1"/>
  <c r="I2346" i="1"/>
  <c r="N2386" i="1"/>
  <c r="I2386" i="1"/>
  <c r="N2426" i="1"/>
  <c r="I2426" i="1"/>
  <c r="N2466" i="1"/>
  <c r="I2466" i="1"/>
  <c r="N2506" i="1"/>
  <c r="I2506" i="1"/>
  <c r="N2546" i="1"/>
  <c r="I2546" i="1"/>
  <c r="N2586" i="1"/>
  <c r="I2586" i="1"/>
  <c r="N2626" i="1"/>
  <c r="I2626" i="1"/>
  <c r="N2666" i="1"/>
  <c r="I2666" i="1"/>
  <c r="N2706" i="1"/>
  <c r="I2706" i="1"/>
  <c r="N2746" i="1"/>
  <c r="I2746" i="1"/>
  <c r="N2786" i="1"/>
  <c r="I2786" i="1"/>
  <c r="N2826" i="1"/>
  <c r="I2826" i="1"/>
  <c r="N2866" i="1"/>
  <c r="I2866" i="1"/>
  <c r="N2906" i="1"/>
  <c r="I2906" i="1"/>
  <c r="N2946" i="1"/>
  <c r="I2946" i="1"/>
  <c r="N2986" i="1"/>
  <c r="I2986" i="1"/>
  <c r="N3026" i="1"/>
  <c r="I3026" i="1"/>
  <c r="N3066" i="1"/>
  <c r="I3066" i="1"/>
  <c r="N3106" i="1"/>
  <c r="I3106" i="1"/>
  <c r="N3146" i="1"/>
  <c r="I3146" i="1"/>
  <c r="N3186" i="1"/>
  <c r="I3186" i="1"/>
  <c r="N3226" i="1"/>
  <c r="I3226" i="1"/>
  <c r="N3266" i="1"/>
  <c r="I3266" i="1"/>
  <c r="N3306" i="1"/>
  <c r="I3306" i="1"/>
  <c r="N3346" i="1"/>
  <c r="I3346" i="1"/>
  <c r="N3386" i="1"/>
  <c r="I3386" i="1"/>
  <c r="N3426" i="1"/>
  <c r="I3426" i="1"/>
  <c r="N3466" i="1"/>
  <c r="I3466" i="1"/>
  <c r="N3506" i="1"/>
  <c r="I3506" i="1"/>
  <c r="I2296" i="1"/>
  <c r="I2316" i="1"/>
  <c r="I2336" i="1"/>
  <c r="I2356" i="1"/>
  <c r="I2376" i="1"/>
  <c r="I2396" i="1"/>
  <c r="I2416" i="1"/>
  <c r="I2436" i="1"/>
  <c r="I2456" i="1"/>
  <c r="I2476" i="1"/>
  <c r="I2496" i="1"/>
  <c r="I2516" i="1"/>
  <c r="I2536" i="1"/>
  <c r="I2556" i="1"/>
  <c r="I2576" i="1"/>
  <c r="I2596" i="1"/>
  <c r="I2616" i="1"/>
  <c r="I2636" i="1"/>
  <c r="I2656" i="1"/>
  <c r="I2676" i="1"/>
  <c r="I2696" i="1"/>
  <c r="I2716" i="1"/>
  <c r="I2736" i="1"/>
  <c r="I2756" i="1"/>
  <c r="I2776" i="1"/>
  <c r="I2796" i="1"/>
  <c r="I2816" i="1"/>
  <c r="I2836" i="1"/>
  <c r="I2856" i="1"/>
  <c r="I2876" i="1"/>
  <c r="I2896" i="1"/>
  <c r="I2916" i="1"/>
  <c r="I2936" i="1"/>
  <c r="I2956" i="1"/>
  <c r="I2976" i="1"/>
  <c r="I2996" i="1"/>
  <c r="I3016" i="1"/>
  <c r="I3036" i="1"/>
  <c r="I3056" i="1"/>
  <c r="I3076" i="1"/>
  <c r="I3096" i="1"/>
  <c r="I3116" i="1"/>
  <c r="I3136" i="1"/>
  <c r="I3156" i="1"/>
  <c r="I3176" i="1"/>
  <c r="I3196" i="1"/>
  <c r="I3216" i="1"/>
  <c r="I3236" i="1"/>
  <c r="I3256" i="1"/>
  <c r="I3276" i="1"/>
  <c r="I3296" i="1"/>
  <c r="I3316" i="1"/>
  <c r="I3336" i="1"/>
  <c r="I3356" i="1"/>
  <c r="I3376" i="1"/>
  <c r="I3396" i="1"/>
  <c r="I3416" i="1"/>
  <c r="I3436" i="1"/>
  <c r="I3456" i="1"/>
  <c r="I3476" i="1"/>
  <c r="I3496" i="1"/>
  <c r="I3516" i="1"/>
  <c r="O3515" i="1"/>
  <c r="H3515" i="1"/>
  <c r="N3515" i="1"/>
  <c r="O3505" i="1"/>
  <c r="H3505" i="1"/>
  <c r="I3505" i="1"/>
  <c r="O3495" i="1"/>
  <c r="H3495" i="1"/>
  <c r="N3495" i="1"/>
  <c r="O3485" i="1"/>
  <c r="N3485" i="1"/>
  <c r="H3485" i="1"/>
  <c r="I3485" i="1"/>
  <c r="O3475" i="1"/>
  <c r="H3475" i="1"/>
  <c r="N3475" i="1"/>
  <c r="O3465" i="1"/>
  <c r="H3465" i="1"/>
  <c r="I3465" i="1"/>
  <c r="O3455" i="1"/>
  <c r="H3455" i="1"/>
  <c r="N3455" i="1"/>
  <c r="O3445" i="1"/>
  <c r="N3445" i="1"/>
  <c r="H3445" i="1"/>
  <c r="I3445" i="1"/>
  <c r="O3435" i="1"/>
  <c r="H3435" i="1"/>
  <c r="N3435" i="1"/>
  <c r="O3425" i="1"/>
  <c r="H3425" i="1"/>
  <c r="I3425" i="1"/>
  <c r="O3415" i="1"/>
  <c r="H3415" i="1"/>
  <c r="N3415" i="1"/>
  <c r="O3405" i="1"/>
  <c r="N3405" i="1"/>
  <c r="H3405" i="1"/>
  <c r="I3405" i="1"/>
  <c r="O3395" i="1"/>
  <c r="H3395" i="1"/>
  <c r="N3395" i="1"/>
  <c r="O3385" i="1"/>
  <c r="H3385" i="1"/>
  <c r="I3385" i="1"/>
  <c r="O3375" i="1"/>
  <c r="H3375" i="1"/>
  <c r="N3375" i="1"/>
  <c r="O3365" i="1"/>
  <c r="N3365" i="1"/>
  <c r="H3365" i="1"/>
  <c r="I3365" i="1"/>
  <c r="O3355" i="1"/>
  <c r="H3355" i="1"/>
  <c r="N3355" i="1"/>
  <c r="O3345" i="1"/>
  <c r="H3345" i="1"/>
  <c r="I3345" i="1"/>
  <c r="O3335" i="1"/>
  <c r="H3335" i="1"/>
  <c r="N3335" i="1"/>
  <c r="O3325" i="1"/>
  <c r="N3325" i="1"/>
  <c r="H3325" i="1"/>
  <c r="I3325" i="1"/>
  <c r="O3315" i="1"/>
  <c r="H3315" i="1"/>
  <c r="N3315" i="1"/>
  <c r="O3305" i="1"/>
  <c r="H3305" i="1"/>
  <c r="I3305" i="1"/>
  <c r="O3295" i="1"/>
  <c r="H3295" i="1"/>
  <c r="N3295" i="1"/>
  <c r="O3285" i="1"/>
  <c r="N3285" i="1"/>
  <c r="H3285" i="1"/>
  <c r="I3285" i="1"/>
  <c r="O3275" i="1"/>
  <c r="H3275" i="1"/>
  <c r="N3275" i="1"/>
  <c r="O3265" i="1"/>
  <c r="H3265" i="1"/>
  <c r="I3265" i="1"/>
  <c r="O3255" i="1"/>
  <c r="H3255" i="1"/>
  <c r="N3255" i="1"/>
  <c r="O3245" i="1"/>
  <c r="N3245" i="1"/>
  <c r="H3245" i="1"/>
  <c r="I3245" i="1"/>
  <c r="O3235" i="1"/>
  <c r="H3235" i="1"/>
  <c r="N3235" i="1"/>
  <c r="O3225" i="1"/>
  <c r="H3225" i="1"/>
  <c r="I3225" i="1"/>
  <c r="O3215" i="1"/>
  <c r="H3215" i="1"/>
  <c r="N3215" i="1"/>
  <c r="O3205" i="1"/>
  <c r="N3205" i="1"/>
  <c r="H3205" i="1"/>
  <c r="I3205" i="1"/>
  <c r="O3195" i="1"/>
  <c r="H3195" i="1"/>
  <c r="N3195" i="1"/>
  <c r="O3185" i="1"/>
  <c r="H3185" i="1"/>
  <c r="I3185" i="1"/>
  <c r="O3175" i="1"/>
  <c r="H3175" i="1"/>
  <c r="N3175" i="1"/>
  <c r="O3165" i="1"/>
  <c r="N3165" i="1"/>
  <c r="H3165" i="1"/>
  <c r="I3165" i="1"/>
  <c r="O3155" i="1"/>
  <c r="H3155" i="1"/>
  <c r="N3155" i="1"/>
  <c r="O3145" i="1"/>
  <c r="H3145" i="1"/>
  <c r="I3145" i="1"/>
  <c r="O3135" i="1"/>
  <c r="H3135" i="1"/>
  <c r="N3135" i="1"/>
  <c r="O3125" i="1"/>
  <c r="N3125" i="1"/>
  <c r="H3125" i="1"/>
  <c r="I3125" i="1"/>
  <c r="O3115" i="1"/>
  <c r="H3115" i="1"/>
  <c r="N3115" i="1"/>
  <c r="O3105" i="1"/>
  <c r="H3105" i="1"/>
  <c r="I3105" i="1"/>
  <c r="O3095" i="1"/>
  <c r="H3095" i="1"/>
  <c r="N3095" i="1"/>
  <c r="O3085" i="1"/>
  <c r="N3085" i="1"/>
  <c r="H3085" i="1"/>
  <c r="I3085" i="1"/>
  <c r="O3075" i="1"/>
  <c r="H3075" i="1"/>
  <c r="N3075" i="1"/>
  <c r="O3065" i="1"/>
  <c r="H3065" i="1"/>
  <c r="I3065" i="1"/>
  <c r="O3055" i="1"/>
  <c r="H3055" i="1"/>
  <c r="N3055" i="1"/>
  <c r="O3045" i="1"/>
  <c r="N3045" i="1"/>
  <c r="H3045" i="1"/>
  <c r="I3045" i="1"/>
  <c r="O3035" i="1"/>
  <c r="H3035" i="1"/>
  <c r="N3035" i="1"/>
  <c r="O3025" i="1"/>
  <c r="H3025" i="1"/>
  <c r="I3025" i="1"/>
  <c r="O3015" i="1"/>
  <c r="H3015" i="1"/>
  <c r="N3015" i="1"/>
  <c r="O3005" i="1"/>
  <c r="N3005" i="1"/>
  <c r="H3005" i="1"/>
  <c r="I3005" i="1"/>
  <c r="O2995" i="1"/>
  <c r="H2995" i="1"/>
  <c r="N2995" i="1"/>
  <c r="O2985" i="1"/>
  <c r="H2985" i="1"/>
  <c r="I2985" i="1"/>
  <c r="O2975" i="1"/>
  <c r="H2975" i="1"/>
  <c r="N2975" i="1"/>
  <c r="O2965" i="1"/>
  <c r="N2965" i="1"/>
  <c r="H2965" i="1"/>
  <c r="I2965" i="1"/>
  <c r="O2955" i="1"/>
  <c r="H2955" i="1"/>
  <c r="N2955" i="1"/>
  <c r="O2945" i="1"/>
  <c r="H2945" i="1"/>
  <c r="I2945" i="1"/>
  <c r="O2935" i="1"/>
  <c r="H2935" i="1"/>
  <c r="N2935" i="1"/>
  <c r="O2925" i="1"/>
  <c r="N2925" i="1"/>
  <c r="H2925" i="1"/>
  <c r="I2925" i="1"/>
  <c r="O2915" i="1"/>
  <c r="H2915" i="1"/>
  <c r="N2915" i="1"/>
  <c r="O2905" i="1"/>
  <c r="H2905" i="1"/>
  <c r="I2905" i="1"/>
  <c r="O2895" i="1"/>
  <c r="H2895" i="1"/>
  <c r="N2895" i="1"/>
  <c r="O2885" i="1"/>
  <c r="N2885" i="1"/>
  <c r="H2885" i="1"/>
  <c r="I2885" i="1"/>
  <c r="O2875" i="1"/>
  <c r="H2875" i="1"/>
  <c r="N2875" i="1"/>
  <c r="O2865" i="1"/>
  <c r="H2865" i="1"/>
  <c r="I2865" i="1"/>
  <c r="O2855" i="1"/>
  <c r="H2855" i="1"/>
  <c r="N2855" i="1"/>
  <c r="O2845" i="1"/>
  <c r="N2845" i="1"/>
  <c r="H2845" i="1"/>
  <c r="I2845" i="1"/>
  <c r="O2835" i="1"/>
  <c r="H2835" i="1"/>
  <c r="N2835" i="1"/>
  <c r="O2825" i="1"/>
  <c r="H2825" i="1"/>
  <c r="I2825" i="1"/>
  <c r="O2815" i="1"/>
  <c r="H2815" i="1"/>
  <c r="N2815" i="1"/>
  <c r="O2805" i="1"/>
  <c r="N2805" i="1"/>
  <c r="H2805" i="1"/>
  <c r="I2805" i="1"/>
  <c r="O2795" i="1"/>
  <c r="H2795" i="1"/>
  <c r="N2795" i="1"/>
  <c r="O2785" i="1"/>
  <c r="H2785" i="1"/>
  <c r="I2785" i="1"/>
  <c r="O2775" i="1"/>
  <c r="H2775" i="1"/>
  <c r="N2775" i="1"/>
  <c r="O2765" i="1"/>
  <c r="N2765" i="1"/>
  <c r="H2765" i="1"/>
  <c r="I2765" i="1"/>
  <c r="O2755" i="1"/>
  <c r="H2755" i="1"/>
  <c r="N2755" i="1"/>
  <c r="O2745" i="1"/>
  <c r="H2745" i="1"/>
  <c r="I2745" i="1"/>
  <c r="O2735" i="1"/>
  <c r="H2735" i="1"/>
  <c r="N2735" i="1"/>
  <c r="O2725" i="1"/>
  <c r="N2725" i="1"/>
  <c r="H2725" i="1"/>
  <c r="I2725" i="1"/>
  <c r="O2715" i="1"/>
  <c r="H2715" i="1"/>
  <c r="N2715" i="1"/>
  <c r="O2705" i="1"/>
  <c r="H2705" i="1"/>
  <c r="I2705" i="1"/>
  <c r="O2695" i="1"/>
  <c r="H2695" i="1"/>
  <c r="N2695" i="1"/>
  <c r="O2685" i="1"/>
  <c r="N2685" i="1"/>
  <c r="H2685" i="1"/>
  <c r="I2685" i="1"/>
  <c r="O2675" i="1"/>
  <c r="H2675" i="1"/>
  <c r="N2675" i="1"/>
  <c r="O2665" i="1"/>
  <c r="H2665" i="1"/>
  <c r="I2665" i="1"/>
  <c r="O2655" i="1"/>
  <c r="H2655" i="1"/>
  <c r="N2655" i="1"/>
  <c r="O2645" i="1"/>
  <c r="N2645" i="1"/>
  <c r="H2645" i="1"/>
  <c r="I2645" i="1"/>
  <c r="O2635" i="1"/>
  <c r="H2635" i="1"/>
  <c r="N2635" i="1"/>
  <c r="O2625" i="1"/>
  <c r="H2625" i="1"/>
  <c r="I2625" i="1"/>
  <c r="O2615" i="1"/>
  <c r="H2615" i="1"/>
  <c r="N2615" i="1"/>
  <c r="O2605" i="1"/>
  <c r="N2605" i="1"/>
  <c r="H2605" i="1"/>
  <c r="I2605" i="1"/>
  <c r="O2595" i="1"/>
  <c r="H2595" i="1"/>
  <c r="N2595" i="1"/>
  <c r="O2585" i="1"/>
  <c r="H2585" i="1"/>
  <c r="I2585" i="1"/>
  <c r="O2575" i="1"/>
  <c r="H2575" i="1"/>
  <c r="N2575" i="1"/>
  <c r="O2565" i="1"/>
  <c r="N2565" i="1"/>
  <c r="H2565" i="1"/>
  <c r="I2565" i="1"/>
  <c r="O2555" i="1"/>
  <c r="H2555" i="1"/>
  <c r="N2555" i="1"/>
  <c r="O2545" i="1"/>
  <c r="H2545" i="1"/>
  <c r="I2545" i="1"/>
  <c r="O2535" i="1"/>
  <c r="H2535" i="1"/>
  <c r="N2535" i="1"/>
  <c r="O2525" i="1"/>
  <c r="N2525" i="1"/>
  <c r="H2525" i="1"/>
  <c r="I2525" i="1"/>
  <c r="O2515" i="1"/>
  <c r="H2515" i="1"/>
  <c r="N2515" i="1"/>
  <c r="O2505" i="1"/>
  <c r="H2505" i="1"/>
  <c r="I2505" i="1"/>
  <c r="O2495" i="1"/>
  <c r="H2495" i="1"/>
  <c r="N2495" i="1"/>
  <c r="O2485" i="1"/>
  <c r="N2485" i="1"/>
  <c r="H2485" i="1"/>
  <c r="I2485" i="1"/>
  <c r="O2475" i="1"/>
  <c r="H2475" i="1"/>
  <c r="N2475" i="1"/>
  <c r="O2465" i="1"/>
  <c r="H2465" i="1"/>
  <c r="I2465" i="1"/>
  <c r="O2455" i="1"/>
  <c r="H2455" i="1"/>
  <c r="N2455" i="1"/>
  <c r="O2445" i="1"/>
  <c r="N2445" i="1"/>
  <c r="H2445" i="1"/>
  <c r="I2445" i="1"/>
  <c r="O2435" i="1"/>
  <c r="H2435" i="1"/>
  <c r="N2435" i="1"/>
  <c r="O2425" i="1"/>
  <c r="H2425" i="1"/>
  <c r="I2425" i="1"/>
  <c r="O2415" i="1"/>
  <c r="H2415" i="1"/>
  <c r="N2415" i="1"/>
  <c r="O2405" i="1"/>
  <c r="N2405" i="1"/>
  <c r="H2405" i="1"/>
  <c r="I2405" i="1"/>
  <c r="O2395" i="1"/>
  <c r="H2395" i="1"/>
  <c r="N2395" i="1"/>
  <c r="O2385" i="1"/>
  <c r="H2385" i="1"/>
  <c r="I2385" i="1"/>
  <c r="O2375" i="1"/>
  <c r="H2375" i="1"/>
  <c r="N2375" i="1"/>
  <c r="O2365" i="1"/>
  <c r="N2365" i="1"/>
  <c r="H2365" i="1"/>
  <c r="I2365" i="1"/>
  <c r="O2355" i="1"/>
  <c r="H2355" i="1"/>
  <c r="N2355" i="1"/>
  <c r="O2345" i="1"/>
  <c r="H2345" i="1"/>
  <c r="I2345" i="1"/>
  <c r="O2335" i="1"/>
  <c r="H2335" i="1"/>
  <c r="N2335" i="1"/>
  <c r="O2325" i="1"/>
  <c r="N2325" i="1"/>
  <c r="H2325" i="1"/>
  <c r="I2325" i="1"/>
  <c r="O2315" i="1"/>
  <c r="H2315" i="1"/>
  <c r="N2315" i="1"/>
  <c r="O2305" i="1"/>
  <c r="H2305" i="1"/>
  <c r="I2305" i="1"/>
  <c r="O2295" i="1"/>
  <c r="H2295" i="1"/>
  <c r="N2295" i="1"/>
  <c r="O2285" i="1"/>
  <c r="N2285" i="1"/>
  <c r="H2285" i="1"/>
  <c r="I2285" i="1"/>
  <c r="O2275" i="1"/>
  <c r="H2275" i="1"/>
  <c r="N2275" i="1"/>
  <c r="O2265" i="1"/>
  <c r="H2265" i="1"/>
  <c r="I2265" i="1"/>
  <c r="O2255" i="1"/>
  <c r="H2255" i="1"/>
  <c r="N2255" i="1"/>
  <c r="O2245" i="1"/>
  <c r="N2245" i="1"/>
  <c r="H2245" i="1"/>
  <c r="I2245" i="1"/>
  <c r="O2235" i="1"/>
  <c r="H2235" i="1"/>
  <c r="N2235" i="1"/>
  <c r="O2225" i="1"/>
  <c r="H2225" i="1"/>
  <c r="I2225" i="1"/>
  <c r="O2215" i="1"/>
  <c r="H2215" i="1"/>
  <c r="O2205" i="1"/>
  <c r="N2205" i="1"/>
  <c r="H2205" i="1"/>
  <c r="I2205" i="1"/>
  <c r="O2195" i="1"/>
  <c r="H2195" i="1"/>
  <c r="N2195" i="1"/>
  <c r="O2185" i="1"/>
  <c r="H2185" i="1"/>
  <c r="I2185" i="1"/>
  <c r="O2175" i="1"/>
  <c r="I2175" i="1"/>
  <c r="H2175" i="1"/>
  <c r="N2175" i="1"/>
  <c r="O2165" i="1"/>
  <c r="H2165" i="1"/>
  <c r="O2155" i="1"/>
  <c r="H2155" i="1"/>
  <c r="N2155" i="1"/>
  <c r="O2145" i="1"/>
  <c r="H2145" i="1"/>
  <c r="I2145" i="1"/>
  <c r="O2135" i="1"/>
  <c r="I2135" i="1"/>
  <c r="H2135" i="1"/>
  <c r="N2135" i="1"/>
  <c r="O2125" i="1"/>
  <c r="H2125" i="1"/>
  <c r="I2125" i="1"/>
  <c r="O2115" i="1"/>
  <c r="H2115" i="1"/>
  <c r="N2115" i="1"/>
  <c r="O2105" i="1"/>
  <c r="H2105" i="1"/>
  <c r="I2105" i="1"/>
  <c r="O2095" i="1"/>
  <c r="H2095" i="1"/>
  <c r="N2095" i="1"/>
  <c r="O2085" i="1"/>
  <c r="H2085" i="1"/>
  <c r="O2075" i="1"/>
  <c r="H2075" i="1"/>
  <c r="N2075" i="1"/>
  <c r="O2065" i="1"/>
  <c r="H2065" i="1"/>
  <c r="I2065" i="1"/>
  <c r="O2055" i="1"/>
  <c r="I2055" i="1"/>
  <c r="H2055" i="1"/>
  <c r="N2055" i="1"/>
  <c r="O2045" i="1"/>
  <c r="H2045" i="1"/>
  <c r="I2045" i="1"/>
  <c r="O2035" i="1"/>
  <c r="H2035" i="1"/>
  <c r="N2035" i="1"/>
  <c r="O2025" i="1"/>
  <c r="H2025" i="1"/>
  <c r="I2025" i="1"/>
  <c r="O2015" i="1"/>
  <c r="H2015" i="1"/>
  <c r="N2015" i="1"/>
  <c r="O2005" i="1"/>
  <c r="H2005" i="1"/>
  <c r="O1995" i="1"/>
  <c r="I1995" i="1"/>
  <c r="H1995" i="1"/>
  <c r="N1995" i="1"/>
  <c r="O1985" i="1"/>
  <c r="H1985" i="1"/>
  <c r="I1985" i="1"/>
  <c r="O1975" i="1"/>
  <c r="H1975" i="1"/>
  <c r="N1975" i="1"/>
  <c r="O1965" i="1"/>
  <c r="H1965" i="1"/>
  <c r="I1965" i="1"/>
  <c r="O1955" i="1"/>
  <c r="H1955" i="1"/>
  <c r="N1955" i="1"/>
  <c r="O1945" i="1"/>
  <c r="H1945" i="1"/>
  <c r="I1945" i="1"/>
  <c r="O1935" i="1"/>
  <c r="I1935" i="1"/>
  <c r="H1935" i="1"/>
  <c r="N1935" i="1"/>
  <c r="O1925" i="1"/>
  <c r="H1925" i="1"/>
  <c r="O1915" i="1"/>
  <c r="H1915" i="1"/>
  <c r="N1915" i="1"/>
  <c r="O1905" i="1"/>
  <c r="H1905" i="1"/>
  <c r="I1905" i="1"/>
  <c r="O1895" i="1"/>
  <c r="I1895" i="1"/>
  <c r="H1895" i="1"/>
  <c r="N1895" i="1"/>
  <c r="O1885" i="1"/>
  <c r="H1885" i="1"/>
  <c r="I1885" i="1"/>
  <c r="O1875" i="1"/>
  <c r="H1875" i="1"/>
  <c r="N1875" i="1"/>
  <c r="O1865" i="1"/>
  <c r="H1865" i="1"/>
  <c r="I1865" i="1"/>
  <c r="O1855" i="1"/>
  <c r="H1855" i="1"/>
  <c r="N1855" i="1"/>
  <c r="O1845" i="1"/>
  <c r="H1845" i="1"/>
  <c r="O1835" i="1"/>
  <c r="I1835" i="1"/>
  <c r="H1835" i="1"/>
  <c r="N1835" i="1"/>
  <c r="O1825" i="1"/>
  <c r="H1825" i="1"/>
  <c r="I1825" i="1"/>
  <c r="O1815" i="1"/>
  <c r="H1815" i="1"/>
  <c r="I1815" i="1"/>
  <c r="O1805" i="1"/>
  <c r="N1805" i="1"/>
  <c r="H1805" i="1"/>
  <c r="I1805" i="1"/>
  <c r="O1795" i="1"/>
  <c r="H1795" i="1"/>
  <c r="I1795" i="1"/>
  <c r="O1785" i="1"/>
  <c r="N1785" i="1"/>
  <c r="H1785" i="1"/>
  <c r="I1785" i="1"/>
  <c r="O1775" i="1"/>
  <c r="H1775" i="1"/>
  <c r="I1775" i="1"/>
  <c r="O1765" i="1"/>
  <c r="N1765" i="1"/>
  <c r="H1765" i="1"/>
  <c r="I1765" i="1"/>
  <c r="O1755" i="1"/>
  <c r="H1755" i="1"/>
  <c r="I1755" i="1"/>
  <c r="O1745" i="1"/>
  <c r="N1745" i="1"/>
  <c r="H1745" i="1"/>
  <c r="I1745" i="1"/>
  <c r="O1735" i="1"/>
  <c r="H1735" i="1"/>
  <c r="I1735" i="1"/>
  <c r="O1725" i="1"/>
  <c r="N1725" i="1"/>
  <c r="H1725" i="1"/>
  <c r="I1725" i="1"/>
  <c r="O1715" i="1"/>
  <c r="H1715" i="1"/>
  <c r="I1715" i="1"/>
  <c r="O1705" i="1"/>
  <c r="N1705" i="1"/>
  <c r="H1705" i="1"/>
  <c r="I1705" i="1"/>
  <c r="O1695" i="1"/>
  <c r="H1695" i="1"/>
  <c r="I1695" i="1"/>
  <c r="O1685" i="1"/>
  <c r="N1685" i="1"/>
  <c r="H1685" i="1"/>
  <c r="I1685" i="1"/>
  <c r="O1675" i="1"/>
  <c r="H1675" i="1"/>
  <c r="I1675" i="1"/>
  <c r="O1665" i="1"/>
  <c r="N1665" i="1"/>
  <c r="H1665" i="1"/>
  <c r="I1665" i="1"/>
  <c r="O1655" i="1"/>
  <c r="H1655" i="1"/>
  <c r="I1655" i="1"/>
  <c r="O1645" i="1"/>
  <c r="N1645" i="1"/>
  <c r="H1645" i="1"/>
  <c r="I1645" i="1"/>
  <c r="O1635" i="1"/>
  <c r="H1635" i="1"/>
  <c r="I1635" i="1"/>
  <c r="O1625" i="1"/>
  <c r="N1625" i="1"/>
  <c r="H1625" i="1"/>
  <c r="I1625" i="1"/>
  <c r="O1615" i="1"/>
  <c r="H1615" i="1"/>
  <c r="I1615" i="1"/>
  <c r="O1605" i="1"/>
  <c r="N1605" i="1"/>
  <c r="H1605" i="1"/>
  <c r="I1605" i="1"/>
  <c r="O1595" i="1"/>
  <c r="H1595" i="1"/>
  <c r="I1595" i="1"/>
  <c r="O1585" i="1"/>
  <c r="N1585" i="1"/>
  <c r="H1585" i="1"/>
  <c r="I1585" i="1"/>
  <c r="O1575" i="1"/>
  <c r="H1575" i="1"/>
  <c r="I1575" i="1"/>
  <c r="O1565" i="1"/>
  <c r="N1565" i="1"/>
  <c r="H1565" i="1"/>
  <c r="I1565" i="1"/>
  <c r="O1555" i="1"/>
  <c r="H1555" i="1"/>
  <c r="I1555" i="1"/>
  <c r="O1545" i="1"/>
  <c r="N1545" i="1"/>
  <c r="H1545" i="1"/>
  <c r="I1545" i="1"/>
  <c r="O1535" i="1"/>
  <c r="H1535" i="1"/>
  <c r="I1535" i="1"/>
  <c r="O1525" i="1"/>
  <c r="N1525" i="1"/>
  <c r="H1525" i="1"/>
  <c r="I1525" i="1"/>
  <c r="O1515" i="1"/>
  <c r="H1515" i="1"/>
  <c r="I1515" i="1"/>
  <c r="O1505" i="1"/>
  <c r="N1505" i="1"/>
  <c r="H1505" i="1"/>
  <c r="I1505" i="1"/>
  <c r="O1495" i="1"/>
  <c r="H1495" i="1"/>
  <c r="I1495" i="1"/>
  <c r="O1485" i="1"/>
  <c r="N1485" i="1"/>
  <c r="H1485" i="1"/>
  <c r="I1485" i="1"/>
  <c r="O1475" i="1"/>
  <c r="H1475" i="1"/>
  <c r="I1475" i="1"/>
  <c r="O1465" i="1"/>
  <c r="N1465" i="1"/>
  <c r="H1465" i="1"/>
  <c r="I1465" i="1"/>
  <c r="O1455" i="1"/>
  <c r="H1455" i="1"/>
  <c r="I1455" i="1"/>
  <c r="O1445" i="1"/>
  <c r="N1445" i="1"/>
  <c r="H1445" i="1"/>
  <c r="I1445" i="1"/>
  <c r="O1435" i="1"/>
  <c r="H1435" i="1"/>
  <c r="I1435" i="1"/>
  <c r="O1425" i="1"/>
  <c r="N1425" i="1"/>
  <c r="H1425" i="1"/>
  <c r="I1425" i="1"/>
  <c r="O1415" i="1"/>
  <c r="H1415" i="1"/>
  <c r="I1415" i="1"/>
  <c r="O1405" i="1"/>
  <c r="N1405" i="1"/>
  <c r="H1405" i="1"/>
  <c r="I1405" i="1"/>
  <c r="O1395" i="1"/>
  <c r="H1395" i="1"/>
  <c r="I1395" i="1"/>
  <c r="O1385" i="1"/>
  <c r="N1385" i="1"/>
  <c r="H1385" i="1"/>
  <c r="I1385" i="1"/>
  <c r="O1375" i="1"/>
  <c r="H1375" i="1"/>
  <c r="I1375" i="1"/>
  <c r="O1365" i="1"/>
  <c r="N1365" i="1"/>
  <c r="H1365" i="1"/>
  <c r="I1365" i="1"/>
  <c r="O1355" i="1"/>
  <c r="H1355" i="1"/>
  <c r="I1355" i="1"/>
  <c r="O1345" i="1"/>
  <c r="N1345" i="1"/>
  <c r="H1345" i="1"/>
  <c r="I1345" i="1"/>
  <c r="O1335" i="1"/>
  <c r="H1335" i="1"/>
  <c r="I1335" i="1"/>
  <c r="O1325" i="1"/>
  <c r="N1325" i="1"/>
  <c r="H1325" i="1"/>
  <c r="I1325" i="1"/>
  <c r="O1315" i="1"/>
  <c r="H1315" i="1"/>
  <c r="I1315" i="1"/>
  <c r="O1305" i="1"/>
  <c r="N1305" i="1"/>
  <c r="H1305" i="1"/>
  <c r="I1305" i="1"/>
  <c r="O1295" i="1"/>
  <c r="H1295" i="1"/>
  <c r="I1295" i="1"/>
  <c r="O1285" i="1"/>
  <c r="N1285" i="1"/>
  <c r="H1285" i="1"/>
  <c r="I1285" i="1"/>
  <c r="O1275" i="1"/>
  <c r="H1275" i="1"/>
  <c r="I1275" i="1"/>
  <c r="O1265" i="1"/>
  <c r="N1265" i="1"/>
  <c r="H1265" i="1"/>
  <c r="I1265" i="1"/>
  <c r="O1255" i="1"/>
  <c r="H1255" i="1"/>
  <c r="I1255" i="1"/>
  <c r="O1245" i="1"/>
  <c r="N1245" i="1"/>
  <c r="H1245" i="1"/>
  <c r="I1245" i="1"/>
  <c r="O1235" i="1"/>
  <c r="H1235" i="1"/>
  <c r="I1235" i="1"/>
  <c r="O1225" i="1"/>
  <c r="N1225" i="1"/>
  <c r="H1225" i="1"/>
  <c r="I1225" i="1"/>
  <c r="O1215" i="1"/>
  <c r="H1215" i="1"/>
  <c r="I1215" i="1"/>
  <c r="O1205" i="1"/>
  <c r="N1205" i="1"/>
  <c r="H1205" i="1"/>
  <c r="I1205" i="1"/>
  <c r="O1195" i="1"/>
  <c r="H1195" i="1"/>
  <c r="I1195" i="1"/>
  <c r="O1185" i="1"/>
  <c r="N1185" i="1"/>
  <c r="H1185" i="1"/>
  <c r="I1185" i="1"/>
  <c r="O1175" i="1"/>
  <c r="H1175" i="1"/>
  <c r="I1175" i="1"/>
  <c r="O1165" i="1"/>
  <c r="N1165" i="1"/>
  <c r="H1165" i="1"/>
  <c r="I1165" i="1"/>
  <c r="O1155" i="1"/>
  <c r="H1155" i="1"/>
  <c r="I1155" i="1"/>
  <c r="O1145" i="1"/>
  <c r="N1145" i="1"/>
  <c r="H1145" i="1"/>
  <c r="I1145" i="1"/>
  <c r="O1135" i="1"/>
  <c r="H1135" i="1"/>
  <c r="I1135" i="1"/>
  <c r="O1125" i="1"/>
  <c r="N1125" i="1"/>
  <c r="H1125" i="1"/>
  <c r="I1125" i="1"/>
  <c r="O1115" i="1"/>
  <c r="H1115" i="1"/>
  <c r="I1115" i="1"/>
  <c r="O1105" i="1"/>
  <c r="N1105" i="1"/>
  <c r="H1105" i="1"/>
  <c r="I1105" i="1"/>
  <c r="O1085" i="1"/>
  <c r="H1085" i="1"/>
  <c r="I1085" i="1"/>
  <c r="O1075" i="1"/>
  <c r="N1075" i="1"/>
  <c r="H1075" i="1"/>
  <c r="I1075" i="1"/>
  <c r="O1065" i="1"/>
  <c r="H1065" i="1"/>
  <c r="I1065" i="1"/>
  <c r="O1055" i="1"/>
  <c r="N1055" i="1"/>
  <c r="H1055" i="1"/>
  <c r="I1055" i="1"/>
  <c r="O1045" i="1"/>
  <c r="H1045" i="1"/>
  <c r="I1045" i="1"/>
  <c r="O1035" i="1"/>
  <c r="N1035" i="1"/>
  <c r="H1035" i="1"/>
  <c r="I1035" i="1"/>
  <c r="O1025" i="1"/>
  <c r="H1025" i="1"/>
  <c r="I1025" i="1"/>
  <c r="O1015" i="1"/>
  <c r="N1015" i="1"/>
  <c r="H1015" i="1"/>
  <c r="I1015" i="1"/>
  <c r="O1005" i="1"/>
  <c r="H1005" i="1"/>
  <c r="I1005" i="1"/>
  <c r="O995" i="1"/>
  <c r="H995" i="1"/>
  <c r="I995" i="1"/>
  <c r="O985" i="1"/>
  <c r="H985" i="1"/>
  <c r="I985" i="1"/>
  <c r="O975" i="1"/>
  <c r="N975" i="1"/>
  <c r="H975" i="1"/>
  <c r="I975" i="1"/>
  <c r="O965" i="1"/>
  <c r="H965" i="1"/>
  <c r="I965" i="1"/>
  <c r="O955" i="1"/>
  <c r="N955" i="1"/>
  <c r="H955" i="1"/>
  <c r="I955" i="1"/>
  <c r="O945" i="1"/>
  <c r="H945" i="1"/>
  <c r="I945" i="1"/>
  <c r="O935" i="1"/>
  <c r="N935" i="1"/>
  <c r="H935" i="1"/>
  <c r="I935" i="1"/>
  <c r="O925" i="1"/>
  <c r="H925" i="1"/>
  <c r="I925" i="1"/>
  <c r="O915" i="1"/>
  <c r="H915" i="1"/>
  <c r="I915" i="1"/>
  <c r="O905" i="1"/>
  <c r="H905" i="1"/>
  <c r="I905" i="1"/>
  <c r="O895" i="1"/>
  <c r="N895" i="1"/>
  <c r="H895" i="1"/>
  <c r="I895" i="1"/>
  <c r="O885" i="1"/>
  <c r="H885" i="1"/>
  <c r="I885" i="1"/>
  <c r="O875" i="1"/>
  <c r="N875" i="1"/>
  <c r="H875" i="1"/>
  <c r="I875" i="1"/>
  <c r="O865" i="1"/>
  <c r="H865" i="1"/>
  <c r="I865" i="1"/>
  <c r="O855" i="1"/>
  <c r="N855" i="1"/>
  <c r="H855" i="1"/>
  <c r="I855" i="1"/>
  <c r="O845" i="1"/>
  <c r="H845" i="1"/>
  <c r="I845" i="1"/>
  <c r="O835" i="1"/>
  <c r="H835" i="1"/>
  <c r="I835" i="1"/>
  <c r="O825" i="1"/>
  <c r="H825" i="1"/>
  <c r="I825" i="1"/>
  <c r="O815" i="1"/>
  <c r="N815" i="1"/>
  <c r="H815" i="1"/>
  <c r="I815" i="1"/>
  <c r="O805" i="1"/>
  <c r="H805" i="1"/>
  <c r="I805" i="1"/>
  <c r="O795" i="1"/>
  <c r="N795" i="1"/>
  <c r="H795" i="1"/>
  <c r="I795" i="1"/>
  <c r="O785" i="1"/>
  <c r="H785" i="1"/>
  <c r="I785" i="1"/>
  <c r="O775" i="1"/>
  <c r="N775" i="1"/>
  <c r="H775" i="1"/>
  <c r="I775" i="1"/>
  <c r="O765" i="1"/>
  <c r="H765" i="1"/>
  <c r="I765" i="1"/>
  <c r="O755" i="1"/>
  <c r="H755" i="1"/>
  <c r="I755" i="1"/>
  <c r="O745" i="1"/>
  <c r="H745" i="1"/>
  <c r="I745" i="1"/>
  <c r="O735" i="1"/>
  <c r="N735" i="1"/>
  <c r="H735" i="1"/>
  <c r="I735" i="1"/>
  <c r="O725" i="1"/>
  <c r="H725" i="1"/>
  <c r="I725" i="1"/>
  <c r="O715" i="1"/>
  <c r="N715" i="1"/>
  <c r="H715" i="1"/>
  <c r="I715" i="1"/>
  <c r="O705" i="1"/>
  <c r="H705" i="1"/>
  <c r="I705" i="1"/>
  <c r="O695" i="1"/>
  <c r="N695" i="1"/>
  <c r="H695" i="1"/>
  <c r="I695" i="1"/>
  <c r="O685" i="1"/>
  <c r="H685" i="1"/>
  <c r="I685" i="1"/>
  <c r="O675" i="1"/>
  <c r="H675" i="1"/>
  <c r="I675" i="1"/>
  <c r="O665" i="1"/>
  <c r="H665" i="1"/>
  <c r="I665" i="1"/>
  <c r="O655" i="1"/>
  <c r="N655" i="1"/>
  <c r="H655" i="1"/>
  <c r="I655" i="1"/>
  <c r="O645" i="1"/>
  <c r="H645" i="1"/>
  <c r="I645" i="1"/>
  <c r="O635" i="1"/>
  <c r="N635" i="1"/>
  <c r="H635" i="1"/>
  <c r="I635" i="1"/>
  <c r="O625" i="1"/>
  <c r="H625" i="1"/>
  <c r="I625" i="1"/>
  <c r="O615" i="1"/>
  <c r="N615" i="1"/>
  <c r="H615" i="1"/>
  <c r="I615" i="1"/>
  <c r="O605" i="1"/>
  <c r="H605" i="1"/>
  <c r="I605" i="1"/>
  <c r="O595" i="1"/>
  <c r="H595" i="1"/>
  <c r="I595" i="1"/>
  <c r="O585" i="1"/>
  <c r="H585" i="1"/>
  <c r="I585" i="1"/>
  <c r="O575" i="1"/>
  <c r="H575" i="1"/>
  <c r="I575" i="1"/>
  <c r="O565" i="1"/>
  <c r="H565" i="1"/>
  <c r="I565" i="1"/>
  <c r="O555" i="1"/>
  <c r="H555" i="1"/>
  <c r="I555" i="1"/>
  <c r="O545" i="1"/>
  <c r="N545" i="1"/>
  <c r="H545" i="1"/>
  <c r="I545" i="1"/>
  <c r="O535" i="1"/>
  <c r="H535" i="1"/>
  <c r="I535" i="1"/>
  <c r="O525" i="1"/>
  <c r="H525" i="1"/>
  <c r="I525" i="1"/>
  <c r="O515" i="1"/>
  <c r="H515" i="1"/>
  <c r="I515" i="1"/>
  <c r="O505" i="1"/>
  <c r="H505" i="1"/>
  <c r="I505" i="1"/>
  <c r="O495" i="1"/>
  <c r="H495" i="1"/>
  <c r="I495" i="1"/>
  <c r="O485" i="1"/>
  <c r="N485" i="1"/>
  <c r="H485" i="1"/>
  <c r="I485" i="1"/>
  <c r="O475" i="1"/>
  <c r="H475" i="1"/>
  <c r="I475" i="1"/>
  <c r="O465" i="1"/>
  <c r="H465" i="1"/>
  <c r="I465" i="1"/>
  <c r="O455" i="1"/>
  <c r="N455" i="1"/>
  <c r="H455" i="1"/>
  <c r="I455" i="1"/>
  <c r="O445" i="1"/>
  <c r="H445" i="1"/>
  <c r="I445" i="1"/>
  <c r="O435" i="1"/>
  <c r="H435" i="1"/>
  <c r="I435" i="1"/>
  <c r="O425" i="1"/>
  <c r="H425" i="1"/>
  <c r="I425" i="1"/>
  <c r="O415" i="1"/>
  <c r="H415" i="1"/>
  <c r="I415" i="1"/>
  <c r="O405" i="1"/>
  <c r="H405" i="1"/>
  <c r="I405" i="1"/>
  <c r="O395" i="1"/>
  <c r="H395" i="1"/>
  <c r="I395" i="1"/>
  <c r="O385" i="1"/>
  <c r="N385" i="1"/>
  <c r="H385" i="1"/>
  <c r="I385" i="1"/>
  <c r="O375" i="1"/>
  <c r="H375" i="1"/>
  <c r="I375" i="1"/>
  <c r="O365" i="1"/>
  <c r="H365" i="1"/>
  <c r="I365" i="1"/>
  <c r="O355" i="1"/>
  <c r="H355" i="1"/>
  <c r="I355" i="1"/>
  <c r="O345" i="1"/>
  <c r="H345" i="1"/>
  <c r="I345" i="1"/>
  <c r="O335" i="1"/>
  <c r="H335" i="1"/>
  <c r="I335" i="1"/>
  <c r="O325" i="1"/>
  <c r="N325" i="1"/>
  <c r="H325" i="1"/>
  <c r="I325" i="1"/>
  <c r="O315" i="1"/>
  <c r="H315" i="1"/>
  <c r="I315" i="1"/>
  <c r="O305" i="1"/>
  <c r="H305" i="1"/>
  <c r="I305" i="1"/>
  <c r="O295" i="1"/>
  <c r="N295" i="1"/>
  <c r="H295" i="1"/>
  <c r="I295" i="1"/>
  <c r="O285" i="1"/>
  <c r="H285" i="1"/>
  <c r="I285" i="1"/>
  <c r="O275" i="1"/>
  <c r="H275" i="1"/>
  <c r="I275" i="1"/>
  <c r="O265" i="1"/>
  <c r="H265" i="1"/>
  <c r="I265" i="1"/>
  <c r="O255" i="1"/>
  <c r="H255" i="1"/>
  <c r="I255" i="1"/>
  <c r="O245" i="1"/>
  <c r="H245" i="1"/>
  <c r="I245" i="1"/>
  <c r="O235" i="1"/>
  <c r="H235" i="1"/>
  <c r="I235" i="1"/>
  <c r="O225" i="1"/>
  <c r="N225" i="1"/>
  <c r="H225" i="1"/>
  <c r="I225" i="1"/>
  <c r="O215" i="1"/>
  <c r="H215" i="1"/>
  <c r="I215" i="1"/>
  <c r="O205" i="1"/>
  <c r="H205" i="1"/>
  <c r="I205" i="1"/>
  <c r="O195" i="1"/>
  <c r="H195" i="1"/>
  <c r="I195" i="1"/>
  <c r="O185" i="1"/>
  <c r="H185" i="1"/>
  <c r="N185" i="1"/>
  <c r="O175" i="1"/>
  <c r="N175" i="1"/>
  <c r="H175" i="1"/>
  <c r="I175" i="1"/>
  <c r="O165" i="1"/>
  <c r="H165" i="1"/>
  <c r="N165" i="1"/>
  <c r="O155" i="1"/>
  <c r="H155" i="1"/>
  <c r="I155" i="1"/>
  <c r="O145" i="1"/>
  <c r="H145" i="1"/>
  <c r="N145" i="1"/>
  <c r="O135" i="1"/>
  <c r="N135" i="1"/>
  <c r="H135" i="1"/>
  <c r="I135" i="1"/>
  <c r="O125" i="1"/>
  <c r="H125" i="1"/>
  <c r="N125" i="1"/>
  <c r="O115" i="1"/>
  <c r="H115" i="1"/>
  <c r="I115" i="1"/>
  <c r="O105" i="1"/>
  <c r="H105" i="1"/>
  <c r="N105" i="1"/>
  <c r="O95" i="1"/>
  <c r="N95" i="1"/>
  <c r="H95" i="1"/>
  <c r="I95" i="1"/>
  <c r="O85" i="1"/>
  <c r="H85" i="1"/>
  <c r="N85" i="1"/>
  <c r="O75" i="1"/>
  <c r="H75" i="1"/>
  <c r="I75" i="1"/>
  <c r="O65" i="1"/>
  <c r="H65" i="1"/>
  <c r="N65" i="1"/>
  <c r="O55" i="1"/>
  <c r="N55" i="1"/>
  <c r="H55" i="1"/>
  <c r="I55" i="1"/>
  <c r="O45" i="1"/>
  <c r="H45" i="1"/>
  <c r="N45" i="1"/>
  <c r="O35" i="1"/>
  <c r="H35" i="1"/>
  <c r="I35" i="1"/>
  <c r="O25" i="1"/>
  <c r="H25" i="1"/>
  <c r="N25" i="1"/>
  <c r="O15" i="1"/>
  <c r="N15" i="1"/>
  <c r="H15" i="1"/>
  <c r="I15" i="1"/>
  <c r="N155" i="1"/>
  <c r="N595" i="1"/>
  <c r="N625" i="1"/>
  <c r="N885" i="1"/>
  <c r="N915" i="1"/>
  <c r="N945" i="1"/>
  <c r="N1085" i="1"/>
  <c r="N1175" i="1"/>
  <c r="N1255" i="1"/>
  <c r="N1335" i="1"/>
  <c r="N1415" i="1"/>
  <c r="N1495" i="1"/>
  <c r="N1575" i="1"/>
  <c r="N1655" i="1"/>
  <c r="N1735" i="1"/>
  <c r="N1815" i="1"/>
  <c r="I1915" i="1"/>
  <c r="I2015" i="1"/>
  <c r="N2185" i="1"/>
  <c r="N2345" i="1"/>
  <c r="N2505" i="1"/>
  <c r="N2665" i="1"/>
  <c r="N2825" i="1"/>
  <c r="N2985" i="1"/>
  <c r="N3145" i="1"/>
  <c r="N3305" i="1"/>
  <c r="N3465" i="1"/>
  <c r="N35" i="1"/>
  <c r="N465" i="1"/>
  <c r="N535" i="1"/>
  <c r="N805" i="1"/>
  <c r="N835" i="1"/>
  <c r="N865" i="1"/>
  <c r="N1065" i="1"/>
  <c r="N1155" i="1"/>
  <c r="N1235" i="1"/>
  <c r="N1315" i="1"/>
  <c r="N1395" i="1"/>
  <c r="N1475" i="1"/>
  <c r="N1555" i="1"/>
  <c r="N1635" i="1"/>
  <c r="N1715" i="1"/>
  <c r="N1795" i="1"/>
  <c r="I1855" i="1"/>
  <c r="I2095" i="1"/>
  <c r="N2225" i="1"/>
  <c r="N2385" i="1"/>
  <c r="N2545" i="1"/>
  <c r="N2705" i="1"/>
  <c r="N2865" i="1"/>
  <c r="N3025" i="1"/>
  <c r="N3185" i="1"/>
  <c r="N3345" i="1"/>
  <c r="N3505" i="1"/>
  <c r="N75" i="1"/>
  <c r="N305" i="1"/>
  <c r="N375" i="1"/>
  <c r="N405" i="1"/>
  <c r="N725" i="1"/>
  <c r="N755" i="1"/>
  <c r="N785" i="1"/>
  <c r="N1045" i="1"/>
  <c r="N1135" i="1"/>
  <c r="N1215" i="1"/>
  <c r="N1295" i="1"/>
  <c r="N1375" i="1"/>
  <c r="N1455" i="1"/>
  <c r="N1535" i="1"/>
  <c r="N1615" i="1"/>
  <c r="N1695" i="1"/>
  <c r="N1775" i="1"/>
  <c r="N2265" i="1"/>
  <c r="N2425" i="1"/>
  <c r="N2585" i="1"/>
  <c r="N2745" i="1"/>
  <c r="N2905" i="1"/>
  <c r="N3065" i="1"/>
  <c r="N3225" i="1"/>
  <c r="N3385" i="1"/>
  <c r="N115" i="1"/>
  <c r="N215" i="1"/>
  <c r="N245" i="1"/>
  <c r="N645" i="1"/>
  <c r="N675" i="1"/>
  <c r="N705" i="1"/>
  <c r="N965" i="1"/>
  <c r="N995" i="1"/>
  <c r="N1025" i="1"/>
  <c r="N1115" i="1"/>
  <c r="N1195" i="1"/>
  <c r="N1275" i="1"/>
  <c r="N1355" i="1"/>
  <c r="N1435" i="1"/>
  <c r="N1515" i="1"/>
  <c r="N1595" i="1"/>
  <c r="N1675" i="1"/>
  <c r="N1755" i="1"/>
  <c r="I1975" i="1"/>
  <c r="N2145" i="1"/>
  <c r="N2305" i="1"/>
  <c r="N2465" i="1"/>
  <c r="N2625" i="1"/>
  <c r="N2785" i="1"/>
  <c r="N2945" i="1"/>
  <c r="N3105" i="1"/>
  <c r="N3265" i="1"/>
  <c r="N3425" i="1"/>
  <c r="N255" i="1"/>
  <c r="N365" i="1"/>
  <c r="N845" i="1"/>
  <c r="N1005" i="1"/>
  <c r="N415" i="1"/>
  <c r="N685" i="1"/>
  <c r="I25" i="1"/>
  <c r="I45" i="1"/>
  <c r="I65" i="1"/>
  <c r="I85" i="1"/>
  <c r="I105" i="1"/>
  <c r="I125" i="1"/>
  <c r="I145" i="1"/>
  <c r="I165" i="1"/>
  <c r="I185" i="1"/>
  <c r="N235" i="1"/>
  <c r="N315" i="1"/>
  <c r="N395" i="1"/>
  <c r="N475" i="1"/>
  <c r="N555" i="1"/>
  <c r="I2085" i="1"/>
  <c r="N2085" i="1"/>
  <c r="N765" i="1"/>
  <c r="N265" i="1"/>
  <c r="N345" i="1"/>
  <c r="N425" i="1"/>
  <c r="N505" i="1"/>
  <c r="N585" i="1"/>
  <c r="N665" i="1"/>
  <c r="N745" i="1"/>
  <c r="N825" i="1"/>
  <c r="N905" i="1"/>
  <c r="N985" i="1"/>
  <c r="I1925" i="1"/>
  <c r="N1925" i="1"/>
  <c r="I2165" i="1"/>
  <c r="N2165" i="1"/>
  <c r="N335" i="1"/>
  <c r="N575" i="1"/>
  <c r="I1845" i="1"/>
  <c r="N1845" i="1"/>
  <c r="N205" i="1"/>
  <c r="N285" i="1"/>
  <c r="N445" i="1"/>
  <c r="N925" i="1"/>
  <c r="N565" i="1"/>
  <c r="N495" i="1"/>
  <c r="N525" i="1"/>
  <c r="N605" i="1"/>
  <c r="N195" i="1"/>
  <c r="N275" i="1"/>
  <c r="N355" i="1"/>
  <c r="N435" i="1"/>
  <c r="N515" i="1"/>
  <c r="I2005" i="1"/>
  <c r="N2005" i="1"/>
  <c r="I2075" i="1"/>
  <c r="I2155" i="1"/>
  <c r="N1865" i="1"/>
  <c r="N1945" i="1"/>
  <c r="N2025" i="1"/>
  <c r="N2105" i="1"/>
  <c r="N2215" i="1"/>
  <c r="I2215" i="1"/>
  <c r="I1875" i="1"/>
  <c r="I1955" i="1"/>
  <c r="I2035" i="1"/>
  <c r="I2115" i="1"/>
  <c r="I2195" i="1"/>
  <c r="N1825" i="1"/>
  <c r="N1905" i="1"/>
  <c r="N1985" i="1"/>
  <c r="N2065" i="1"/>
  <c r="N1885" i="1"/>
  <c r="N1965" i="1"/>
  <c r="N2045" i="1"/>
  <c r="N2125" i="1"/>
  <c r="I2235" i="1"/>
  <c r="I2255" i="1"/>
  <c r="I2275" i="1"/>
  <c r="I2295" i="1"/>
  <c r="I2315" i="1"/>
  <c r="I2335" i="1"/>
  <c r="I2355" i="1"/>
  <c r="I2375" i="1"/>
  <c r="I2395" i="1"/>
  <c r="I2415" i="1"/>
  <c r="I2435" i="1"/>
  <c r="I2455" i="1"/>
  <c r="I2475" i="1"/>
  <c r="I2495" i="1"/>
  <c r="I2515" i="1"/>
  <c r="I2535" i="1"/>
  <c r="I2555" i="1"/>
  <c r="I2575" i="1"/>
  <c r="I2595" i="1"/>
  <c r="I2615" i="1"/>
  <c r="I2635" i="1"/>
  <c r="I2655" i="1"/>
  <c r="I2675" i="1"/>
  <c r="I2695" i="1"/>
  <c r="I2715" i="1"/>
  <c r="I2735" i="1"/>
  <c r="I2755" i="1"/>
  <c r="I2775" i="1"/>
  <c r="I2795" i="1"/>
  <c r="I2815" i="1"/>
  <c r="I2835" i="1"/>
  <c r="I2855" i="1"/>
  <c r="I2875" i="1"/>
  <c r="I2895" i="1"/>
  <c r="I2915" i="1"/>
  <c r="I2935" i="1"/>
  <c r="I2955" i="1"/>
  <c r="I2975" i="1"/>
  <c r="I2995" i="1"/>
  <c r="I3015" i="1"/>
  <c r="I3035" i="1"/>
  <c r="I3055" i="1"/>
  <c r="I3075" i="1"/>
  <c r="I3095" i="1"/>
  <c r="I3115" i="1"/>
  <c r="I3135" i="1"/>
  <c r="I3155" i="1"/>
  <c r="I3175" i="1"/>
  <c r="I3195" i="1"/>
  <c r="I3215" i="1"/>
  <c r="I3235" i="1"/>
  <c r="I3255" i="1"/>
  <c r="I3275" i="1"/>
  <c r="I3295" i="1"/>
  <c r="I3315" i="1"/>
  <c r="I3335" i="1"/>
  <c r="I3355" i="1"/>
  <c r="I3375" i="1"/>
  <c r="I3395" i="1"/>
  <c r="I3415" i="1"/>
  <c r="I3435" i="1"/>
  <c r="I3455" i="1"/>
  <c r="I3475" i="1"/>
  <c r="I3495" i="1"/>
  <c r="I3515" i="1"/>
  <c r="O3514" i="1"/>
  <c r="I3514" i="1"/>
  <c r="H3514" i="1"/>
  <c r="N3514" i="1"/>
  <c r="O3504" i="1"/>
  <c r="H3504" i="1"/>
  <c r="O3494" i="1"/>
  <c r="I3494" i="1"/>
  <c r="H3494" i="1"/>
  <c r="N3494" i="1"/>
  <c r="O3484" i="1"/>
  <c r="H3484" i="1"/>
  <c r="O3474" i="1"/>
  <c r="I3474" i="1"/>
  <c r="H3474" i="1"/>
  <c r="N3474" i="1"/>
  <c r="O3464" i="1"/>
  <c r="H3464" i="1"/>
  <c r="O3454" i="1"/>
  <c r="H3454" i="1"/>
  <c r="N3454" i="1"/>
  <c r="O3444" i="1"/>
  <c r="H3444" i="1"/>
  <c r="O3434" i="1"/>
  <c r="H3434" i="1"/>
  <c r="N3434" i="1"/>
  <c r="O3424" i="1"/>
  <c r="H3424" i="1"/>
  <c r="O3414" i="1"/>
  <c r="H3414" i="1"/>
  <c r="N3414" i="1"/>
  <c r="O3404" i="1"/>
  <c r="H3404" i="1"/>
  <c r="O3394" i="1"/>
  <c r="I3394" i="1"/>
  <c r="H3394" i="1"/>
  <c r="N3394" i="1"/>
  <c r="O3384" i="1"/>
  <c r="H3384" i="1"/>
  <c r="O3374" i="1"/>
  <c r="H3374" i="1"/>
  <c r="N3374" i="1"/>
  <c r="O3364" i="1"/>
  <c r="H3364" i="1"/>
  <c r="O3354" i="1"/>
  <c r="I3354" i="1"/>
  <c r="H3354" i="1"/>
  <c r="N3354" i="1"/>
  <c r="O3344" i="1"/>
  <c r="H3344" i="1"/>
  <c r="O3334" i="1"/>
  <c r="I3334" i="1"/>
  <c r="H3334" i="1"/>
  <c r="N3334" i="1"/>
  <c r="O3324" i="1"/>
  <c r="H3324" i="1"/>
  <c r="O3314" i="1"/>
  <c r="I3314" i="1"/>
  <c r="H3314" i="1"/>
  <c r="N3314" i="1"/>
  <c r="O3304" i="1"/>
  <c r="H3304" i="1"/>
  <c r="O3294" i="1"/>
  <c r="H3294" i="1"/>
  <c r="N3294" i="1"/>
  <c r="O3284" i="1"/>
  <c r="H3284" i="1"/>
  <c r="O3274" i="1"/>
  <c r="H3274" i="1"/>
  <c r="N3274" i="1"/>
  <c r="O3264" i="1"/>
  <c r="H3264" i="1"/>
  <c r="O3254" i="1"/>
  <c r="H3254" i="1"/>
  <c r="N3254" i="1"/>
  <c r="O3244" i="1"/>
  <c r="H3244" i="1"/>
  <c r="O3234" i="1"/>
  <c r="I3234" i="1"/>
  <c r="H3234" i="1"/>
  <c r="N3234" i="1"/>
  <c r="O3224" i="1"/>
  <c r="H3224" i="1"/>
  <c r="O3214" i="1"/>
  <c r="H3214" i="1"/>
  <c r="N3214" i="1"/>
  <c r="O3204" i="1"/>
  <c r="H3204" i="1"/>
  <c r="O3194" i="1"/>
  <c r="I3194" i="1"/>
  <c r="H3194" i="1"/>
  <c r="N3194" i="1"/>
  <c r="O3184" i="1"/>
  <c r="H3184" i="1"/>
  <c r="O3174" i="1"/>
  <c r="I3174" i="1"/>
  <c r="H3174" i="1"/>
  <c r="N3174" i="1"/>
  <c r="O3164" i="1"/>
  <c r="H3164" i="1"/>
  <c r="O3154" i="1"/>
  <c r="I3154" i="1"/>
  <c r="H3154" i="1"/>
  <c r="N3154" i="1"/>
  <c r="O3144" i="1"/>
  <c r="H3144" i="1"/>
  <c r="O3134" i="1"/>
  <c r="H3134" i="1"/>
  <c r="N3134" i="1"/>
  <c r="O3124" i="1"/>
  <c r="H3124" i="1"/>
  <c r="O3114" i="1"/>
  <c r="H3114" i="1"/>
  <c r="N3114" i="1"/>
  <c r="O3104" i="1"/>
  <c r="H3104" i="1"/>
  <c r="O3094" i="1"/>
  <c r="H3094" i="1"/>
  <c r="N3094" i="1"/>
  <c r="O3084" i="1"/>
  <c r="H3084" i="1"/>
  <c r="O3074" i="1"/>
  <c r="I3074" i="1"/>
  <c r="H3074" i="1"/>
  <c r="N3074" i="1"/>
  <c r="O3064" i="1"/>
  <c r="H3064" i="1"/>
  <c r="O3054" i="1"/>
  <c r="H3054" i="1"/>
  <c r="N3054" i="1"/>
  <c r="O3044" i="1"/>
  <c r="H3044" i="1"/>
  <c r="O3034" i="1"/>
  <c r="I3034" i="1"/>
  <c r="H3034" i="1"/>
  <c r="N3034" i="1"/>
  <c r="O3024" i="1"/>
  <c r="H3024" i="1"/>
  <c r="O3014" i="1"/>
  <c r="I3014" i="1"/>
  <c r="H3014" i="1"/>
  <c r="N3014" i="1"/>
  <c r="O3004" i="1"/>
  <c r="H3004" i="1"/>
  <c r="O2994" i="1"/>
  <c r="I2994" i="1"/>
  <c r="H2994" i="1"/>
  <c r="N2994" i="1"/>
  <c r="O2984" i="1"/>
  <c r="H2984" i="1"/>
  <c r="O2974" i="1"/>
  <c r="H2974" i="1"/>
  <c r="N2974" i="1"/>
  <c r="O2964" i="1"/>
  <c r="H2964" i="1"/>
  <c r="O2954" i="1"/>
  <c r="H2954" i="1"/>
  <c r="N2954" i="1"/>
  <c r="O2944" i="1"/>
  <c r="H2944" i="1"/>
  <c r="O2934" i="1"/>
  <c r="H2934" i="1"/>
  <c r="N2934" i="1"/>
  <c r="O2924" i="1"/>
  <c r="H2924" i="1"/>
  <c r="O2914" i="1"/>
  <c r="I2914" i="1"/>
  <c r="H2914" i="1"/>
  <c r="N2914" i="1"/>
  <c r="O2904" i="1"/>
  <c r="H2904" i="1"/>
  <c r="O2894" i="1"/>
  <c r="H2894" i="1"/>
  <c r="N2894" i="1"/>
  <c r="O2884" i="1"/>
  <c r="H2884" i="1"/>
  <c r="O2874" i="1"/>
  <c r="I2874" i="1"/>
  <c r="H2874" i="1"/>
  <c r="N2874" i="1"/>
  <c r="O2864" i="1"/>
  <c r="H2864" i="1"/>
  <c r="O2854" i="1"/>
  <c r="I2854" i="1"/>
  <c r="H2854" i="1"/>
  <c r="N2854" i="1"/>
  <c r="O2844" i="1"/>
  <c r="H2844" i="1"/>
  <c r="O2834" i="1"/>
  <c r="I2834" i="1"/>
  <c r="H2834" i="1"/>
  <c r="N2834" i="1"/>
  <c r="O2824" i="1"/>
  <c r="H2824" i="1"/>
  <c r="O2814" i="1"/>
  <c r="H2814" i="1"/>
  <c r="N2814" i="1"/>
  <c r="O2804" i="1"/>
  <c r="H2804" i="1"/>
  <c r="O2794" i="1"/>
  <c r="H2794" i="1"/>
  <c r="N2794" i="1"/>
  <c r="O2784" i="1"/>
  <c r="H2784" i="1"/>
  <c r="O2774" i="1"/>
  <c r="H2774" i="1"/>
  <c r="N2774" i="1"/>
  <c r="O2764" i="1"/>
  <c r="H2764" i="1"/>
  <c r="O2754" i="1"/>
  <c r="I2754" i="1"/>
  <c r="H2754" i="1"/>
  <c r="N2754" i="1"/>
  <c r="O2744" i="1"/>
  <c r="H2744" i="1"/>
  <c r="O2734" i="1"/>
  <c r="H2734" i="1"/>
  <c r="N2734" i="1"/>
  <c r="O2724" i="1"/>
  <c r="H2724" i="1"/>
  <c r="O2714" i="1"/>
  <c r="I2714" i="1"/>
  <c r="H2714" i="1"/>
  <c r="N2714" i="1"/>
  <c r="O2704" i="1"/>
  <c r="H2704" i="1"/>
  <c r="O2694" i="1"/>
  <c r="I2694" i="1"/>
  <c r="H2694" i="1"/>
  <c r="N2694" i="1"/>
  <c r="O2684" i="1"/>
  <c r="H2684" i="1"/>
  <c r="O2674" i="1"/>
  <c r="I2674" i="1"/>
  <c r="H2674" i="1"/>
  <c r="N2674" i="1"/>
  <c r="O2664" i="1"/>
  <c r="H2664" i="1"/>
  <c r="O2654" i="1"/>
  <c r="H2654" i="1"/>
  <c r="N2654" i="1"/>
  <c r="O2644" i="1"/>
  <c r="H2644" i="1"/>
  <c r="O2634" i="1"/>
  <c r="H2634" i="1"/>
  <c r="N2634" i="1"/>
  <c r="O2624" i="1"/>
  <c r="H2624" i="1"/>
  <c r="O2614" i="1"/>
  <c r="H2614" i="1"/>
  <c r="N2614" i="1"/>
  <c r="O2604" i="1"/>
  <c r="H2604" i="1"/>
  <c r="O2594" i="1"/>
  <c r="I2594" i="1"/>
  <c r="H2594" i="1"/>
  <c r="N2594" i="1"/>
  <c r="O2584" i="1"/>
  <c r="H2584" i="1"/>
  <c r="O2574" i="1"/>
  <c r="H2574" i="1"/>
  <c r="N2574" i="1"/>
  <c r="O2564" i="1"/>
  <c r="H2564" i="1"/>
  <c r="O2554" i="1"/>
  <c r="I2554" i="1"/>
  <c r="H2554" i="1"/>
  <c r="N2554" i="1"/>
  <c r="O2544" i="1"/>
  <c r="H2544" i="1"/>
  <c r="O2534" i="1"/>
  <c r="I2534" i="1"/>
  <c r="H2534" i="1"/>
  <c r="N2534" i="1"/>
  <c r="O2524" i="1"/>
  <c r="H2524" i="1"/>
  <c r="O2514" i="1"/>
  <c r="I2514" i="1"/>
  <c r="H2514" i="1"/>
  <c r="N2514" i="1"/>
  <c r="O2504" i="1"/>
  <c r="H2504" i="1"/>
  <c r="O2494" i="1"/>
  <c r="H2494" i="1"/>
  <c r="N2494" i="1"/>
  <c r="O2484" i="1"/>
  <c r="H2484" i="1"/>
  <c r="O2474" i="1"/>
  <c r="H2474" i="1"/>
  <c r="N2474" i="1"/>
  <c r="O2464" i="1"/>
  <c r="H2464" i="1"/>
  <c r="O2454" i="1"/>
  <c r="H2454" i="1"/>
  <c r="N2454" i="1"/>
  <c r="O2444" i="1"/>
  <c r="H2444" i="1"/>
  <c r="O2434" i="1"/>
  <c r="I2434" i="1"/>
  <c r="H2434" i="1"/>
  <c r="N2434" i="1"/>
  <c r="O2424" i="1"/>
  <c r="H2424" i="1"/>
  <c r="O2414" i="1"/>
  <c r="I2414" i="1"/>
  <c r="H2414" i="1"/>
  <c r="N2414" i="1"/>
  <c r="O2404" i="1"/>
  <c r="H2404" i="1"/>
  <c r="O2394" i="1"/>
  <c r="I2394" i="1"/>
  <c r="H2394" i="1"/>
  <c r="N2394" i="1"/>
  <c r="O2384" i="1"/>
  <c r="H2384" i="1"/>
  <c r="O2374" i="1"/>
  <c r="I2374" i="1"/>
  <c r="H2374" i="1"/>
  <c r="N2374" i="1"/>
  <c r="O2364" i="1"/>
  <c r="H2364" i="1"/>
  <c r="O2354" i="1"/>
  <c r="I2354" i="1"/>
  <c r="H2354" i="1"/>
  <c r="N2354" i="1"/>
  <c r="O2344" i="1"/>
  <c r="H2344" i="1"/>
  <c r="O2334" i="1"/>
  <c r="H2334" i="1"/>
  <c r="N2334" i="1"/>
  <c r="O2324" i="1"/>
  <c r="H2324" i="1"/>
  <c r="O2314" i="1"/>
  <c r="H2314" i="1"/>
  <c r="N2314" i="1"/>
  <c r="O2304" i="1"/>
  <c r="H2304" i="1"/>
  <c r="O2294" i="1"/>
  <c r="H2294" i="1"/>
  <c r="N2294" i="1"/>
  <c r="O2284" i="1"/>
  <c r="H2284" i="1"/>
  <c r="O2274" i="1"/>
  <c r="I2274" i="1"/>
  <c r="H2274" i="1"/>
  <c r="N2274" i="1"/>
  <c r="O2264" i="1"/>
  <c r="H2264" i="1"/>
  <c r="O2254" i="1"/>
  <c r="I2254" i="1"/>
  <c r="H2254" i="1"/>
  <c r="N2254" i="1"/>
  <c r="O2244" i="1"/>
  <c r="H2244" i="1"/>
  <c r="O2234" i="1"/>
  <c r="I2234" i="1"/>
  <c r="H2234" i="1"/>
  <c r="N2234" i="1"/>
  <c r="O2224" i="1"/>
  <c r="H2224" i="1"/>
  <c r="O2214" i="1"/>
  <c r="I2214" i="1"/>
  <c r="H2214" i="1"/>
  <c r="N2214" i="1"/>
  <c r="O2204" i="1"/>
  <c r="H2204" i="1"/>
  <c r="O2194" i="1"/>
  <c r="I2194" i="1"/>
  <c r="H2194" i="1"/>
  <c r="N2194" i="1"/>
  <c r="O2184" i="1"/>
  <c r="H2184" i="1"/>
  <c r="O2174" i="1"/>
  <c r="H2174" i="1"/>
  <c r="N2174" i="1"/>
  <c r="O2164" i="1"/>
  <c r="H2164" i="1"/>
  <c r="O2154" i="1"/>
  <c r="H2154" i="1"/>
  <c r="N2154" i="1"/>
  <c r="O2144" i="1"/>
  <c r="H2144" i="1"/>
  <c r="O2134" i="1"/>
  <c r="H2134" i="1"/>
  <c r="N2134" i="1"/>
  <c r="O2124" i="1"/>
  <c r="H2124" i="1"/>
  <c r="O2114" i="1"/>
  <c r="I2114" i="1"/>
  <c r="H2114" i="1"/>
  <c r="N2114" i="1"/>
  <c r="O2104" i="1"/>
  <c r="H2104" i="1"/>
  <c r="O2094" i="1"/>
  <c r="I2094" i="1"/>
  <c r="H2094" i="1"/>
  <c r="N2094" i="1"/>
  <c r="O2084" i="1"/>
  <c r="H2084" i="1"/>
  <c r="O2074" i="1"/>
  <c r="I2074" i="1"/>
  <c r="H2074" i="1"/>
  <c r="N2074" i="1"/>
  <c r="O2064" i="1"/>
  <c r="H2064" i="1"/>
  <c r="O2054" i="1"/>
  <c r="I2054" i="1"/>
  <c r="H2054" i="1"/>
  <c r="N2054" i="1"/>
  <c r="O2044" i="1"/>
  <c r="H2044" i="1"/>
  <c r="O2034" i="1"/>
  <c r="I2034" i="1"/>
  <c r="H2034" i="1"/>
  <c r="N2034" i="1"/>
  <c r="O2024" i="1"/>
  <c r="H2024" i="1"/>
  <c r="O2014" i="1"/>
  <c r="H2014" i="1"/>
  <c r="N2014" i="1"/>
  <c r="O2004" i="1"/>
  <c r="H2004" i="1"/>
  <c r="O1994" i="1"/>
  <c r="H1994" i="1"/>
  <c r="N1994" i="1"/>
  <c r="O1984" i="1"/>
  <c r="H1984" i="1"/>
  <c r="O1974" i="1"/>
  <c r="H1974" i="1"/>
  <c r="N1974" i="1"/>
  <c r="O1964" i="1"/>
  <c r="H1964" i="1"/>
  <c r="O1954" i="1"/>
  <c r="I1954" i="1"/>
  <c r="H1954" i="1"/>
  <c r="N1954" i="1"/>
  <c r="O1944" i="1"/>
  <c r="H1944" i="1"/>
  <c r="O1934" i="1"/>
  <c r="H1934" i="1"/>
  <c r="O1924" i="1"/>
  <c r="H1924" i="1"/>
  <c r="O1914" i="1"/>
  <c r="H1914" i="1"/>
  <c r="N1914" i="1"/>
  <c r="O1904" i="1"/>
  <c r="H1904" i="1"/>
  <c r="O1894" i="1"/>
  <c r="H1894" i="1"/>
  <c r="N1894" i="1"/>
  <c r="O1884" i="1"/>
  <c r="H1884" i="1"/>
  <c r="O1874" i="1"/>
  <c r="H1874" i="1"/>
  <c r="N1874" i="1"/>
  <c r="O1864" i="1"/>
  <c r="H1864" i="1"/>
  <c r="O1854" i="1"/>
  <c r="H1854" i="1"/>
  <c r="N1854" i="1"/>
  <c r="O1844" i="1"/>
  <c r="H1844" i="1"/>
  <c r="O1834" i="1"/>
  <c r="I1834" i="1"/>
  <c r="H1834" i="1"/>
  <c r="N1834" i="1"/>
  <c r="O1824" i="1"/>
  <c r="H1824" i="1"/>
  <c r="O1814" i="1"/>
  <c r="H1814" i="1"/>
  <c r="N1814" i="1"/>
  <c r="O1804" i="1"/>
  <c r="N1804" i="1"/>
  <c r="I1804" i="1"/>
  <c r="H1804" i="1"/>
  <c r="O1794" i="1"/>
  <c r="H1794" i="1"/>
  <c r="N1794" i="1"/>
  <c r="O1784" i="1"/>
  <c r="H1784" i="1"/>
  <c r="N1784" i="1"/>
  <c r="O1774" i="1"/>
  <c r="H1774" i="1"/>
  <c r="N1774" i="1"/>
  <c r="O1764" i="1"/>
  <c r="I1764" i="1"/>
  <c r="H1764" i="1"/>
  <c r="N1764" i="1"/>
  <c r="O1754" i="1"/>
  <c r="H1754" i="1"/>
  <c r="N1754" i="1"/>
  <c r="O1744" i="1"/>
  <c r="I1744" i="1"/>
  <c r="H1744" i="1"/>
  <c r="N1744" i="1"/>
  <c r="O1734" i="1"/>
  <c r="H1734" i="1"/>
  <c r="N1734" i="1"/>
  <c r="O1724" i="1"/>
  <c r="N1724" i="1"/>
  <c r="I1724" i="1"/>
  <c r="H1724" i="1"/>
  <c r="O1714" i="1"/>
  <c r="H1714" i="1"/>
  <c r="N1714" i="1"/>
  <c r="O1704" i="1"/>
  <c r="H1704" i="1"/>
  <c r="N1704" i="1"/>
  <c r="O1694" i="1"/>
  <c r="H1694" i="1"/>
  <c r="N1694" i="1"/>
  <c r="O1684" i="1"/>
  <c r="I1684" i="1"/>
  <c r="H1684" i="1"/>
  <c r="N1684" i="1"/>
  <c r="O1674" i="1"/>
  <c r="H1674" i="1"/>
  <c r="N1674" i="1"/>
  <c r="O1664" i="1"/>
  <c r="I1664" i="1"/>
  <c r="H1664" i="1"/>
  <c r="N1664" i="1"/>
  <c r="O1654" i="1"/>
  <c r="H1654" i="1"/>
  <c r="N1654" i="1"/>
  <c r="O1644" i="1"/>
  <c r="N1644" i="1"/>
  <c r="I1644" i="1"/>
  <c r="H1644" i="1"/>
  <c r="O1634" i="1"/>
  <c r="H1634" i="1"/>
  <c r="N1634" i="1"/>
  <c r="O1624" i="1"/>
  <c r="H1624" i="1"/>
  <c r="N1624" i="1"/>
  <c r="O1614" i="1"/>
  <c r="H1614" i="1"/>
  <c r="N1614" i="1"/>
  <c r="O1604" i="1"/>
  <c r="I1604" i="1"/>
  <c r="H1604" i="1"/>
  <c r="N1604" i="1"/>
  <c r="O1594" i="1"/>
  <c r="H1594" i="1"/>
  <c r="N1594" i="1"/>
  <c r="O1584" i="1"/>
  <c r="I1584" i="1"/>
  <c r="H1584" i="1"/>
  <c r="N1584" i="1"/>
  <c r="O1574" i="1"/>
  <c r="H1574" i="1"/>
  <c r="N1574" i="1"/>
  <c r="O1564" i="1"/>
  <c r="N1564" i="1"/>
  <c r="I1564" i="1"/>
  <c r="H1564" i="1"/>
  <c r="O1554" i="1"/>
  <c r="H1554" i="1"/>
  <c r="N1554" i="1"/>
  <c r="O1544" i="1"/>
  <c r="H1544" i="1"/>
  <c r="N1544" i="1"/>
  <c r="O1534" i="1"/>
  <c r="H1534" i="1"/>
  <c r="N1534" i="1"/>
  <c r="O1524" i="1"/>
  <c r="I1524" i="1"/>
  <c r="H1524" i="1"/>
  <c r="N1524" i="1"/>
  <c r="O1514" i="1"/>
  <c r="H1514" i="1"/>
  <c r="N1514" i="1"/>
  <c r="O1504" i="1"/>
  <c r="I1504" i="1"/>
  <c r="H1504" i="1"/>
  <c r="N1504" i="1"/>
  <c r="O1494" i="1"/>
  <c r="H1494" i="1"/>
  <c r="N1494" i="1"/>
  <c r="O1484" i="1"/>
  <c r="N1484" i="1"/>
  <c r="I1484" i="1"/>
  <c r="H1484" i="1"/>
  <c r="O1474" i="1"/>
  <c r="H1474" i="1"/>
  <c r="N1474" i="1"/>
  <c r="O1464" i="1"/>
  <c r="H1464" i="1"/>
  <c r="N1464" i="1"/>
  <c r="O1454" i="1"/>
  <c r="H1454" i="1"/>
  <c r="N1454" i="1"/>
  <c r="O1444" i="1"/>
  <c r="I1444" i="1"/>
  <c r="H1444" i="1"/>
  <c r="N1444" i="1"/>
  <c r="O1434" i="1"/>
  <c r="H1434" i="1"/>
  <c r="N1434" i="1"/>
  <c r="O1424" i="1"/>
  <c r="I1424" i="1"/>
  <c r="H1424" i="1"/>
  <c r="N1424" i="1"/>
  <c r="O1414" i="1"/>
  <c r="H1414" i="1"/>
  <c r="N1414" i="1"/>
  <c r="O1404" i="1"/>
  <c r="N1404" i="1"/>
  <c r="I1404" i="1"/>
  <c r="H1404" i="1"/>
  <c r="O1394" i="1"/>
  <c r="H1394" i="1"/>
  <c r="N1394" i="1"/>
  <c r="O1384" i="1"/>
  <c r="H1384" i="1"/>
  <c r="N1384" i="1"/>
  <c r="O1374" i="1"/>
  <c r="H1374" i="1"/>
  <c r="N1374" i="1"/>
  <c r="O1364" i="1"/>
  <c r="I1364" i="1"/>
  <c r="H1364" i="1"/>
  <c r="N1364" i="1"/>
  <c r="O1354" i="1"/>
  <c r="H1354" i="1"/>
  <c r="N1354" i="1"/>
  <c r="O1344" i="1"/>
  <c r="I1344" i="1"/>
  <c r="H1344" i="1"/>
  <c r="N1344" i="1"/>
  <c r="O1334" i="1"/>
  <c r="H1334" i="1"/>
  <c r="N1334" i="1"/>
  <c r="O1324" i="1"/>
  <c r="N1324" i="1"/>
  <c r="I1324" i="1"/>
  <c r="H1324" i="1"/>
  <c r="O1314" i="1"/>
  <c r="H1314" i="1"/>
  <c r="N1314" i="1"/>
  <c r="O1304" i="1"/>
  <c r="H1304" i="1"/>
  <c r="N1304" i="1"/>
  <c r="O1294" i="1"/>
  <c r="H1294" i="1"/>
  <c r="N1294" i="1"/>
  <c r="O1284" i="1"/>
  <c r="I1284" i="1"/>
  <c r="H1284" i="1"/>
  <c r="N1284" i="1"/>
  <c r="O1274" i="1"/>
  <c r="H1274" i="1"/>
  <c r="N1274" i="1"/>
  <c r="O1264" i="1"/>
  <c r="I1264" i="1"/>
  <c r="H1264" i="1"/>
  <c r="N1264" i="1"/>
  <c r="O1254" i="1"/>
  <c r="H1254" i="1"/>
  <c r="N1254" i="1"/>
  <c r="O1244" i="1"/>
  <c r="N1244" i="1"/>
  <c r="I1244" i="1"/>
  <c r="H1244" i="1"/>
  <c r="O1234" i="1"/>
  <c r="H1234" i="1"/>
  <c r="N1234" i="1"/>
  <c r="O1224" i="1"/>
  <c r="H1224" i="1"/>
  <c r="N1224" i="1"/>
  <c r="O1214" i="1"/>
  <c r="H1214" i="1"/>
  <c r="N1214" i="1"/>
  <c r="O1204" i="1"/>
  <c r="I1204" i="1"/>
  <c r="H1204" i="1"/>
  <c r="N1204" i="1"/>
  <c r="O1194" i="1"/>
  <c r="H1194" i="1"/>
  <c r="N1194" i="1"/>
  <c r="O1184" i="1"/>
  <c r="I1184" i="1"/>
  <c r="H1184" i="1"/>
  <c r="N1184" i="1"/>
  <c r="O1174" i="1"/>
  <c r="H1174" i="1"/>
  <c r="N1174" i="1"/>
  <c r="O1164" i="1"/>
  <c r="N1164" i="1"/>
  <c r="I1164" i="1"/>
  <c r="H1164" i="1"/>
  <c r="O1154" i="1"/>
  <c r="H1154" i="1"/>
  <c r="N1154" i="1"/>
  <c r="O1144" i="1"/>
  <c r="H1144" i="1"/>
  <c r="N1144" i="1"/>
  <c r="O1134" i="1"/>
  <c r="H1134" i="1"/>
  <c r="N1134" i="1"/>
  <c r="O1124" i="1"/>
  <c r="I1124" i="1"/>
  <c r="H1124" i="1"/>
  <c r="N1124" i="1"/>
  <c r="O1114" i="1"/>
  <c r="H1114" i="1"/>
  <c r="N1114" i="1"/>
  <c r="O1104" i="1"/>
  <c r="I1104" i="1"/>
  <c r="H1104" i="1"/>
  <c r="N1104" i="1"/>
  <c r="O1084" i="1"/>
  <c r="H1084" i="1"/>
  <c r="N1084" i="1"/>
  <c r="O1074" i="1"/>
  <c r="N1074" i="1"/>
  <c r="I1074" i="1"/>
  <c r="H1074" i="1"/>
  <c r="O1064" i="1"/>
  <c r="H1064" i="1"/>
  <c r="N1064" i="1"/>
  <c r="O1054" i="1"/>
  <c r="H1054" i="1"/>
  <c r="N1054" i="1"/>
  <c r="O1044" i="1"/>
  <c r="H1044" i="1"/>
  <c r="N1044" i="1"/>
  <c r="O1034" i="1"/>
  <c r="I1034" i="1"/>
  <c r="H1034" i="1"/>
  <c r="N1034" i="1"/>
  <c r="O1024" i="1"/>
  <c r="H1024" i="1"/>
  <c r="N1024" i="1"/>
  <c r="O1014" i="1"/>
  <c r="I1014" i="1"/>
  <c r="H1014" i="1"/>
  <c r="N1014" i="1"/>
  <c r="O1004" i="1"/>
  <c r="H1004" i="1"/>
  <c r="N1004" i="1"/>
  <c r="O994" i="1"/>
  <c r="N994" i="1"/>
  <c r="I994" i="1"/>
  <c r="H994" i="1"/>
  <c r="O984" i="1"/>
  <c r="H984" i="1"/>
  <c r="N984" i="1"/>
  <c r="O974" i="1"/>
  <c r="H974" i="1"/>
  <c r="N974" i="1"/>
  <c r="O964" i="1"/>
  <c r="H964" i="1"/>
  <c r="N964" i="1"/>
  <c r="O954" i="1"/>
  <c r="I954" i="1"/>
  <c r="H954" i="1"/>
  <c r="N954" i="1"/>
  <c r="O944" i="1"/>
  <c r="H944" i="1"/>
  <c r="N944" i="1"/>
  <c r="O934" i="1"/>
  <c r="N934" i="1"/>
  <c r="I934" i="1"/>
  <c r="H934" i="1"/>
  <c r="O924" i="1"/>
  <c r="H924" i="1"/>
  <c r="N924" i="1"/>
  <c r="O914" i="1"/>
  <c r="N914" i="1"/>
  <c r="I914" i="1"/>
  <c r="H914" i="1"/>
  <c r="O904" i="1"/>
  <c r="H904" i="1"/>
  <c r="N904" i="1"/>
  <c r="O894" i="1"/>
  <c r="H894" i="1"/>
  <c r="N894" i="1"/>
  <c r="O884" i="1"/>
  <c r="H884" i="1"/>
  <c r="N884" i="1"/>
  <c r="O874" i="1"/>
  <c r="I874" i="1"/>
  <c r="H874" i="1"/>
  <c r="N874" i="1"/>
  <c r="O864" i="1"/>
  <c r="H864" i="1"/>
  <c r="N864" i="1"/>
  <c r="O854" i="1"/>
  <c r="N854" i="1"/>
  <c r="I854" i="1"/>
  <c r="H854" i="1"/>
  <c r="O844" i="1"/>
  <c r="H844" i="1"/>
  <c r="N844" i="1"/>
  <c r="O834" i="1"/>
  <c r="N834" i="1"/>
  <c r="I834" i="1"/>
  <c r="H834" i="1"/>
  <c r="O824" i="1"/>
  <c r="H824" i="1"/>
  <c r="N824" i="1"/>
  <c r="O814" i="1"/>
  <c r="H814" i="1"/>
  <c r="N814" i="1"/>
  <c r="O804" i="1"/>
  <c r="H804" i="1"/>
  <c r="N804" i="1"/>
  <c r="O794" i="1"/>
  <c r="I794" i="1"/>
  <c r="H794" i="1"/>
  <c r="N794" i="1"/>
  <c r="O784" i="1"/>
  <c r="H784" i="1"/>
  <c r="N784" i="1"/>
  <c r="O774" i="1"/>
  <c r="N774" i="1"/>
  <c r="I774" i="1"/>
  <c r="H774" i="1"/>
  <c r="O764" i="1"/>
  <c r="H764" i="1"/>
  <c r="N764" i="1"/>
  <c r="O754" i="1"/>
  <c r="N754" i="1"/>
  <c r="I754" i="1"/>
  <c r="H754" i="1"/>
  <c r="O744" i="1"/>
  <c r="H744" i="1"/>
  <c r="N744" i="1"/>
  <c r="O734" i="1"/>
  <c r="H734" i="1"/>
  <c r="N734" i="1"/>
  <c r="O724" i="1"/>
  <c r="H724" i="1"/>
  <c r="N724" i="1"/>
  <c r="O714" i="1"/>
  <c r="I714" i="1"/>
  <c r="H714" i="1"/>
  <c r="N714" i="1"/>
  <c r="O704" i="1"/>
  <c r="H704" i="1"/>
  <c r="N704" i="1"/>
  <c r="O694" i="1"/>
  <c r="N694" i="1"/>
  <c r="I694" i="1"/>
  <c r="H694" i="1"/>
  <c r="O684" i="1"/>
  <c r="H684" i="1"/>
  <c r="N684" i="1"/>
  <c r="O674" i="1"/>
  <c r="N674" i="1"/>
  <c r="I674" i="1"/>
  <c r="H674" i="1"/>
  <c r="O664" i="1"/>
  <c r="H664" i="1"/>
  <c r="N664" i="1"/>
  <c r="O654" i="1"/>
  <c r="H654" i="1"/>
  <c r="N654" i="1"/>
  <c r="O644" i="1"/>
  <c r="H644" i="1"/>
  <c r="N644" i="1"/>
  <c r="O634" i="1"/>
  <c r="I634" i="1"/>
  <c r="H634" i="1"/>
  <c r="N634" i="1"/>
  <c r="O624" i="1"/>
  <c r="H624" i="1"/>
  <c r="N624" i="1"/>
  <c r="O614" i="1"/>
  <c r="I614" i="1"/>
  <c r="H614" i="1"/>
  <c r="N614" i="1"/>
  <c r="O604" i="1"/>
  <c r="H604" i="1"/>
  <c r="N604" i="1"/>
  <c r="O594" i="1"/>
  <c r="N594" i="1"/>
  <c r="I594" i="1"/>
  <c r="H594" i="1"/>
  <c r="O584" i="1"/>
  <c r="H584" i="1"/>
  <c r="N584" i="1"/>
  <c r="O574" i="1"/>
  <c r="H574" i="1"/>
  <c r="N574" i="1"/>
  <c r="O564" i="1"/>
  <c r="H564" i="1"/>
  <c r="N564" i="1"/>
  <c r="O554" i="1"/>
  <c r="I554" i="1"/>
  <c r="H554" i="1"/>
  <c r="N554" i="1"/>
  <c r="O544" i="1"/>
  <c r="H544" i="1"/>
  <c r="N544" i="1"/>
  <c r="O534" i="1"/>
  <c r="I534" i="1"/>
  <c r="H534" i="1"/>
  <c r="N534" i="1"/>
  <c r="O524" i="1"/>
  <c r="H524" i="1"/>
  <c r="N524" i="1"/>
  <c r="O514" i="1"/>
  <c r="N514" i="1"/>
  <c r="I514" i="1"/>
  <c r="H514" i="1"/>
  <c r="O504" i="1"/>
  <c r="H504" i="1"/>
  <c r="N504" i="1"/>
  <c r="O494" i="1"/>
  <c r="H494" i="1"/>
  <c r="N494" i="1"/>
  <c r="O484" i="1"/>
  <c r="H484" i="1"/>
  <c r="N484" i="1"/>
  <c r="O474" i="1"/>
  <c r="I474" i="1"/>
  <c r="H474" i="1"/>
  <c r="N474" i="1"/>
  <c r="O464" i="1"/>
  <c r="H464" i="1"/>
  <c r="N464" i="1"/>
  <c r="O454" i="1"/>
  <c r="I454" i="1"/>
  <c r="H454" i="1"/>
  <c r="N454" i="1"/>
  <c r="O444" i="1"/>
  <c r="H444" i="1"/>
  <c r="N444" i="1"/>
  <c r="O434" i="1"/>
  <c r="N434" i="1"/>
  <c r="I434" i="1"/>
  <c r="H434" i="1"/>
  <c r="O424" i="1"/>
  <c r="H424" i="1"/>
  <c r="N424" i="1"/>
  <c r="O414" i="1"/>
  <c r="H414" i="1"/>
  <c r="N414" i="1"/>
  <c r="O404" i="1"/>
  <c r="H404" i="1"/>
  <c r="N404" i="1"/>
  <c r="O394" i="1"/>
  <c r="H394" i="1"/>
  <c r="N394" i="1"/>
  <c r="O384" i="1"/>
  <c r="H384" i="1"/>
  <c r="N384" i="1"/>
  <c r="O374" i="1"/>
  <c r="H374" i="1"/>
  <c r="N374" i="1"/>
  <c r="O364" i="1"/>
  <c r="H364" i="1"/>
  <c r="N364" i="1"/>
  <c r="O354" i="1"/>
  <c r="H354" i="1"/>
  <c r="N354" i="1"/>
  <c r="O344" i="1"/>
  <c r="H344" i="1"/>
  <c r="N344" i="1"/>
  <c r="O334" i="1"/>
  <c r="I334" i="1"/>
  <c r="H334" i="1"/>
  <c r="N334" i="1"/>
  <c r="O324" i="1"/>
  <c r="H324" i="1"/>
  <c r="O314" i="1"/>
  <c r="I314" i="1"/>
  <c r="H314" i="1"/>
  <c r="N314" i="1"/>
  <c r="O304" i="1"/>
  <c r="H304" i="1"/>
  <c r="O294" i="1"/>
  <c r="N294" i="1"/>
  <c r="I294" i="1"/>
  <c r="H294" i="1"/>
  <c r="O284" i="1"/>
  <c r="H284" i="1"/>
  <c r="O274" i="1"/>
  <c r="H274" i="1"/>
  <c r="N274" i="1"/>
  <c r="O264" i="1"/>
  <c r="H264" i="1"/>
  <c r="O254" i="1"/>
  <c r="H254" i="1"/>
  <c r="N254" i="1"/>
  <c r="O244" i="1"/>
  <c r="H244" i="1"/>
  <c r="O234" i="1"/>
  <c r="H234" i="1"/>
  <c r="N234" i="1"/>
  <c r="O224" i="1"/>
  <c r="H224" i="1"/>
  <c r="O214" i="1"/>
  <c r="H214" i="1"/>
  <c r="N214" i="1"/>
  <c r="O204" i="1"/>
  <c r="I204" i="1"/>
  <c r="H204" i="1"/>
  <c r="N204" i="1"/>
  <c r="O194" i="1"/>
  <c r="N194" i="1"/>
  <c r="I194" i="1"/>
  <c r="H194" i="1"/>
  <c r="O184" i="1"/>
  <c r="H184" i="1"/>
  <c r="N184" i="1"/>
  <c r="O174" i="1"/>
  <c r="I174" i="1"/>
  <c r="H174" i="1"/>
  <c r="N174" i="1"/>
  <c r="O164" i="1"/>
  <c r="I164" i="1"/>
  <c r="H164" i="1"/>
  <c r="N164" i="1"/>
  <c r="O154" i="1"/>
  <c r="H154" i="1"/>
  <c r="N154" i="1"/>
  <c r="O144" i="1"/>
  <c r="H144" i="1"/>
  <c r="N144" i="1"/>
  <c r="O134" i="1"/>
  <c r="N134" i="1"/>
  <c r="I134" i="1"/>
  <c r="H134" i="1"/>
  <c r="O124" i="1"/>
  <c r="I124" i="1"/>
  <c r="H124" i="1"/>
  <c r="N124" i="1"/>
  <c r="O114" i="1"/>
  <c r="I114" i="1"/>
  <c r="H114" i="1"/>
  <c r="N114" i="1"/>
  <c r="O104" i="1"/>
  <c r="I104" i="1"/>
  <c r="H104" i="1"/>
  <c r="N104" i="1"/>
  <c r="O94" i="1"/>
  <c r="N94" i="1"/>
  <c r="H94" i="1"/>
  <c r="I94" i="1"/>
  <c r="O84" i="1"/>
  <c r="H84" i="1"/>
  <c r="N84" i="1"/>
  <c r="O74" i="1"/>
  <c r="I74" i="1"/>
  <c r="H74" i="1"/>
  <c r="N74" i="1"/>
  <c r="O64" i="1"/>
  <c r="I64" i="1"/>
  <c r="H64" i="1"/>
  <c r="N64" i="1"/>
  <c r="O54" i="1"/>
  <c r="H54" i="1"/>
  <c r="N54" i="1"/>
  <c r="O44" i="1"/>
  <c r="I44" i="1"/>
  <c r="H44" i="1"/>
  <c r="N44" i="1"/>
  <c r="O34" i="1"/>
  <c r="N34" i="1"/>
  <c r="I34" i="1"/>
  <c r="H34" i="1"/>
  <c r="O24" i="1"/>
  <c r="H24" i="1"/>
  <c r="N24" i="1"/>
  <c r="O14" i="1"/>
  <c r="I14" i="1"/>
  <c r="H14" i="1"/>
  <c r="N14" i="1"/>
  <c r="O3513" i="1"/>
  <c r="N3513" i="1"/>
  <c r="H3513" i="1"/>
  <c r="I3513" i="1"/>
  <c r="O3503" i="1"/>
  <c r="H3503" i="1"/>
  <c r="O3493" i="1"/>
  <c r="H3493" i="1"/>
  <c r="N3493" i="1"/>
  <c r="O3483" i="1"/>
  <c r="H3483" i="1"/>
  <c r="O3473" i="1"/>
  <c r="I3473" i="1"/>
  <c r="H3473" i="1"/>
  <c r="N3473" i="1"/>
  <c r="O3463" i="1"/>
  <c r="H3463" i="1"/>
  <c r="O3453" i="1"/>
  <c r="N3453" i="1"/>
  <c r="I3453" i="1"/>
  <c r="H3453" i="1"/>
  <c r="O3443" i="1"/>
  <c r="H3443" i="1"/>
  <c r="O3433" i="1"/>
  <c r="N3433" i="1"/>
  <c r="H3433" i="1"/>
  <c r="I3433" i="1"/>
  <c r="O3423" i="1"/>
  <c r="H3423" i="1"/>
  <c r="O3413" i="1"/>
  <c r="H3413" i="1"/>
  <c r="N3413" i="1"/>
  <c r="O3403" i="1"/>
  <c r="H3403" i="1"/>
  <c r="O3393" i="1"/>
  <c r="I3393" i="1"/>
  <c r="H3393" i="1"/>
  <c r="N3393" i="1"/>
  <c r="O3383" i="1"/>
  <c r="H3383" i="1"/>
  <c r="O3373" i="1"/>
  <c r="N3373" i="1"/>
  <c r="I3373" i="1"/>
  <c r="H3373" i="1"/>
  <c r="O3363" i="1"/>
  <c r="H3363" i="1"/>
  <c r="O3353" i="1"/>
  <c r="N3353" i="1"/>
  <c r="H3353" i="1"/>
  <c r="I3353" i="1"/>
  <c r="O3343" i="1"/>
  <c r="H3343" i="1"/>
  <c r="O3333" i="1"/>
  <c r="H3333" i="1"/>
  <c r="N3333" i="1"/>
  <c r="O3323" i="1"/>
  <c r="H3323" i="1"/>
  <c r="O3313" i="1"/>
  <c r="I3313" i="1"/>
  <c r="H3313" i="1"/>
  <c r="N3313" i="1"/>
  <c r="O3303" i="1"/>
  <c r="H3303" i="1"/>
  <c r="O3293" i="1"/>
  <c r="N3293" i="1"/>
  <c r="I3293" i="1"/>
  <c r="H3293" i="1"/>
  <c r="O3283" i="1"/>
  <c r="H3283" i="1"/>
  <c r="O3273" i="1"/>
  <c r="N3273" i="1"/>
  <c r="H3273" i="1"/>
  <c r="I3273" i="1"/>
  <c r="O3263" i="1"/>
  <c r="H3263" i="1"/>
  <c r="O3253" i="1"/>
  <c r="H3253" i="1"/>
  <c r="N3253" i="1"/>
  <c r="O3243" i="1"/>
  <c r="H3243" i="1"/>
  <c r="O3233" i="1"/>
  <c r="I3233" i="1"/>
  <c r="H3233" i="1"/>
  <c r="N3233" i="1"/>
  <c r="O3223" i="1"/>
  <c r="H3223" i="1"/>
  <c r="O3213" i="1"/>
  <c r="N3213" i="1"/>
  <c r="I3213" i="1"/>
  <c r="H3213" i="1"/>
  <c r="O3203" i="1"/>
  <c r="H3203" i="1"/>
  <c r="O3193" i="1"/>
  <c r="N3193" i="1"/>
  <c r="H3193" i="1"/>
  <c r="I3193" i="1"/>
  <c r="O3183" i="1"/>
  <c r="H3183" i="1"/>
  <c r="O3173" i="1"/>
  <c r="H3173" i="1"/>
  <c r="N3173" i="1"/>
  <c r="O3163" i="1"/>
  <c r="H3163" i="1"/>
  <c r="O3153" i="1"/>
  <c r="I3153" i="1"/>
  <c r="H3153" i="1"/>
  <c r="N3153" i="1"/>
  <c r="O3143" i="1"/>
  <c r="H3143" i="1"/>
  <c r="O3133" i="1"/>
  <c r="N3133" i="1"/>
  <c r="I3133" i="1"/>
  <c r="H3133" i="1"/>
  <c r="O3123" i="1"/>
  <c r="H3123" i="1"/>
  <c r="O3113" i="1"/>
  <c r="N3113" i="1"/>
  <c r="H3113" i="1"/>
  <c r="I3113" i="1"/>
  <c r="O3103" i="1"/>
  <c r="H3103" i="1"/>
  <c r="O3093" i="1"/>
  <c r="H3093" i="1"/>
  <c r="N3093" i="1"/>
  <c r="O3083" i="1"/>
  <c r="H3083" i="1"/>
  <c r="O3073" i="1"/>
  <c r="I3073" i="1"/>
  <c r="H3073" i="1"/>
  <c r="N3073" i="1"/>
  <c r="O3063" i="1"/>
  <c r="H3063" i="1"/>
  <c r="O3053" i="1"/>
  <c r="N3053" i="1"/>
  <c r="I3053" i="1"/>
  <c r="H3053" i="1"/>
  <c r="O3043" i="1"/>
  <c r="H3043" i="1"/>
  <c r="O3033" i="1"/>
  <c r="N3033" i="1"/>
  <c r="H3033" i="1"/>
  <c r="I3033" i="1"/>
  <c r="O3023" i="1"/>
  <c r="H3023" i="1"/>
  <c r="O3013" i="1"/>
  <c r="H3013" i="1"/>
  <c r="N3013" i="1"/>
  <c r="O3003" i="1"/>
  <c r="H3003" i="1"/>
  <c r="O2993" i="1"/>
  <c r="I2993" i="1"/>
  <c r="H2993" i="1"/>
  <c r="N2993" i="1"/>
  <c r="O2983" i="1"/>
  <c r="H2983" i="1"/>
  <c r="O2973" i="1"/>
  <c r="N2973" i="1"/>
  <c r="I2973" i="1"/>
  <c r="H2973" i="1"/>
  <c r="O2963" i="1"/>
  <c r="H2963" i="1"/>
  <c r="O2953" i="1"/>
  <c r="N2953" i="1"/>
  <c r="H2953" i="1"/>
  <c r="I2953" i="1"/>
  <c r="O2943" i="1"/>
  <c r="H2943" i="1"/>
  <c r="O2933" i="1"/>
  <c r="H2933" i="1"/>
  <c r="N2933" i="1"/>
  <c r="O2923" i="1"/>
  <c r="H2923" i="1"/>
  <c r="O2913" i="1"/>
  <c r="I2913" i="1"/>
  <c r="H2913" i="1"/>
  <c r="N2913" i="1"/>
  <c r="O2903" i="1"/>
  <c r="H2903" i="1"/>
  <c r="O2893" i="1"/>
  <c r="N2893" i="1"/>
  <c r="I2893" i="1"/>
  <c r="H2893" i="1"/>
  <c r="O2883" i="1"/>
  <c r="H2883" i="1"/>
  <c r="O2873" i="1"/>
  <c r="N2873" i="1"/>
  <c r="H2873" i="1"/>
  <c r="I2873" i="1"/>
  <c r="O2863" i="1"/>
  <c r="H2863" i="1"/>
  <c r="O2853" i="1"/>
  <c r="H2853" i="1"/>
  <c r="N2853" i="1"/>
  <c r="O2843" i="1"/>
  <c r="H2843" i="1"/>
  <c r="O2833" i="1"/>
  <c r="I2833" i="1"/>
  <c r="H2833" i="1"/>
  <c r="N2833" i="1"/>
  <c r="O2823" i="1"/>
  <c r="H2823" i="1"/>
  <c r="O2813" i="1"/>
  <c r="N2813" i="1"/>
  <c r="I2813" i="1"/>
  <c r="H2813" i="1"/>
  <c r="O2803" i="1"/>
  <c r="H2803" i="1"/>
  <c r="O2793" i="1"/>
  <c r="N2793" i="1"/>
  <c r="H2793" i="1"/>
  <c r="I2793" i="1"/>
  <c r="O2783" i="1"/>
  <c r="H2783" i="1"/>
  <c r="O2773" i="1"/>
  <c r="H2773" i="1"/>
  <c r="N2773" i="1"/>
  <c r="O2763" i="1"/>
  <c r="H2763" i="1"/>
  <c r="O2753" i="1"/>
  <c r="I2753" i="1"/>
  <c r="H2753" i="1"/>
  <c r="N2753" i="1"/>
  <c r="O2743" i="1"/>
  <c r="H2743" i="1"/>
  <c r="O2733" i="1"/>
  <c r="N2733" i="1"/>
  <c r="I2733" i="1"/>
  <c r="H2733" i="1"/>
  <c r="O2723" i="1"/>
  <c r="H2723" i="1"/>
  <c r="O2713" i="1"/>
  <c r="H2713" i="1"/>
  <c r="N2713" i="1"/>
  <c r="O2703" i="1"/>
  <c r="H2703" i="1"/>
  <c r="O2693" i="1"/>
  <c r="H2693" i="1"/>
  <c r="N2693" i="1"/>
  <c r="O2683" i="1"/>
  <c r="H2683" i="1"/>
  <c r="O2673" i="1"/>
  <c r="I2673" i="1"/>
  <c r="H2673" i="1"/>
  <c r="N2673" i="1"/>
  <c r="O2663" i="1"/>
  <c r="H2663" i="1"/>
  <c r="O2653" i="1"/>
  <c r="N2653" i="1"/>
  <c r="I2653" i="1"/>
  <c r="H2653" i="1"/>
  <c r="O2643" i="1"/>
  <c r="H2643" i="1"/>
  <c r="O2633" i="1"/>
  <c r="H2633" i="1"/>
  <c r="N2633" i="1"/>
  <c r="O2623" i="1"/>
  <c r="H2623" i="1"/>
  <c r="O2613" i="1"/>
  <c r="H2613" i="1"/>
  <c r="N2613" i="1"/>
  <c r="O2603" i="1"/>
  <c r="N2603" i="1"/>
  <c r="H2603" i="1"/>
  <c r="I2603" i="1"/>
  <c r="O2593" i="1"/>
  <c r="N2593" i="1"/>
  <c r="I2593" i="1"/>
  <c r="H2593" i="1"/>
  <c r="O2583" i="1"/>
  <c r="H2583" i="1"/>
  <c r="I2583" i="1"/>
  <c r="O2573" i="1"/>
  <c r="I2573" i="1"/>
  <c r="H2573" i="1"/>
  <c r="N2573" i="1"/>
  <c r="O2563" i="1"/>
  <c r="N2563" i="1"/>
  <c r="H2563" i="1"/>
  <c r="I2563" i="1"/>
  <c r="O2553" i="1"/>
  <c r="H2553" i="1"/>
  <c r="N2553" i="1"/>
  <c r="O2543" i="1"/>
  <c r="H2543" i="1"/>
  <c r="O2533" i="1"/>
  <c r="I2533" i="1"/>
  <c r="H2533" i="1"/>
  <c r="N2533" i="1"/>
  <c r="O2523" i="1"/>
  <c r="N2523" i="1"/>
  <c r="H2523" i="1"/>
  <c r="I2523" i="1"/>
  <c r="O2513" i="1"/>
  <c r="H2513" i="1"/>
  <c r="N2513" i="1"/>
  <c r="O2503" i="1"/>
  <c r="H2503" i="1"/>
  <c r="O2493" i="1"/>
  <c r="N2493" i="1"/>
  <c r="H2493" i="1"/>
  <c r="I2493" i="1"/>
  <c r="O2483" i="1"/>
  <c r="N2483" i="1"/>
  <c r="H2483" i="1"/>
  <c r="I2483" i="1"/>
  <c r="O2473" i="1"/>
  <c r="N2473" i="1"/>
  <c r="I2473" i="1"/>
  <c r="H2473" i="1"/>
  <c r="O2463" i="1"/>
  <c r="H2463" i="1"/>
  <c r="I2463" i="1"/>
  <c r="O2453" i="1"/>
  <c r="H2453" i="1"/>
  <c r="N2453" i="1"/>
  <c r="O2443" i="1"/>
  <c r="H2443" i="1"/>
  <c r="I2443" i="1"/>
  <c r="O2433" i="1"/>
  <c r="N2433" i="1"/>
  <c r="I2433" i="1"/>
  <c r="H2433" i="1"/>
  <c r="O2423" i="1"/>
  <c r="N2423" i="1"/>
  <c r="H2423" i="1"/>
  <c r="I2423" i="1"/>
  <c r="O2413" i="1"/>
  <c r="I2413" i="1"/>
  <c r="H2413" i="1"/>
  <c r="N2413" i="1"/>
  <c r="O2403" i="1"/>
  <c r="N2403" i="1"/>
  <c r="H2403" i="1"/>
  <c r="I2403" i="1"/>
  <c r="O2393" i="1"/>
  <c r="H2393" i="1"/>
  <c r="N2393" i="1"/>
  <c r="O2383" i="1"/>
  <c r="H2383" i="1"/>
  <c r="O2373" i="1"/>
  <c r="N2373" i="1"/>
  <c r="H2373" i="1"/>
  <c r="I2373" i="1"/>
  <c r="O2363" i="1"/>
  <c r="H2363" i="1"/>
  <c r="I2363" i="1"/>
  <c r="O2353" i="1"/>
  <c r="I2353" i="1"/>
  <c r="H2353" i="1"/>
  <c r="N2353" i="1"/>
  <c r="O2343" i="1"/>
  <c r="H2343" i="1"/>
  <c r="O2333" i="1"/>
  <c r="N2333" i="1"/>
  <c r="I2333" i="1"/>
  <c r="H2333" i="1"/>
  <c r="O2323" i="1"/>
  <c r="N2323" i="1"/>
  <c r="H2323" i="1"/>
  <c r="I2323" i="1"/>
  <c r="O2313" i="1"/>
  <c r="I2313" i="1"/>
  <c r="H2313" i="1"/>
  <c r="N2313" i="1"/>
  <c r="O2303" i="1"/>
  <c r="H2303" i="1"/>
  <c r="I2303" i="1"/>
  <c r="O2293" i="1"/>
  <c r="N2293" i="1"/>
  <c r="I2293" i="1"/>
  <c r="H2293" i="1"/>
  <c r="O2283" i="1"/>
  <c r="N2283" i="1"/>
  <c r="H2283" i="1"/>
  <c r="I2283" i="1"/>
  <c r="O2273" i="1"/>
  <c r="H2273" i="1"/>
  <c r="N2273" i="1"/>
  <c r="O2263" i="1"/>
  <c r="N2263" i="1"/>
  <c r="H2263" i="1"/>
  <c r="I2263" i="1"/>
  <c r="O2253" i="1"/>
  <c r="H2253" i="1"/>
  <c r="O2243" i="1"/>
  <c r="N2243" i="1"/>
  <c r="H2243" i="1"/>
  <c r="I2243" i="1"/>
  <c r="O2233" i="1"/>
  <c r="H2233" i="1"/>
  <c r="N2233" i="1"/>
  <c r="O2223" i="1"/>
  <c r="H2223" i="1"/>
  <c r="I2223" i="1"/>
  <c r="O2213" i="1"/>
  <c r="H2213" i="1"/>
  <c r="I2213" i="1"/>
  <c r="O2203" i="1"/>
  <c r="N2203" i="1"/>
  <c r="H2203" i="1"/>
  <c r="I2203" i="1"/>
  <c r="O2193" i="1"/>
  <c r="N2193" i="1"/>
  <c r="I2193" i="1"/>
  <c r="H2193" i="1"/>
  <c r="O2183" i="1"/>
  <c r="H2183" i="1"/>
  <c r="O2173" i="1"/>
  <c r="H2173" i="1"/>
  <c r="N2173" i="1"/>
  <c r="O2163" i="1"/>
  <c r="H2163" i="1"/>
  <c r="I2163" i="1"/>
  <c r="O2153" i="1"/>
  <c r="H2153" i="1"/>
  <c r="N2153" i="1"/>
  <c r="O2143" i="1"/>
  <c r="H2143" i="1"/>
  <c r="I2143" i="1"/>
  <c r="O2133" i="1"/>
  <c r="I2133" i="1"/>
  <c r="H2133" i="1"/>
  <c r="N2133" i="1"/>
  <c r="O2123" i="1"/>
  <c r="H2123" i="1"/>
  <c r="I2123" i="1"/>
  <c r="O2113" i="1"/>
  <c r="H2113" i="1"/>
  <c r="N2113" i="1"/>
  <c r="O2103" i="1"/>
  <c r="H2103" i="1"/>
  <c r="I2103" i="1"/>
  <c r="O2093" i="1"/>
  <c r="H2093" i="1"/>
  <c r="O2083" i="1"/>
  <c r="H2083" i="1"/>
  <c r="I2083" i="1"/>
  <c r="O2073" i="1"/>
  <c r="I2073" i="1"/>
  <c r="H2073" i="1"/>
  <c r="N2073" i="1"/>
  <c r="O2063" i="1"/>
  <c r="N2063" i="1"/>
  <c r="H2063" i="1"/>
  <c r="I2063" i="1"/>
  <c r="O2053" i="1"/>
  <c r="N2053" i="1"/>
  <c r="H2053" i="1"/>
  <c r="I2053" i="1"/>
  <c r="O2043" i="1"/>
  <c r="H2043" i="1"/>
  <c r="I2043" i="1"/>
  <c r="O2033" i="1"/>
  <c r="I2033" i="1"/>
  <c r="H2033" i="1"/>
  <c r="N2033" i="1"/>
  <c r="O2023" i="1"/>
  <c r="H2023" i="1"/>
  <c r="O2013" i="1"/>
  <c r="I2013" i="1"/>
  <c r="H2013" i="1"/>
  <c r="N2013" i="1"/>
  <c r="O2003" i="1"/>
  <c r="N2003" i="1"/>
  <c r="H2003" i="1"/>
  <c r="I2003" i="1"/>
  <c r="O1993" i="1"/>
  <c r="N1993" i="1"/>
  <c r="H1993" i="1"/>
  <c r="I1993" i="1"/>
  <c r="O1983" i="1"/>
  <c r="H1983" i="1"/>
  <c r="I1983" i="1"/>
  <c r="O1973" i="1"/>
  <c r="H1973" i="1"/>
  <c r="N1973" i="1"/>
  <c r="O1963" i="1"/>
  <c r="H1963" i="1"/>
  <c r="I1963" i="1"/>
  <c r="O1953" i="1"/>
  <c r="I1953" i="1"/>
  <c r="H1953" i="1"/>
  <c r="N1953" i="1"/>
  <c r="O1943" i="1"/>
  <c r="N1943" i="1"/>
  <c r="H1943" i="1"/>
  <c r="I1943" i="1"/>
  <c r="O1933" i="1"/>
  <c r="H1933" i="1"/>
  <c r="O1923" i="1"/>
  <c r="N1923" i="1"/>
  <c r="H1923" i="1"/>
  <c r="I1923" i="1"/>
  <c r="O1913" i="1"/>
  <c r="N1913" i="1"/>
  <c r="I1913" i="1"/>
  <c r="H1913" i="1"/>
  <c r="O1903" i="1"/>
  <c r="H1903" i="1"/>
  <c r="I1903" i="1"/>
  <c r="O1893" i="1"/>
  <c r="N1893" i="1"/>
  <c r="H1893" i="1"/>
  <c r="I1893" i="1"/>
  <c r="O1883" i="1"/>
  <c r="N1883" i="1"/>
  <c r="H1883" i="1"/>
  <c r="I1883" i="1"/>
  <c r="O1873" i="1"/>
  <c r="I1873" i="1"/>
  <c r="H1873" i="1"/>
  <c r="N1873" i="1"/>
  <c r="O1863" i="1"/>
  <c r="H1863" i="1"/>
  <c r="O1853" i="1"/>
  <c r="H1853" i="1"/>
  <c r="N1853" i="1"/>
  <c r="O1843" i="1"/>
  <c r="H1843" i="1"/>
  <c r="I1843" i="1"/>
  <c r="O1833" i="1"/>
  <c r="I1833" i="1"/>
  <c r="H1833" i="1"/>
  <c r="N1833" i="1"/>
  <c r="O1823" i="1"/>
  <c r="H1823" i="1"/>
  <c r="I1823" i="1"/>
  <c r="O1813" i="1"/>
  <c r="N1813" i="1"/>
  <c r="H1813" i="1"/>
  <c r="I1813" i="1"/>
  <c r="O1803" i="1"/>
  <c r="N1803" i="1"/>
  <c r="H1803" i="1"/>
  <c r="I1803" i="1"/>
  <c r="O1793" i="1"/>
  <c r="I1793" i="1"/>
  <c r="H1793" i="1"/>
  <c r="N1793" i="1"/>
  <c r="O1783" i="1"/>
  <c r="N1783" i="1"/>
  <c r="H1783" i="1"/>
  <c r="I1783" i="1"/>
  <c r="O1773" i="1"/>
  <c r="H1773" i="1"/>
  <c r="N1773" i="1"/>
  <c r="O1763" i="1"/>
  <c r="N1763" i="1"/>
  <c r="H1763" i="1"/>
  <c r="I1763" i="1"/>
  <c r="O1753" i="1"/>
  <c r="H1753" i="1"/>
  <c r="N1753" i="1"/>
  <c r="O1743" i="1"/>
  <c r="H1743" i="1"/>
  <c r="I1743" i="1"/>
  <c r="O1733" i="1"/>
  <c r="I1733" i="1"/>
  <c r="H1733" i="1"/>
  <c r="N1733" i="1"/>
  <c r="O1723" i="1"/>
  <c r="N1723" i="1"/>
  <c r="H1723" i="1"/>
  <c r="I1723" i="1"/>
  <c r="O1713" i="1"/>
  <c r="N1713" i="1"/>
  <c r="H1713" i="1"/>
  <c r="I1713" i="1"/>
  <c r="O1703" i="1"/>
  <c r="N1703" i="1"/>
  <c r="H1703" i="1"/>
  <c r="I1703" i="1"/>
  <c r="O1693" i="1"/>
  <c r="N1693" i="1"/>
  <c r="H1693" i="1"/>
  <c r="I1693" i="1"/>
  <c r="O1683" i="1"/>
  <c r="N1683" i="1"/>
  <c r="H1683" i="1"/>
  <c r="I1683" i="1"/>
  <c r="O1673" i="1"/>
  <c r="H1673" i="1"/>
  <c r="N1673" i="1"/>
  <c r="O1663" i="1"/>
  <c r="H1663" i="1"/>
  <c r="I1663" i="1"/>
  <c r="O1653" i="1"/>
  <c r="N1653" i="1"/>
  <c r="H1653" i="1"/>
  <c r="I1653" i="1"/>
  <c r="O1643" i="1"/>
  <c r="N1643" i="1"/>
  <c r="H1643" i="1"/>
  <c r="I1643" i="1"/>
  <c r="O1633" i="1"/>
  <c r="I1633" i="1"/>
  <c r="H1633" i="1"/>
  <c r="N1633" i="1"/>
  <c r="O1623" i="1"/>
  <c r="N1623" i="1"/>
  <c r="H1623" i="1"/>
  <c r="I1623" i="1"/>
  <c r="O1613" i="1"/>
  <c r="H1613" i="1"/>
  <c r="N1613" i="1"/>
  <c r="O1603" i="1"/>
  <c r="H1603" i="1"/>
  <c r="I1603" i="1"/>
  <c r="O1593" i="1"/>
  <c r="N1593" i="1"/>
  <c r="I1593" i="1"/>
  <c r="H1593" i="1"/>
  <c r="O1583" i="1"/>
  <c r="H1583" i="1"/>
  <c r="I1583" i="1"/>
  <c r="O1573" i="1"/>
  <c r="I1573" i="1"/>
  <c r="H1573" i="1"/>
  <c r="N1573" i="1"/>
  <c r="O1563" i="1"/>
  <c r="N1563" i="1"/>
  <c r="H1563" i="1"/>
  <c r="I1563" i="1"/>
  <c r="O1553" i="1"/>
  <c r="N1553" i="1"/>
  <c r="H1553" i="1"/>
  <c r="I1553" i="1"/>
  <c r="O1543" i="1"/>
  <c r="H1543" i="1"/>
  <c r="I1543" i="1"/>
  <c r="O1533" i="1"/>
  <c r="H1533" i="1"/>
  <c r="N1533" i="1"/>
  <c r="O1523" i="1"/>
  <c r="H1523" i="1"/>
  <c r="I1523" i="1"/>
  <c r="O1513" i="1"/>
  <c r="H1513" i="1"/>
  <c r="N1513" i="1"/>
  <c r="O1503" i="1"/>
  <c r="H1503" i="1"/>
  <c r="I1503" i="1"/>
  <c r="O1493" i="1"/>
  <c r="H1493" i="1"/>
  <c r="I1493" i="1"/>
  <c r="O1483" i="1"/>
  <c r="H1483" i="1"/>
  <c r="I1483" i="1"/>
  <c r="O1473" i="1"/>
  <c r="H1473" i="1"/>
  <c r="N1473" i="1"/>
  <c r="O1463" i="1"/>
  <c r="H1463" i="1"/>
  <c r="I1463" i="1"/>
  <c r="O1453" i="1"/>
  <c r="H1453" i="1"/>
  <c r="N1453" i="1"/>
  <c r="O1443" i="1"/>
  <c r="H1443" i="1"/>
  <c r="I1443" i="1"/>
  <c r="O1433" i="1"/>
  <c r="N1433" i="1"/>
  <c r="H1433" i="1"/>
  <c r="I1433" i="1"/>
  <c r="O1423" i="1"/>
  <c r="H1423" i="1"/>
  <c r="I1423" i="1"/>
  <c r="O1413" i="1"/>
  <c r="H1413" i="1"/>
  <c r="N1413" i="1"/>
  <c r="O1403" i="1"/>
  <c r="H1403" i="1"/>
  <c r="I1403" i="1"/>
  <c r="O1393" i="1"/>
  <c r="N1393" i="1"/>
  <c r="H1393" i="1"/>
  <c r="I1393" i="1"/>
  <c r="O1383" i="1"/>
  <c r="H1383" i="1"/>
  <c r="I1383" i="1"/>
  <c r="O1373" i="1"/>
  <c r="I1373" i="1"/>
  <c r="H1373" i="1"/>
  <c r="N1373" i="1"/>
  <c r="O1363" i="1"/>
  <c r="N1363" i="1"/>
  <c r="H1363" i="1"/>
  <c r="I1363" i="1"/>
  <c r="O1353" i="1"/>
  <c r="H1353" i="1"/>
  <c r="N1353" i="1"/>
  <c r="O1343" i="1"/>
  <c r="N1343" i="1"/>
  <c r="H1343" i="1"/>
  <c r="I1343" i="1"/>
  <c r="O1333" i="1"/>
  <c r="N1333" i="1"/>
  <c r="H1333" i="1"/>
  <c r="I1333" i="1"/>
  <c r="O1323" i="1"/>
  <c r="H1323" i="1"/>
  <c r="I1323" i="1"/>
  <c r="O1313" i="1"/>
  <c r="I1313" i="1"/>
  <c r="H1313" i="1"/>
  <c r="N1313" i="1"/>
  <c r="O1303" i="1"/>
  <c r="N1303" i="1"/>
  <c r="H1303" i="1"/>
  <c r="I1303" i="1"/>
  <c r="O1293" i="1"/>
  <c r="H1293" i="1"/>
  <c r="N1293" i="1"/>
  <c r="O1283" i="1"/>
  <c r="H1283" i="1"/>
  <c r="I1283" i="1"/>
  <c r="O1273" i="1"/>
  <c r="N1273" i="1"/>
  <c r="I1273" i="1"/>
  <c r="H1273" i="1"/>
  <c r="O1263" i="1"/>
  <c r="H1263" i="1"/>
  <c r="I1263" i="1"/>
  <c r="O1253" i="1"/>
  <c r="I1253" i="1"/>
  <c r="H1253" i="1"/>
  <c r="N1253" i="1"/>
  <c r="O1243" i="1"/>
  <c r="N1243" i="1"/>
  <c r="H1243" i="1"/>
  <c r="I1243" i="1"/>
  <c r="O1233" i="1"/>
  <c r="N1233" i="1"/>
  <c r="H1233" i="1"/>
  <c r="I1233" i="1"/>
  <c r="O1223" i="1"/>
  <c r="H1223" i="1"/>
  <c r="I1223" i="1"/>
  <c r="O1213" i="1"/>
  <c r="H1213" i="1"/>
  <c r="N1213" i="1"/>
  <c r="O1203" i="1"/>
  <c r="H1203" i="1"/>
  <c r="I1203" i="1"/>
  <c r="O1193" i="1"/>
  <c r="H1193" i="1"/>
  <c r="N1193" i="1"/>
  <c r="O1183" i="1"/>
  <c r="H1183" i="1"/>
  <c r="I1183" i="1"/>
  <c r="O1173" i="1"/>
  <c r="H1173" i="1"/>
  <c r="I1173" i="1"/>
  <c r="O1163" i="1"/>
  <c r="H1163" i="1"/>
  <c r="I1163" i="1"/>
  <c r="O1153" i="1"/>
  <c r="H1153" i="1"/>
  <c r="N1153" i="1"/>
  <c r="O1143" i="1"/>
  <c r="H1143" i="1"/>
  <c r="I1143" i="1"/>
  <c r="O1133" i="1"/>
  <c r="H1133" i="1"/>
  <c r="N1133" i="1"/>
  <c r="O1123" i="1"/>
  <c r="H1123" i="1"/>
  <c r="I1123" i="1"/>
  <c r="O1113" i="1"/>
  <c r="N1113" i="1"/>
  <c r="H1113" i="1"/>
  <c r="I1113" i="1"/>
  <c r="O1103" i="1"/>
  <c r="H1103" i="1"/>
  <c r="I1103" i="1"/>
  <c r="O1083" i="1"/>
  <c r="H1083" i="1"/>
  <c r="N1083" i="1"/>
  <c r="O1073" i="1"/>
  <c r="H1073" i="1"/>
  <c r="I1073" i="1"/>
  <c r="O1063" i="1"/>
  <c r="N1063" i="1"/>
  <c r="H1063" i="1"/>
  <c r="I1063" i="1"/>
  <c r="O1053" i="1"/>
  <c r="H1053" i="1"/>
  <c r="I1053" i="1"/>
  <c r="O1043" i="1"/>
  <c r="I1043" i="1"/>
  <c r="H1043" i="1"/>
  <c r="N1043" i="1"/>
  <c r="O1033" i="1"/>
  <c r="N1033" i="1"/>
  <c r="H1033" i="1"/>
  <c r="I1033" i="1"/>
  <c r="O1023" i="1"/>
  <c r="H1023" i="1"/>
  <c r="N1023" i="1"/>
  <c r="O1013" i="1"/>
  <c r="N1013" i="1"/>
  <c r="H1013" i="1"/>
  <c r="I1013" i="1"/>
  <c r="O1003" i="1"/>
  <c r="N1003" i="1"/>
  <c r="H1003" i="1"/>
  <c r="I1003" i="1"/>
  <c r="O993" i="1"/>
  <c r="H993" i="1"/>
  <c r="I993" i="1"/>
  <c r="O983" i="1"/>
  <c r="I983" i="1"/>
  <c r="H983" i="1"/>
  <c r="N983" i="1"/>
  <c r="O973" i="1"/>
  <c r="N973" i="1"/>
  <c r="H973" i="1"/>
  <c r="I973" i="1"/>
  <c r="O963" i="1"/>
  <c r="H963" i="1"/>
  <c r="N963" i="1"/>
  <c r="O953" i="1"/>
  <c r="H953" i="1"/>
  <c r="I953" i="1"/>
  <c r="O943" i="1"/>
  <c r="N943" i="1"/>
  <c r="I943" i="1"/>
  <c r="H943" i="1"/>
  <c r="O933" i="1"/>
  <c r="H933" i="1"/>
  <c r="I933" i="1"/>
  <c r="O923" i="1"/>
  <c r="I923" i="1"/>
  <c r="H923" i="1"/>
  <c r="N923" i="1"/>
  <c r="O913" i="1"/>
  <c r="N913" i="1"/>
  <c r="H913" i="1"/>
  <c r="I913" i="1"/>
  <c r="O903" i="1"/>
  <c r="N903" i="1"/>
  <c r="H903" i="1"/>
  <c r="I903" i="1"/>
  <c r="O893" i="1"/>
  <c r="H893" i="1"/>
  <c r="I893" i="1"/>
  <c r="O883" i="1"/>
  <c r="H883" i="1"/>
  <c r="N883" i="1"/>
  <c r="O873" i="1"/>
  <c r="H873" i="1"/>
  <c r="I873" i="1"/>
  <c r="O863" i="1"/>
  <c r="H863" i="1"/>
  <c r="N863" i="1"/>
  <c r="O853" i="1"/>
  <c r="H853" i="1"/>
  <c r="I853" i="1"/>
  <c r="O843" i="1"/>
  <c r="H843" i="1"/>
  <c r="I843" i="1"/>
  <c r="O833" i="1"/>
  <c r="H833" i="1"/>
  <c r="I833" i="1"/>
  <c r="O823" i="1"/>
  <c r="H823" i="1"/>
  <c r="N823" i="1"/>
  <c r="O813" i="1"/>
  <c r="H813" i="1"/>
  <c r="I813" i="1"/>
  <c r="O803" i="1"/>
  <c r="H803" i="1"/>
  <c r="N803" i="1"/>
  <c r="O793" i="1"/>
  <c r="H793" i="1"/>
  <c r="I793" i="1"/>
  <c r="O783" i="1"/>
  <c r="N783" i="1"/>
  <c r="H783" i="1"/>
  <c r="I783" i="1"/>
  <c r="O773" i="1"/>
  <c r="H773" i="1"/>
  <c r="I773" i="1"/>
  <c r="O763" i="1"/>
  <c r="H763" i="1"/>
  <c r="N763" i="1"/>
  <c r="O753" i="1"/>
  <c r="H753" i="1"/>
  <c r="I753" i="1"/>
  <c r="O743" i="1"/>
  <c r="N743" i="1"/>
  <c r="H743" i="1"/>
  <c r="I743" i="1"/>
  <c r="O733" i="1"/>
  <c r="H733" i="1"/>
  <c r="I733" i="1"/>
  <c r="O723" i="1"/>
  <c r="I723" i="1"/>
  <c r="H723" i="1"/>
  <c r="N723" i="1"/>
  <c r="O713" i="1"/>
  <c r="H713" i="1"/>
  <c r="I713" i="1"/>
  <c r="O703" i="1"/>
  <c r="H703" i="1"/>
  <c r="N703" i="1"/>
  <c r="O693" i="1"/>
  <c r="N693" i="1"/>
  <c r="H693" i="1"/>
  <c r="I693" i="1"/>
  <c r="O683" i="1"/>
  <c r="H683" i="1"/>
  <c r="I683" i="1"/>
  <c r="O673" i="1"/>
  <c r="H673" i="1"/>
  <c r="I673" i="1"/>
  <c r="O663" i="1"/>
  <c r="I663" i="1"/>
  <c r="H663" i="1"/>
  <c r="N663" i="1"/>
  <c r="O653" i="1"/>
  <c r="H653" i="1"/>
  <c r="I653" i="1"/>
  <c r="O643" i="1"/>
  <c r="H643" i="1"/>
  <c r="N643" i="1"/>
  <c r="O633" i="1"/>
  <c r="H633" i="1"/>
  <c r="I633" i="1"/>
  <c r="O623" i="1"/>
  <c r="N623" i="1"/>
  <c r="H623" i="1"/>
  <c r="I623" i="1"/>
  <c r="O613" i="1"/>
  <c r="H613" i="1"/>
  <c r="I613" i="1"/>
  <c r="O603" i="1"/>
  <c r="I603" i="1"/>
  <c r="H603" i="1"/>
  <c r="N603" i="1"/>
  <c r="O593" i="1"/>
  <c r="H593" i="1"/>
  <c r="I593" i="1"/>
  <c r="O583" i="1"/>
  <c r="N583" i="1"/>
  <c r="H583" i="1"/>
  <c r="I583" i="1"/>
  <c r="O573" i="1"/>
  <c r="H573" i="1"/>
  <c r="I573" i="1"/>
  <c r="O563" i="1"/>
  <c r="H563" i="1"/>
  <c r="N563" i="1"/>
  <c r="O553" i="1"/>
  <c r="H553" i="1"/>
  <c r="I553" i="1"/>
  <c r="O543" i="1"/>
  <c r="H543" i="1"/>
  <c r="N543" i="1"/>
  <c r="O533" i="1"/>
  <c r="H533" i="1"/>
  <c r="I533" i="1"/>
  <c r="O523" i="1"/>
  <c r="H523" i="1"/>
  <c r="I523" i="1"/>
  <c r="O513" i="1"/>
  <c r="H513" i="1"/>
  <c r="I513" i="1"/>
  <c r="O503" i="1"/>
  <c r="H503" i="1"/>
  <c r="N503" i="1"/>
  <c r="O493" i="1"/>
  <c r="H493" i="1"/>
  <c r="I493" i="1"/>
  <c r="O483" i="1"/>
  <c r="H483" i="1"/>
  <c r="N483" i="1"/>
  <c r="O473" i="1"/>
  <c r="H473" i="1"/>
  <c r="I473" i="1"/>
  <c r="O463" i="1"/>
  <c r="N463" i="1"/>
  <c r="H463" i="1"/>
  <c r="I463" i="1"/>
  <c r="O453" i="1"/>
  <c r="H453" i="1"/>
  <c r="I453" i="1"/>
  <c r="O443" i="1"/>
  <c r="H443" i="1"/>
  <c r="N443" i="1"/>
  <c r="O433" i="1"/>
  <c r="H433" i="1"/>
  <c r="I433" i="1"/>
  <c r="O423" i="1"/>
  <c r="N423" i="1"/>
  <c r="H423" i="1"/>
  <c r="I423" i="1"/>
  <c r="O413" i="1"/>
  <c r="H413" i="1"/>
  <c r="I413" i="1"/>
  <c r="O403" i="1"/>
  <c r="I403" i="1"/>
  <c r="H403" i="1"/>
  <c r="N403" i="1"/>
  <c r="O393" i="1"/>
  <c r="H393" i="1"/>
  <c r="I393" i="1"/>
  <c r="O383" i="1"/>
  <c r="H383" i="1"/>
  <c r="N383" i="1"/>
  <c r="O373" i="1"/>
  <c r="N373" i="1"/>
  <c r="H373" i="1"/>
  <c r="I373" i="1"/>
  <c r="O363" i="1"/>
  <c r="H363" i="1"/>
  <c r="I363" i="1"/>
  <c r="O353" i="1"/>
  <c r="H353" i="1"/>
  <c r="I353" i="1"/>
  <c r="O343" i="1"/>
  <c r="I343" i="1"/>
  <c r="H343" i="1"/>
  <c r="N343" i="1"/>
  <c r="O333" i="1"/>
  <c r="H333" i="1"/>
  <c r="I333" i="1"/>
  <c r="O323" i="1"/>
  <c r="H323" i="1"/>
  <c r="N323" i="1"/>
  <c r="O313" i="1"/>
  <c r="H313" i="1"/>
  <c r="I313" i="1"/>
  <c r="O303" i="1"/>
  <c r="N303" i="1"/>
  <c r="H303" i="1"/>
  <c r="I303" i="1"/>
  <c r="O293" i="1"/>
  <c r="H293" i="1"/>
  <c r="I293" i="1"/>
  <c r="O283" i="1"/>
  <c r="I283" i="1"/>
  <c r="H283" i="1"/>
  <c r="N283" i="1"/>
  <c r="O273" i="1"/>
  <c r="H273" i="1"/>
  <c r="I273" i="1"/>
  <c r="O263" i="1"/>
  <c r="N263" i="1"/>
  <c r="H263" i="1"/>
  <c r="I263" i="1"/>
  <c r="O253" i="1"/>
  <c r="H253" i="1"/>
  <c r="N253" i="1"/>
  <c r="O243" i="1"/>
  <c r="H243" i="1"/>
  <c r="I243" i="1"/>
  <c r="O233" i="1"/>
  <c r="H233" i="1"/>
  <c r="N233" i="1"/>
  <c r="O223" i="1"/>
  <c r="N223" i="1"/>
  <c r="H223" i="1"/>
  <c r="I223" i="1"/>
  <c r="O213" i="1"/>
  <c r="I213" i="1"/>
  <c r="H213" i="1"/>
  <c r="N213" i="1"/>
  <c r="O203" i="1"/>
  <c r="N203" i="1"/>
  <c r="H203" i="1"/>
  <c r="I203" i="1"/>
  <c r="O193" i="1"/>
  <c r="H193" i="1"/>
  <c r="N193" i="1"/>
  <c r="O183" i="1"/>
  <c r="N183" i="1"/>
  <c r="H183" i="1"/>
  <c r="I183" i="1"/>
  <c r="O173" i="1"/>
  <c r="H173" i="1"/>
  <c r="N173" i="1"/>
  <c r="O163" i="1"/>
  <c r="H163" i="1"/>
  <c r="I163" i="1"/>
  <c r="O153" i="1"/>
  <c r="H153" i="1"/>
  <c r="N153" i="1"/>
  <c r="O143" i="1"/>
  <c r="N143" i="1"/>
  <c r="H143" i="1"/>
  <c r="I143" i="1"/>
  <c r="O133" i="1"/>
  <c r="I133" i="1"/>
  <c r="H133" i="1"/>
  <c r="N133" i="1"/>
  <c r="O123" i="1"/>
  <c r="N123" i="1"/>
  <c r="H123" i="1"/>
  <c r="I123" i="1"/>
  <c r="O113" i="1"/>
  <c r="H113" i="1"/>
  <c r="N113" i="1"/>
  <c r="O103" i="1"/>
  <c r="N103" i="1"/>
  <c r="H103" i="1"/>
  <c r="I103" i="1"/>
  <c r="O93" i="1"/>
  <c r="H93" i="1"/>
  <c r="N93" i="1"/>
  <c r="O83" i="1"/>
  <c r="H83" i="1"/>
  <c r="I83" i="1"/>
  <c r="O73" i="1"/>
  <c r="H73" i="1"/>
  <c r="N73" i="1"/>
  <c r="O63" i="1"/>
  <c r="N63" i="1"/>
  <c r="H63" i="1"/>
  <c r="I63" i="1"/>
  <c r="O53" i="1"/>
  <c r="I53" i="1"/>
  <c r="H53" i="1"/>
  <c r="N53" i="1"/>
  <c r="O43" i="1"/>
  <c r="N43" i="1"/>
  <c r="H43" i="1"/>
  <c r="I43" i="1"/>
  <c r="O33" i="1"/>
  <c r="H33" i="1"/>
  <c r="N33" i="1"/>
  <c r="O23" i="1"/>
  <c r="N23" i="1"/>
  <c r="H23" i="1"/>
  <c r="I23" i="1"/>
  <c r="O13" i="1"/>
  <c r="H13" i="1"/>
  <c r="N13" i="1"/>
  <c r="N83" i="1"/>
  <c r="N243" i="1"/>
  <c r="I443" i="1"/>
  <c r="I503" i="1"/>
  <c r="N533" i="1"/>
  <c r="I563" i="1"/>
  <c r="I763" i="1"/>
  <c r="I823" i="1"/>
  <c r="N853" i="1"/>
  <c r="I883" i="1"/>
  <c r="I1083" i="1"/>
  <c r="I1153" i="1"/>
  <c r="N1183" i="1"/>
  <c r="I1213" i="1"/>
  <c r="I1413" i="1"/>
  <c r="I1473" i="1"/>
  <c r="N1503" i="1"/>
  <c r="I1533" i="1"/>
  <c r="I1753" i="1"/>
  <c r="N2083" i="1"/>
  <c r="I2113" i="1"/>
  <c r="I2173" i="1"/>
  <c r="N2223" i="1"/>
  <c r="I2453" i="1"/>
  <c r="I2553" i="1"/>
  <c r="I84" i="1"/>
  <c r="I154" i="1"/>
  <c r="I254" i="1"/>
  <c r="I414" i="1"/>
  <c r="I494" i="1"/>
  <c r="I574" i="1"/>
  <c r="I654" i="1"/>
  <c r="I734" i="1"/>
  <c r="I814" i="1"/>
  <c r="I894" i="1"/>
  <c r="I974" i="1"/>
  <c r="I1054" i="1"/>
  <c r="I1144" i="1"/>
  <c r="I1224" i="1"/>
  <c r="I1304" i="1"/>
  <c r="I1384" i="1"/>
  <c r="I1464" i="1"/>
  <c r="I1544" i="1"/>
  <c r="I1624" i="1"/>
  <c r="I1704" i="1"/>
  <c r="I1784" i="1"/>
  <c r="I1994" i="1"/>
  <c r="I2154" i="1"/>
  <c r="I2314" i="1"/>
  <c r="I2474" i="1"/>
  <c r="I2634" i="1"/>
  <c r="I2794" i="1"/>
  <c r="I2954" i="1"/>
  <c r="I3114" i="1"/>
  <c r="I3274" i="1"/>
  <c r="I3434" i="1"/>
  <c r="N163" i="1"/>
  <c r="I33" i="1"/>
  <c r="I113" i="1"/>
  <c r="I193" i="1"/>
  <c r="N273" i="1"/>
  <c r="N333" i="1"/>
  <c r="N363" i="1"/>
  <c r="N393" i="1"/>
  <c r="N593" i="1"/>
  <c r="N653" i="1"/>
  <c r="N683" i="1"/>
  <c r="N713" i="1"/>
  <c r="I2574" i="1"/>
  <c r="I2734" i="1"/>
  <c r="I2894" i="1"/>
  <c r="I3054" i="1"/>
  <c r="I3214" i="1"/>
  <c r="I3374" i="1"/>
  <c r="I13" i="1"/>
  <c r="I93" i="1"/>
  <c r="I173" i="1"/>
  <c r="I253" i="1"/>
  <c r="N1843" i="1"/>
  <c r="N2043" i="1"/>
  <c r="N2123" i="1"/>
  <c r="I2233" i="1"/>
  <c r="I2393" i="1"/>
  <c r="I2513" i="1"/>
  <c r="N2583" i="1"/>
  <c r="I2633" i="1"/>
  <c r="I2713" i="1"/>
  <c r="I24" i="1"/>
  <c r="I184" i="1"/>
  <c r="I234" i="1"/>
  <c r="I394" i="1"/>
  <c r="I2134" i="1"/>
  <c r="I2294" i="1"/>
  <c r="I2454" i="1"/>
  <c r="I2614" i="1"/>
  <c r="I2774" i="1"/>
  <c r="I2934" i="1"/>
  <c r="I3094" i="1"/>
  <c r="I3254" i="1"/>
  <c r="I3414" i="1"/>
  <c r="I73" i="1"/>
  <c r="I153" i="1"/>
  <c r="I233" i="1"/>
  <c r="N433" i="1"/>
  <c r="N493" i="1"/>
  <c r="N523" i="1"/>
  <c r="N553" i="1"/>
  <c r="N753" i="1"/>
  <c r="N813" i="1"/>
  <c r="N843" i="1"/>
  <c r="N873" i="1"/>
  <c r="N1073" i="1"/>
  <c r="N1143" i="1"/>
  <c r="N1173" i="1"/>
  <c r="N1203" i="1"/>
  <c r="N1403" i="1"/>
  <c r="N1463" i="1"/>
  <c r="N1493" i="1"/>
  <c r="N1523" i="1"/>
  <c r="N1663" i="1"/>
  <c r="N1743" i="1"/>
  <c r="N1963" i="1"/>
  <c r="N2103" i="1"/>
  <c r="N2163" i="1"/>
  <c r="N2213" i="1"/>
  <c r="N2443" i="1"/>
  <c r="I2613" i="1"/>
  <c r="I2693" i="1"/>
  <c r="I2773" i="1"/>
  <c r="I2853" i="1"/>
  <c r="I2933" i="1"/>
  <c r="I3013" i="1"/>
  <c r="I3093" i="1"/>
  <c r="I3173" i="1"/>
  <c r="I3253" i="1"/>
  <c r="I3333" i="1"/>
  <c r="I3413" i="1"/>
  <c r="I3493" i="1"/>
  <c r="I54" i="1"/>
  <c r="I144" i="1"/>
  <c r="I214" i="1"/>
  <c r="I374" i="1"/>
  <c r="I2014" i="1"/>
  <c r="I2174" i="1"/>
  <c r="I2334" i="1"/>
  <c r="I2494" i="1"/>
  <c r="I2654" i="1"/>
  <c r="I2814" i="1"/>
  <c r="I2974" i="1"/>
  <c r="I3134" i="1"/>
  <c r="I3294" i="1"/>
  <c r="I3454" i="1"/>
  <c r="N2764" i="1"/>
  <c r="I2764" i="1"/>
  <c r="N2924" i="1"/>
  <c r="I2924" i="1"/>
  <c r="N3244" i="1"/>
  <c r="I3244" i="1"/>
  <c r="I274" i="1"/>
  <c r="I354" i="1"/>
  <c r="N224" i="1"/>
  <c r="I224" i="1"/>
  <c r="N304" i="1"/>
  <c r="I304" i="1"/>
  <c r="N2604" i="1"/>
  <c r="I2604" i="1"/>
  <c r="N284" i="1"/>
  <c r="I284" i="1"/>
  <c r="N1964" i="1"/>
  <c r="I1964" i="1"/>
  <c r="N2124" i="1"/>
  <c r="I2124" i="1"/>
  <c r="N2284" i="1"/>
  <c r="I2284" i="1"/>
  <c r="N1934" i="1"/>
  <c r="I1934" i="1"/>
  <c r="N264" i="1"/>
  <c r="I264" i="1"/>
  <c r="N3404" i="1"/>
  <c r="I3404" i="1"/>
  <c r="N2444" i="1"/>
  <c r="I2444" i="1"/>
  <c r="N3084" i="1"/>
  <c r="I3084" i="1"/>
  <c r="N244" i="1"/>
  <c r="I244" i="1"/>
  <c r="N324" i="1"/>
  <c r="I324" i="1"/>
  <c r="N1924" i="1"/>
  <c r="I1924" i="1"/>
  <c r="N2084" i="1"/>
  <c r="I2084" i="1"/>
  <c r="N2244" i="1"/>
  <c r="I2244" i="1"/>
  <c r="N2404" i="1"/>
  <c r="I2404" i="1"/>
  <c r="N2564" i="1"/>
  <c r="I2564" i="1"/>
  <c r="N2724" i="1"/>
  <c r="I2724" i="1"/>
  <c r="N2884" i="1"/>
  <c r="I2884" i="1"/>
  <c r="N3044" i="1"/>
  <c r="I3044" i="1"/>
  <c r="N3204" i="1"/>
  <c r="I3204" i="1"/>
  <c r="N3364" i="1"/>
  <c r="I3364" i="1"/>
  <c r="N1864" i="1"/>
  <c r="I1864" i="1"/>
  <c r="I1894" i="1"/>
  <c r="N2024" i="1"/>
  <c r="I2024" i="1"/>
  <c r="N2184" i="1"/>
  <c r="I2184" i="1"/>
  <c r="N2344" i="1"/>
  <c r="I2344" i="1"/>
  <c r="N2504" i="1"/>
  <c r="I2504" i="1"/>
  <c r="N2664" i="1"/>
  <c r="I2664" i="1"/>
  <c r="N2824" i="1"/>
  <c r="I2824" i="1"/>
  <c r="N2984" i="1"/>
  <c r="I2984" i="1"/>
  <c r="N3144" i="1"/>
  <c r="I3144" i="1"/>
  <c r="N3304" i="1"/>
  <c r="I3304" i="1"/>
  <c r="N3464" i="1"/>
  <c r="I3464" i="1"/>
  <c r="N1904" i="1"/>
  <c r="I1904" i="1"/>
  <c r="N2064" i="1"/>
  <c r="I2064" i="1"/>
  <c r="N2224" i="1"/>
  <c r="I2224" i="1"/>
  <c r="N2384" i="1"/>
  <c r="I2384" i="1"/>
  <c r="N2544" i="1"/>
  <c r="I2544" i="1"/>
  <c r="N2704" i="1"/>
  <c r="I2704" i="1"/>
  <c r="N2864" i="1"/>
  <c r="I2864" i="1"/>
  <c r="N3024" i="1"/>
  <c r="I3024" i="1"/>
  <c r="N3184" i="1"/>
  <c r="I3184" i="1"/>
  <c r="N3344" i="1"/>
  <c r="I3344" i="1"/>
  <c r="N3504" i="1"/>
  <c r="I3504" i="1"/>
  <c r="I344" i="1"/>
  <c r="I364" i="1"/>
  <c r="I384" i="1"/>
  <c r="I404" i="1"/>
  <c r="I424" i="1"/>
  <c r="I444" i="1"/>
  <c r="I464" i="1"/>
  <c r="I484" i="1"/>
  <c r="I504" i="1"/>
  <c r="I524" i="1"/>
  <c r="I544" i="1"/>
  <c r="I564" i="1"/>
  <c r="I584" i="1"/>
  <c r="I604" i="1"/>
  <c r="I624" i="1"/>
  <c r="I644" i="1"/>
  <c r="I664" i="1"/>
  <c r="I684" i="1"/>
  <c r="I704" i="1"/>
  <c r="I724" i="1"/>
  <c r="I744" i="1"/>
  <c r="I764" i="1"/>
  <c r="I784" i="1"/>
  <c r="I804" i="1"/>
  <c r="I824" i="1"/>
  <c r="I844" i="1"/>
  <c r="I864" i="1"/>
  <c r="I884" i="1"/>
  <c r="I904" i="1"/>
  <c r="I924" i="1"/>
  <c r="I944" i="1"/>
  <c r="I964" i="1"/>
  <c r="I984" i="1"/>
  <c r="I1004" i="1"/>
  <c r="I1024" i="1"/>
  <c r="I1044" i="1"/>
  <c r="I1064" i="1"/>
  <c r="I1084" i="1"/>
  <c r="I1114" i="1"/>
  <c r="I1134" i="1"/>
  <c r="I1154" i="1"/>
  <c r="I1174" i="1"/>
  <c r="I1194" i="1"/>
  <c r="I1214" i="1"/>
  <c r="I1234" i="1"/>
  <c r="I1254" i="1"/>
  <c r="I1274" i="1"/>
  <c r="I1294" i="1"/>
  <c r="I1314" i="1"/>
  <c r="I1334" i="1"/>
  <c r="I1354" i="1"/>
  <c r="I1374" i="1"/>
  <c r="I1394" i="1"/>
  <c r="I1414" i="1"/>
  <c r="I1434" i="1"/>
  <c r="I1454" i="1"/>
  <c r="I1474" i="1"/>
  <c r="I1494" i="1"/>
  <c r="I1514" i="1"/>
  <c r="I1534" i="1"/>
  <c r="I1554" i="1"/>
  <c r="I1574" i="1"/>
  <c r="I1594" i="1"/>
  <c r="I1614" i="1"/>
  <c r="I1634" i="1"/>
  <c r="I1654" i="1"/>
  <c r="I1674" i="1"/>
  <c r="I1694" i="1"/>
  <c r="I1714" i="1"/>
  <c r="I1734" i="1"/>
  <c r="I1754" i="1"/>
  <c r="I1774" i="1"/>
  <c r="I1794" i="1"/>
  <c r="I1814" i="1"/>
  <c r="N1844" i="1"/>
  <c r="I1844" i="1"/>
  <c r="I1874" i="1"/>
  <c r="N2004" i="1"/>
  <c r="I2004" i="1"/>
  <c r="N2164" i="1"/>
  <c r="I2164" i="1"/>
  <c r="N2324" i="1"/>
  <c r="I2324" i="1"/>
  <c r="N2484" i="1"/>
  <c r="I2484" i="1"/>
  <c r="N2644" i="1"/>
  <c r="I2644" i="1"/>
  <c r="N2804" i="1"/>
  <c r="I2804" i="1"/>
  <c r="N2964" i="1"/>
  <c r="I2964" i="1"/>
  <c r="N3124" i="1"/>
  <c r="I3124" i="1"/>
  <c r="N3284" i="1"/>
  <c r="I3284" i="1"/>
  <c r="N3444" i="1"/>
  <c r="I3444" i="1"/>
  <c r="N1944" i="1"/>
  <c r="I1944" i="1"/>
  <c r="I1974" i="1"/>
  <c r="N2104" i="1"/>
  <c r="I2104" i="1"/>
  <c r="N2264" i="1"/>
  <c r="I2264" i="1"/>
  <c r="N2424" i="1"/>
  <c r="I2424" i="1"/>
  <c r="N2584" i="1"/>
  <c r="I2584" i="1"/>
  <c r="N2744" i="1"/>
  <c r="I2744" i="1"/>
  <c r="N2904" i="1"/>
  <c r="I2904" i="1"/>
  <c r="N3064" i="1"/>
  <c r="I3064" i="1"/>
  <c r="N3224" i="1"/>
  <c r="I3224" i="1"/>
  <c r="N3384" i="1"/>
  <c r="I3384" i="1"/>
  <c r="N1884" i="1"/>
  <c r="I1884" i="1"/>
  <c r="I1914" i="1"/>
  <c r="N2044" i="1"/>
  <c r="I2044" i="1"/>
  <c r="N2204" i="1"/>
  <c r="I2204" i="1"/>
  <c r="N2364" i="1"/>
  <c r="I2364" i="1"/>
  <c r="N2524" i="1"/>
  <c r="I2524" i="1"/>
  <c r="N2684" i="1"/>
  <c r="I2684" i="1"/>
  <c r="N2844" i="1"/>
  <c r="I2844" i="1"/>
  <c r="N3004" i="1"/>
  <c r="I3004" i="1"/>
  <c r="N3164" i="1"/>
  <c r="I3164" i="1"/>
  <c r="N3324" i="1"/>
  <c r="I3324" i="1"/>
  <c r="N3484" i="1"/>
  <c r="I3484" i="1"/>
  <c r="N1824" i="1"/>
  <c r="I1824" i="1"/>
  <c r="I1854" i="1"/>
  <c r="N1984" i="1"/>
  <c r="I1984" i="1"/>
  <c r="N2144" i="1"/>
  <c r="I2144" i="1"/>
  <c r="N2304" i="1"/>
  <c r="I2304" i="1"/>
  <c r="N2464" i="1"/>
  <c r="I2464" i="1"/>
  <c r="N2624" i="1"/>
  <c r="I2624" i="1"/>
  <c r="N2784" i="1"/>
  <c r="I2784" i="1"/>
  <c r="N2944" i="1"/>
  <c r="I2944" i="1"/>
  <c r="N3104" i="1"/>
  <c r="I3104" i="1"/>
  <c r="N3264" i="1"/>
  <c r="I3264" i="1"/>
  <c r="N3424" i="1"/>
  <c r="I3424" i="1"/>
  <c r="N2643" i="1"/>
  <c r="I2643" i="1"/>
  <c r="N2723" i="1"/>
  <c r="I2723" i="1"/>
  <c r="N2803" i="1"/>
  <c r="I2803" i="1"/>
  <c r="N2883" i="1"/>
  <c r="I2883" i="1"/>
  <c r="N2963" i="1"/>
  <c r="I2963" i="1"/>
  <c r="N3043" i="1"/>
  <c r="I3043" i="1"/>
  <c r="N3123" i="1"/>
  <c r="I3123" i="1"/>
  <c r="N3203" i="1"/>
  <c r="I3203" i="1"/>
  <c r="N3283" i="1"/>
  <c r="I3283" i="1"/>
  <c r="N3363" i="1"/>
  <c r="I3363" i="1"/>
  <c r="N3443" i="1"/>
  <c r="I3443" i="1"/>
  <c r="I323" i="1"/>
  <c r="N413" i="1"/>
  <c r="I483" i="1"/>
  <c r="N573" i="1"/>
  <c r="I643" i="1"/>
  <c r="N733" i="1"/>
  <c r="I803" i="1"/>
  <c r="N893" i="1"/>
  <c r="I963" i="1"/>
  <c r="N1053" i="1"/>
  <c r="I1133" i="1"/>
  <c r="N1223" i="1"/>
  <c r="I1293" i="1"/>
  <c r="N1383" i="1"/>
  <c r="I1453" i="1"/>
  <c r="N1543" i="1"/>
  <c r="I1613" i="1"/>
  <c r="I1773" i="1"/>
  <c r="I1973" i="1"/>
  <c r="I2023" i="1"/>
  <c r="N2023" i="1"/>
  <c r="I2153" i="1"/>
  <c r="N2253" i="1"/>
  <c r="I2253" i="1"/>
  <c r="I2383" i="1"/>
  <c r="N2383" i="1"/>
  <c r="I2503" i="1"/>
  <c r="N2503" i="1"/>
  <c r="I2183" i="1"/>
  <c r="N2183" i="1"/>
  <c r="N353" i="1"/>
  <c r="N513" i="1"/>
  <c r="N673" i="1"/>
  <c r="N833" i="1"/>
  <c r="N993" i="1"/>
  <c r="N1163" i="1"/>
  <c r="N1323" i="1"/>
  <c r="N1483" i="1"/>
  <c r="I1853" i="1"/>
  <c r="N1903" i="1"/>
  <c r="N2363" i="1"/>
  <c r="N1933" i="1"/>
  <c r="I1933" i="1"/>
  <c r="I2343" i="1"/>
  <c r="N2343" i="1"/>
  <c r="N313" i="1"/>
  <c r="I383" i="1"/>
  <c r="N473" i="1"/>
  <c r="I543" i="1"/>
  <c r="N633" i="1"/>
  <c r="I703" i="1"/>
  <c r="N793" i="1"/>
  <c r="I863" i="1"/>
  <c r="N953" i="1"/>
  <c r="I1023" i="1"/>
  <c r="N1123" i="1"/>
  <c r="I1193" i="1"/>
  <c r="N1283" i="1"/>
  <c r="I1353" i="1"/>
  <c r="N1443" i="1"/>
  <c r="I1513" i="1"/>
  <c r="N1603" i="1"/>
  <c r="I1673" i="1"/>
  <c r="N2663" i="1"/>
  <c r="I2663" i="1"/>
  <c r="N2743" i="1"/>
  <c r="I2743" i="1"/>
  <c r="N293" i="1"/>
  <c r="N453" i="1"/>
  <c r="N613" i="1"/>
  <c r="N773" i="1"/>
  <c r="N933" i="1"/>
  <c r="N1103" i="1"/>
  <c r="N1263" i="1"/>
  <c r="N1423" i="1"/>
  <c r="N1583" i="1"/>
  <c r="I1863" i="1"/>
  <c r="N1863" i="1"/>
  <c r="N2093" i="1"/>
  <c r="I2093" i="1"/>
  <c r="I2273" i="1"/>
  <c r="I2543" i="1"/>
  <c r="N2543" i="1"/>
  <c r="N2623" i="1"/>
  <c r="I2623" i="1"/>
  <c r="N2703" i="1"/>
  <c r="I2703" i="1"/>
  <c r="N2783" i="1"/>
  <c r="I2783" i="1"/>
  <c r="N2863" i="1"/>
  <c r="I2863" i="1"/>
  <c r="N2943" i="1"/>
  <c r="I2943" i="1"/>
  <c r="N3023" i="1"/>
  <c r="I3023" i="1"/>
  <c r="N3103" i="1"/>
  <c r="I3103" i="1"/>
  <c r="N3183" i="1"/>
  <c r="I3183" i="1"/>
  <c r="N3263" i="1"/>
  <c r="I3263" i="1"/>
  <c r="N3343" i="1"/>
  <c r="I3343" i="1"/>
  <c r="N3423" i="1"/>
  <c r="I3423" i="1"/>
  <c r="N3503" i="1"/>
  <c r="I3503" i="1"/>
  <c r="N1823" i="1"/>
  <c r="N1983" i="1"/>
  <c r="N2143" i="1"/>
  <c r="N2303" i="1"/>
  <c r="N2463" i="1"/>
  <c r="N2683" i="1"/>
  <c r="I2683" i="1"/>
  <c r="N2763" i="1"/>
  <c r="I2763" i="1"/>
  <c r="N2843" i="1"/>
  <c r="I2843" i="1"/>
  <c r="N2923" i="1"/>
  <c r="I2923" i="1"/>
  <c r="N3003" i="1"/>
  <c r="I3003" i="1"/>
  <c r="N3083" i="1"/>
  <c r="I3083" i="1"/>
  <c r="N3163" i="1"/>
  <c r="I3163" i="1"/>
  <c r="N3243" i="1"/>
  <c r="I3243" i="1"/>
  <c r="N3323" i="1"/>
  <c r="I3323" i="1"/>
  <c r="N3403" i="1"/>
  <c r="I3403" i="1"/>
  <c r="N3483" i="1"/>
  <c r="I3483" i="1"/>
  <c r="N2823" i="1"/>
  <c r="I2823" i="1"/>
  <c r="N2903" i="1"/>
  <c r="I2903" i="1"/>
  <c r="N2983" i="1"/>
  <c r="I2983" i="1"/>
  <c r="N3063" i="1"/>
  <c r="I3063" i="1"/>
  <c r="N3143" i="1"/>
  <c r="I3143" i="1"/>
  <c r="N3223" i="1"/>
  <c r="I3223" i="1"/>
  <c r="N3303" i="1"/>
  <c r="I3303" i="1"/>
  <c r="N3383" i="1"/>
  <c r="I3383" i="1"/>
  <c r="N3463" i="1"/>
  <c r="I3463" i="1"/>
</calcChain>
</file>

<file path=xl/sharedStrings.xml><?xml version="1.0" encoding="utf-8"?>
<sst xmlns="http://schemas.openxmlformats.org/spreadsheetml/2006/main" count="3914" uniqueCount="749">
  <si>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</si>
  <si>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</si>
  <si>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</si>
  <si>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</si>
  <si>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</si>
  <si>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</si>
  <si>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</si>
  <si>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</si>
  <si>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</si>
  <si>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</si>
  <si>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</si>
  <si>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</si>
  <si>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</si>
  <si>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</si>
  <si>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</si>
  <si>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</si>
  <si>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</si>
  <si>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</si>
  <si>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</si>
  <si>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</si>
  <si>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</si>
  <si>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</si>
  <si>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</si>
  <si>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</si>
  <si>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</si>
  <si>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</si>
  <si>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</si>
  <si>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</si>
  <si>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</si>
  <si>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</si>
  <si>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</si>
  <si>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</si>
  <si>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</si>
  <si>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</si>
  <si>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</si>
  <si>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</si>
  <si>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</si>
  <si>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</si>
  <si>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</si>
  <si>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</si>
  <si>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</si>
  <si>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</si>
  <si>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</si>
  <si>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</si>
  <si>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</si>
  <si>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</si>
  <si>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</si>
  <si>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</si>
  <si>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</si>
  <si>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</si>
  <si>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</si>
  <si>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</si>
  <si>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</si>
  <si>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</si>
  <si>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</si>
  <si>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</si>
  <si>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</si>
  <si>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</si>
  <si>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</si>
  <si>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</si>
  <si>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</si>
  <si>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</si>
  <si>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</si>
  <si>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</si>
  <si>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</si>
  <si>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</si>
  <si>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</si>
  <si>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</si>
  <si>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</si>
  <si>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</si>
  <si>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</si>
  <si>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</si>
  <si>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</si>
  <si>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</si>
  <si>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</si>
  <si>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</si>
  <si>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</si>
  <si>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</si>
  <si>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</si>
  <si>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</si>
  <si>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</si>
  <si>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</si>
  <si>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</si>
  <si>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</si>
  <si>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</si>
  <si>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</si>
  <si>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</si>
  <si>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</si>
  <si>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</si>
  <si>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</si>
  <si>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</si>
  <si>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</si>
  <si>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</si>
  <si>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</si>
  <si>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</si>
  <si>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</si>
  <si>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</si>
  <si>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</si>
  <si>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</si>
  <si>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</si>
  <si>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</si>
  <si>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</si>
  <si>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</si>
  <si>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AQUINNAH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</si>
  <si>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</si>
  <si>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</si>
  <si>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</si>
  <si>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</si>
  <si>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</si>
  <si>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</si>
  <si>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</si>
  <si>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</si>
  <si>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</si>
  <si>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</si>
  <si>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</si>
  <si>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</si>
  <si>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</si>
  <si>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</si>
  <si>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</si>
  <si>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</si>
  <si>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</si>
  <si>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</si>
  <si>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</si>
  <si>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</si>
  <si>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</si>
  <si>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</si>
  <si>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</si>
  <si>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</si>
  <si>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</si>
  <si>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</si>
  <si>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</si>
  <si>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</si>
  <si>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</si>
  <si>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</si>
  <si>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</si>
  <si>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</si>
  <si>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</si>
  <si>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</si>
  <si>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</si>
  <si>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</si>
  <si>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</si>
  <si>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</si>
  <si>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</si>
  <si>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</si>
  <si>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</si>
  <si>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</si>
  <si>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</si>
  <si>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</si>
  <si>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</si>
  <si>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</si>
  <si>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</si>
  <si>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</si>
  <si>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</si>
  <si>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</si>
  <si>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</si>
  <si>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</si>
  <si>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</si>
  <si>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</si>
  <si>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</si>
  <si>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</si>
  <si>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</si>
  <si>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</si>
  <si>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</si>
  <si>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</si>
  <si>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</si>
  <si>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</si>
  <si>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</si>
  <si>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</si>
  <si>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</si>
  <si>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</si>
  <si>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</si>
  <si>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</si>
  <si>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</si>
  <si>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</si>
  <si>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</si>
  <si>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</si>
  <si>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</si>
  <si>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</si>
  <si>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</si>
  <si>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</si>
  <si>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</si>
  <si>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</si>
  <si>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</si>
  <si>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</si>
  <si>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</si>
  <si>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</si>
  <si>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</si>
  <si>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</si>
  <si>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</si>
  <si>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</si>
  <si>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</si>
  <si>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</si>
  <si>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</si>
  <si>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</si>
  <si>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</si>
  <si>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</si>
  <si>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</si>
  <si>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</si>
  <si>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</si>
  <si>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</si>
  <si>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</si>
  <si>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</si>
  <si>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</si>
  <si>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</si>
  <si>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</si>
  <si>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</si>
  <si>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</si>
  <si>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</si>
  <si>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</si>
  <si>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</si>
  <si>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</si>
  <si>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</si>
  <si>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</si>
  <si>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</si>
  <si>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</si>
  <si>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</si>
  <si>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</si>
  <si>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</si>
  <si>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</si>
  <si>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</si>
  <si>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</si>
  <si>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</si>
  <si>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</si>
  <si>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</si>
  <si>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</si>
  <si>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</si>
  <si>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</si>
  <si>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</si>
  <si>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</si>
  <si>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</si>
  <si>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</si>
  <si>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</si>
  <si>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</si>
  <si>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</si>
  <si>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</si>
  <si>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</si>
  <si>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</si>
  <si>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</si>
  <si>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</si>
  <si>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</si>
  <si>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</si>
  <si>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</si>
  <si>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</si>
  <si>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</si>
  <si>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</si>
  <si>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</si>
  <si>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</si>
  <si>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</si>
  <si>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</si>
  <si>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</si>
  <si>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</si>
  <si>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</si>
  <si>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</si>
  <si>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</si>
  <si>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</si>
  <si>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</si>
  <si>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</si>
  <si>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</si>
  <si>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</si>
  <si>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</si>
  <si>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</si>
  <si>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</si>
  <si>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</si>
  <si>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</si>
  <si>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</si>
  <si>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</si>
  <si>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</si>
  <si>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</si>
  <si>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</si>
  <si>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</si>
  <si>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</si>
  <si>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</si>
  <si>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</si>
  <si>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</si>
  <si>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</si>
  <si>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</si>
  <si>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</si>
  <si>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</si>
  <si>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</si>
  <si>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</si>
  <si>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</si>
  <si>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</si>
  <si>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</si>
  <si>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</si>
  <si>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</si>
  <si>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</si>
  <si>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</si>
  <si>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</si>
  <si>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</si>
  <si>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</si>
  <si>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</si>
  <si>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</si>
  <si>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</si>
  <si>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</si>
  <si>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</si>
  <si>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</si>
  <si>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</si>
  <si>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</si>
  <si>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</si>
  <si>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</si>
  <si>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</si>
  <si>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</si>
  <si>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</si>
  <si>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</si>
  <si>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</si>
  <si>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</si>
  <si>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</si>
  <si>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</si>
  <si>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</si>
  <si>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</si>
  <si>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</si>
  <si>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</si>
  <si>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</si>
  <si>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</si>
  <si>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</si>
  <si>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</si>
  <si>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</si>
  <si>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</si>
  <si>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</si>
  <si>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</si>
  <si>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</si>
  <si>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</si>
  <si>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</si>
  <si>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</si>
  <si>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</si>
  <si>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</si>
  <si>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</si>
  <si>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</si>
  <si>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</si>
  <si>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</si>
  <si>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</si>
  <si>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</si>
  <si>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</si>
  <si>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</si>
  <si>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</si>
  <si>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</si>
  <si>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</si>
  <si>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</si>
  <si>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</si>
  <si>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</si>
  <si>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</si>
  <si>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</si>
  <si>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</si>
  <si>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</si>
  <si>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</si>
  <si>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</si>
  <si>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</si>
  <si>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</si>
  <si>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</si>
  <si>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</si>
  <si>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</si>
  <si>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>Municipality</t>
  </si>
  <si>
    <t>DOR Code</t>
  </si>
  <si>
    <t>Debt Limit</t>
  </si>
  <si>
    <t>Massachusetts Department of Revenue</t>
  </si>
  <si>
    <t>Division of Local Services</t>
  </si>
  <si>
    <t>Municipal Databank/Local Aid Section</t>
  </si>
  <si>
    <t>Long Term Retired</t>
  </si>
  <si>
    <t>Short Term Interest</t>
  </si>
  <si>
    <t xml:space="preserve"> </t>
  </si>
  <si>
    <t>Tax Anticipation Notes</t>
  </si>
  <si>
    <t>Long Term Interest</t>
  </si>
  <si>
    <t>Other Interest</t>
  </si>
  <si>
    <t>Bond Anticipation Notes</t>
  </si>
  <si>
    <t>Grant Anticpation Notes</t>
  </si>
  <si>
    <t>Debt Percentage</t>
  </si>
  <si>
    <t>Total Debt Service</t>
  </si>
  <si>
    <t>Debt Service as % of Budget</t>
  </si>
  <si>
    <t>Debt as % of EQV</t>
  </si>
  <si>
    <t>Municipal Debt Analysis</t>
  </si>
  <si>
    <t xml:space="preserve">Long term debt consists of Bonds, USDA Rural Development Loans, Serial Notes and </t>
  </si>
  <si>
    <t>Refunding Notes. Short term debt consists of Bond Anticipation Notes (BAN), Federal</t>
  </si>
  <si>
    <t xml:space="preserve">Aid Anticipation Notes (FAAN), Revenue Anticipation Notes (RAN) and State </t>
  </si>
  <si>
    <t>Anticipation Notes (SAAN).</t>
  </si>
  <si>
    <t xml:space="preserve">Most long term debt issues range between 5 - 20 years, while short term issues are </t>
  </si>
  <si>
    <t>Municipal Relief Act (Chapter 46, Section 32 of the Acts of 2003) changed the debt limit</t>
  </si>
  <si>
    <t>The long term retired column refers to bond issues that have either matured or been</t>
  </si>
  <si>
    <t>to interest payments made this year on bond issues.</t>
  </si>
  <si>
    <t>Total Outstanding Debt refers to the remaining principal payments that have not been</t>
  </si>
  <si>
    <t xml:space="preserve">paid off as of July 1 of the current fiscal year. </t>
  </si>
  <si>
    <t>Key Terms</t>
  </si>
  <si>
    <t>Bond</t>
  </si>
  <si>
    <t>Debt Service</t>
  </si>
  <si>
    <t>Interest</t>
  </si>
  <si>
    <t>Grant Anticipation Notes</t>
  </si>
  <si>
    <t>Chapter 46, Section 32 of the Acts of 2003</t>
  </si>
  <si>
    <t>Equalized Valuations (EQV)</t>
  </si>
  <si>
    <t>Data Source(s)</t>
  </si>
  <si>
    <t>Schedule A - Part 10</t>
  </si>
  <si>
    <t>FY</t>
  </si>
  <si>
    <t>typically for one year or less. A community's debt limit equals 5 percent of the most recent</t>
  </si>
  <si>
    <t>EQV. Prior to FY05, the municipal debt limit was 2.5 percent for cities and 5 percent for towns. The</t>
  </si>
  <si>
    <t>to 5 percent for all cities and towns.</t>
  </si>
  <si>
    <t>"called in." The long term interest, short term interest and other interest columns refer</t>
  </si>
  <si>
    <t xml:space="preserve">Operating Budget </t>
  </si>
  <si>
    <t>Total Outstanding Debt</t>
  </si>
  <si>
    <t>Equalized Valuation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</si>
  <si>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</si>
  <si>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</si>
  <si>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</si>
  <si>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</si>
  <si>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</si>
  <si>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</si>
  <si>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</si>
  <si>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</si>
  <si>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</si>
  <si>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</si>
  <si>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</si>
  <si>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</si>
  <si>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</si>
  <si>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</si>
  <si>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</si>
  <si>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</si>
  <si>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</si>
  <si>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</si>
  <si>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</si>
  <si>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</si>
  <si>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</si>
  <si>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</si>
  <si>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</si>
  <si>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</si>
  <si>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</si>
  <si>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</si>
  <si>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</si>
  <si>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</si>
  <si>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</si>
  <si>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</si>
  <si>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</si>
  <si>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</si>
  <si>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</si>
  <si>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</si>
  <si>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</si>
  <si>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</si>
  <si>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</si>
  <si>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</si>
  <si>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</si>
  <si>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</si>
  <si>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</si>
  <si>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</si>
  <si>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</si>
  <si>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</si>
  <si>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</si>
  <si>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</si>
  <si>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</si>
  <si>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</si>
  <si>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</si>
  <si>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</si>
  <si>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</si>
  <si>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</si>
  <si>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</si>
  <si>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</si>
  <si>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</si>
  <si>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</si>
  <si>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</si>
  <si>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</si>
  <si>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</si>
  <si>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</si>
  <si>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</si>
  <si>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</si>
  <si>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</si>
  <si>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</si>
  <si>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</si>
  <si>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</si>
  <si>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</si>
  <si>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</si>
  <si>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</si>
  <si>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</si>
  <si>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</si>
  <si>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</si>
  <si>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</si>
  <si>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</si>
  <si>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</si>
  <si>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</si>
  <si>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</si>
  <si>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</si>
  <si>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</si>
  <si>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</si>
  <si>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</si>
  <si>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</si>
  <si>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</si>
  <si>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</si>
  <si>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</si>
  <si>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</si>
  <si>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</si>
  <si>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</si>
  <si>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</si>
  <si>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</si>
  <si>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</si>
  <si>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</si>
  <si>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</si>
  <si>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</si>
  <si>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</si>
  <si>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</si>
  <si>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</si>
  <si>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</si>
  <si>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</si>
  <si>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</si>
  <si>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</si>
  <si>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</si>
  <si>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</si>
  <si>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</si>
  <si>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</si>
  <si>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</si>
  <si>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</si>
  <si>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</si>
  <si>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</si>
  <si>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</si>
  <si>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</si>
  <si>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</si>
  <si>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</si>
  <si>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</si>
  <si>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</si>
  <si>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</si>
  <si>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</si>
  <si>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</si>
  <si>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</si>
  <si>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</si>
  <si>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</si>
  <si>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</si>
  <si>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</si>
  <si>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</si>
  <si>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</si>
  <si>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</si>
  <si>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</si>
  <si>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</si>
  <si>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</si>
  <si>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</si>
  <si>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</si>
  <si>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</si>
  <si>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</si>
  <si>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</si>
  <si>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</si>
  <si>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</si>
  <si>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</si>
  <si>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</si>
  <si>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</si>
  <si>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</si>
  <si>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</si>
  <si>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</si>
  <si>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</si>
  <si>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</si>
  <si>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</si>
  <si>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</si>
  <si>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</si>
  <si>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</si>
  <si>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</si>
  <si>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</si>
  <si>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</si>
  <si>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</si>
  <si>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</si>
  <si>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</si>
  <si>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</si>
  <si>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</si>
  <si>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</si>
  <si>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</si>
  <si>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</si>
  <si>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</si>
  <si>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</si>
  <si>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</si>
  <si>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</si>
  <si>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</si>
  <si>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</si>
  <si>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</si>
  <si>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</si>
  <si>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</si>
  <si>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</si>
  <si>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</si>
  <si>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</si>
  <si>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</si>
  <si>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</si>
  <si>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</si>
  <si>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</si>
  <si>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</si>
  <si>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</si>
  <si>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</si>
  <si>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</si>
  <si>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</si>
  <si>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</si>
  <si>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</si>
  <si>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</si>
  <si>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</si>
  <si>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</si>
  <si>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</si>
  <si>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</si>
  <si>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</si>
  <si>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</si>
  <si>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</si>
  <si>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</si>
  <si>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</si>
  <si>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</si>
  <si>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</si>
  <si>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</si>
  <si>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</si>
  <si>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</si>
  <si>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</si>
  <si>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</si>
  <si>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</si>
  <si>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</si>
  <si>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</si>
  <si>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</si>
  <si>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</si>
  <si>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</si>
  <si>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</si>
  <si>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</si>
  <si>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</si>
  <si>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</si>
  <si>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</si>
  <si>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</si>
  <si>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</si>
  <si>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</si>
  <si>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</si>
  <si>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</si>
  <si>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</si>
  <si>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</si>
  <si>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</si>
  <si>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</si>
  <si>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</si>
  <si>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</si>
  <si>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</si>
  <si>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</si>
  <si>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</si>
  <si>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</si>
  <si>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</si>
  <si>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</si>
  <si>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</si>
  <si>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</si>
  <si>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</si>
  <si>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</si>
  <si>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</si>
  <si>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</si>
  <si>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</si>
  <si>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</si>
  <si>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</si>
  <si>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</si>
  <si>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</si>
  <si>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</si>
  <si>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</si>
  <si>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</si>
  <si>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</si>
  <si>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</si>
  <si>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</si>
  <si>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</si>
  <si>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</si>
  <si>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</si>
  <si>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</si>
  <si>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</si>
  <si>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</si>
  <si>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</si>
  <si>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</si>
  <si>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</si>
  <si>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</si>
  <si>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</si>
  <si>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</si>
  <si>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</si>
  <si>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</si>
  <si>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</si>
  <si>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</si>
  <si>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</si>
  <si>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</si>
  <si>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</si>
  <si>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</si>
  <si>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</si>
  <si>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</si>
  <si>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</si>
  <si>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</si>
  <si>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</si>
  <si>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</si>
  <si>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</si>
  <si>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</si>
  <si>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</si>
  <si>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</si>
  <si>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</si>
  <si>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</si>
  <si>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</si>
  <si>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</si>
  <si>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</si>
  <si>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</si>
  <si>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</si>
  <si>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</si>
  <si>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</si>
  <si>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</si>
  <si>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</si>
  <si>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</si>
  <si>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</si>
  <si>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</si>
  <si>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</si>
  <si>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</si>
  <si>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</si>
  <si>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</si>
  <si>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</si>
  <si>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</si>
  <si>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</si>
  <si>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</si>
  <si>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</si>
  <si>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</si>
  <si>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</si>
  <si>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</si>
  <si>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</si>
  <si>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</si>
  <si>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</si>
  <si>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</si>
  <si>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</si>
  <si>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</si>
  <si>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</si>
  <si>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</si>
  <si>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</si>
  <si>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</si>
  <si>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</si>
  <si>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</si>
  <si>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</si>
  <si>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</si>
  <si>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</si>
  <si>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</si>
  <si>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</si>
  <si>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</si>
  <si>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</si>
  <si>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</si>
  <si>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</si>
  <si>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</si>
  <si>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</si>
  <si>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</si>
  <si>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</si>
  <si>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</si>
  <si>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</si>
  <si>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</si>
  <si>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</si>
  <si>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</si>
  <si>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</si>
  <si>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</si>
  <si>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</si>
  <si>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</si>
  <si>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</si>
  <si>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</si>
  <si>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</si>
  <si>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</si>
  <si>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</si>
  <si>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</si>
  <si>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</si>
  <si>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</si>
  <si>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</si>
  <si>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</si>
  <si>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</si>
  <si>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</si>
  <si>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</si>
  <si>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</si>
  <si>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</si>
  <si>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</si>
  <si>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</si>
  <si>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Fiscal Year 2010 - 2019 Municipal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</si>
</sst>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6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2" fontId="2" fillId="0" borderId="0" xfId="0" applyNumberFormat="1" applyFont="1" applyFill="1" applyBorder="1" applyAlignment="1" applyProtection="1"/>
    <xf numFmtId="10" fontId="2" fillId="0" borderId="0" xfId="0" applyNumberFormat="1" applyFont="1" applyProtection="1"/>
    <xf numFmtId="0" fontId="2" fillId="0" borderId="0" xfId="0" applyFont="1"/>
    <xf numFmtId="0" fontId="3" fillId="0" borderId="0" xfId="1" applyAlignment="1" applyProtection="1"/>
    <xf numFmtId="38" fontId="2" fillId="0" borderId="0" xfId="0" applyNumberFormat="1" applyFont="1"/>
    <xf numFmtId="38" fontId="2" fillId="0" borderId="0" xfId="0" applyNumberFormat="1" applyFont="1" applyFill="1" applyBorder="1" applyAlignment="1" applyProtection="1"/>
    <xf numFmtId="38" fontId="0" fillId="0" borderId="0" xfId="0" applyNumberFormat="1"/>
    <xf numFmtId="38" fontId="2" fillId="0" borderId="0" xfId="0" applyNumberFormat="1" applyFont="1" applyFill="1" applyBorder="1"/>
    <xf numFmtId="2" fontId="0" fillId="0" borderId="0" xfId="0" applyNumberFormat="1"/>
    <xf numFmtId="2" fontId="2" fillId="0" borderId="0" xfId="0" applyNumberFormat="1" applyFont="1"/>
    <xf numFmtId="10" fontId="0" fillId="0" borderId="0" xfId="0" applyNumberFormat="1"/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right" vertical="top" wrapText="1"/>
    </xf>
    <xf numFmtId="2" fontId="4" fillId="0" borderId="0" xfId="0" applyNumberFormat="1" applyFont="1" applyAlignment="1">
      <alignment horizontal="right" vertical="top" wrapText="1"/>
    </xf>
    <xf numFmtId="10" fontId="2" fillId="0" borderId="0" xfId="0" applyNumberFormat="1" applyFont="1"/>
    <xf numFmtId="3" fontId="4" fillId="0" borderId="0" xfId="0" applyNumberFormat="1" applyFont="1" applyAlignment="1">
      <alignment horizontal="left" vertical="top" wrapText="1"/>
    </xf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ss.gov/?pageID=dorsubtopic&amp;L=6&amp;L0=Home&amp;L1=Local+Officials&amp;L2=DLS+Newsroom&amp;L3=DLS+Publications&amp;L4=Municipal+Knowledge+Base&amp;L5=Municipal+Finance+Glossary&amp;sid=Ador" TargetMode="External"/><Relationship Id="rId3" Type="http://schemas.openxmlformats.org/officeDocument/2006/relationships/hyperlink" Target="http://www.mass.gov/?pageID=dorsubtopic&amp;L=6&amp;L0=Home&amp;L1=Local+Officials&amp;L2=DLS+Newsroom&amp;L3=DLS+Publications&amp;L4=Municipal+Knowledge+Base&amp;L5=Municipal+Finance+Glossary&amp;sid=Ador" TargetMode="External"/><Relationship Id="rId7" Type="http://schemas.openxmlformats.org/officeDocument/2006/relationships/hyperlink" Target="http://www.mass.gov/?pageID=dorsubtopic&amp;L=6&amp;L0=Home&amp;L1=Local+Officials&amp;L2=DLS+Newsroom&amp;L3=DLS+Publications&amp;L4=Municipal+Knowledge+Base&amp;L5=Municipal+Finance+Glossary&amp;sid=Ador" TargetMode="External"/><Relationship Id="rId2" Type="http://schemas.openxmlformats.org/officeDocument/2006/relationships/hyperlink" Target="http://www.mass.gov/?pageID=dorsubtopic&amp;L=6&amp;L0=Home&amp;L1=Local+Officials&amp;L2=DLS+Newsroom&amp;L3=DLS+Publications&amp;L4=Municipal+Knowledge+Base&amp;L5=Municipal+Finance+Glossary&amp;sid=Ador" TargetMode="External"/><Relationship Id="rId1" Type="http://schemas.openxmlformats.org/officeDocument/2006/relationships/hyperlink" Target="http://www.mass.gov/?pageID=dorsubtopic&amp;L=6&amp;L0=Home&amp;L1=Local+Officials&amp;L2=DLS+Newsroom&amp;L3=DLS+Publications&amp;L4=Municipal+Knowledge+Base&amp;L5=Municipal+Finance+Glossary&amp;sid=Ador" TargetMode="External"/><Relationship Id="rId6" Type="http://schemas.openxmlformats.org/officeDocument/2006/relationships/hyperlink" Target="http://www.mass.gov/?pageID=dorsubtopic&amp;L=6&amp;L0=Home&amp;L1=Local+Officials&amp;L2=DLS+Newsroom&amp;L3=DLS+Publications&amp;L4=Municipal+Knowledge+Base&amp;L5=Municipal+Finance+Glossary&amp;sid=Ador" TargetMode="External"/><Relationship Id="rId5" Type="http://schemas.openxmlformats.org/officeDocument/2006/relationships/hyperlink" Target="http://www.mass.gov/?pageID=dorsubtopic&amp;L=6&amp;L0=Home&amp;L1=Local+Officials&amp;L2=DLS+Newsroom&amp;L3=DLS+Publications&amp;L4=Municipal+Knowledge+Base&amp;L5=Municipal+Finance+Glossary&amp;sid=Ado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mass.gov/?pageID=dorsubtopic&amp;L=6&amp;L0=Home&amp;L1=Local+Officials&amp;L2=DLS+Newsroom&amp;L3=DLS+Publications&amp;L4=Municipal+Knowledge+Base&amp;L5=Municipal+Finance+Glossary&amp;sid=Ador" TargetMode="External"/><Relationship Id="rId9" Type="http://schemas.openxmlformats.org/officeDocument/2006/relationships/hyperlink" Target="http://www.mass.gov/?pageID=dorsubtopic&amp;L=6&amp;L0=Home&amp;L1=Local+Officials&amp;L2=DLS+Newsroom&amp;L3=DLS+Publications&amp;L4=Municipal+Knowledge+Base&amp;L5=Municipal+Finance+Glossary&amp;sid=Ado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163F-F5CD-4E91-AD3F-BB85BA476D9D}">
  <dimension ref="A1:A37"/>
  <sheetViews>
    <sheetView tabSelected="1" workbookViewId="0"/>
  </sheetViews>
  <sheetFormatPr defaultRowHeight="12.5" x14ac:dyDescent="0.25"/>
  <cols>
    <col min="1" max="1" width="91.54296875" customWidth="1"/>
  </cols>
  <sheetData>
    <row r="1" spans="1:1" ht="13" x14ac:dyDescent="0.3">
      <c r="A1" s="2" t="s">
        <v>354</v>
      </c>
    </row>
    <row r="2" spans="1:1" ht="13" x14ac:dyDescent="0.3">
      <c r="A2" s="2" t="s">
        <v>355</v>
      </c>
    </row>
    <row r="3" spans="1:1" ht="13" x14ac:dyDescent="0.3">
      <c r="A3" s="2" t="s">
        <v>356</v>
      </c>
    </row>
    <row r="5" spans="1:1" ht="13" x14ac:dyDescent="0.3">
      <c r="A5" s="2" t="s">
        <v>369</v>
      </c>
    </row>
    <row r="7" spans="1:1" x14ac:dyDescent="0.25">
      <c r="A7" s="7" t="s">
        <v>370</v>
      </c>
    </row>
    <row r="8" spans="1:1" x14ac:dyDescent="0.25">
      <c r="A8" s="7" t="s">
        <v>371</v>
      </c>
    </row>
    <row r="9" spans="1:1" x14ac:dyDescent="0.25">
      <c r="A9" s="7" t="s">
        <v>372</v>
      </c>
    </row>
    <row r="10" spans="1:1" x14ac:dyDescent="0.25">
      <c r="A10" s="7" t="s">
        <v>373</v>
      </c>
    </row>
    <row r="12" spans="1:1" x14ac:dyDescent="0.25">
      <c r="A12" t="s">
        <v>374</v>
      </c>
    </row>
    <row r="13" spans="1:1" x14ac:dyDescent="0.25">
      <c r="A13" t="s">
        <v>390</v>
      </c>
    </row>
    <row r="14" spans="1:1" x14ac:dyDescent="0.25">
      <c r="A14" t="s">
        <v>391</v>
      </c>
    </row>
    <row r="15" spans="1:1" x14ac:dyDescent="0.25">
      <c r="A15" t="s">
        <v>375</v>
      </c>
    </row>
    <row r="16" spans="1:1" x14ac:dyDescent="0.25">
      <c r="A16" t="s">
        <v>392</v>
      </c>
    </row>
    <row r="18" spans="1:1" x14ac:dyDescent="0.25">
      <c r="A18" t="s">
        <v>376</v>
      </c>
    </row>
    <row r="19" spans="1:1" x14ac:dyDescent="0.25">
      <c r="A19" t="s">
        <v>393</v>
      </c>
    </row>
    <row r="20" spans="1:1" x14ac:dyDescent="0.25">
      <c r="A20" t="s">
        <v>377</v>
      </c>
    </row>
    <row r="22" spans="1:1" x14ac:dyDescent="0.25">
      <c r="A22" t="s">
        <v>378</v>
      </c>
    </row>
    <row r="23" spans="1:1" x14ac:dyDescent="0.25">
      <c r="A23" t="s">
        <v>379</v>
      </c>
    </row>
    <row r="25" spans="1:1" ht="13" x14ac:dyDescent="0.3">
      <c r="A25" s="2" t="s">
        <v>380</v>
      </c>
    </row>
    <row r="26" spans="1:1" x14ac:dyDescent="0.25">
      <c r="A26" s="8" t="s">
        <v>381</v>
      </c>
    </row>
    <row r="27" spans="1:1" x14ac:dyDescent="0.25">
      <c r="A27" s="8" t="s">
        <v>353</v>
      </c>
    </row>
    <row r="28" spans="1:1" x14ac:dyDescent="0.25">
      <c r="A28" s="8" t="s">
        <v>382</v>
      </c>
    </row>
    <row r="29" spans="1:1" x14ac:dyDescent="0.25">
      <c r="A29" s="8" t="s">
        <v>383</v>
      </c>
    </row>
    <row r="30" spans="1:1" x14ac:dyDescent="0.25">
      <c r="A30" s="8" t="s">
        <v>360</v>
      </c>
    </row>
    <row r="31" spans="1:1" x14ac:dyDescent="0.25">
      <c r="A31" s="8" t="s">
        <v>363</v>
      </c>
    </row>
    <row r="32" spans="1:1" x14ac:dyDescent="0.25">
      <c r="A32" s="8" t="s">
        <v>384</v>
      </c>
    </row>
    <row r="33" spans="1:1" x14ac:dyDescent="0.25">
      <c r="A33" s="8" t="s">
        <v>385</v>
      </c>
    </row>
    <row r="34" spans="1:1" x14ac:dyDescent="0.25">
      <c r="A34" s="8" t="s">
        <v>386</v>
      </c>
    </row>
    <row r="36" spans="1:1" ht="13" x14ac:dyDescent="0.3">
      <c r="A36" s="2" t="s">
        <v>387</v>
      </c>
    </row>
    <row r="37" spans="1:1" x14ac:dyDescent="0.25">
      <c r="A37" t="s">
        <v>388</v>
      </c>
    </row>
  </sheetData>
  <phoneticPr fontId="0" type="noConversion"/>
  <hyperlinks>
    <hyperlink ref="A31" r:id="rId1" xr:uid="{39D56DD9-85E9-4BFE-B0A9-33E5ED39C2EC}"/>
    <hyperlink ref="A30" r:id="rId2" xr:uid="{D58F7798-C8E1-413B-978C-5B79BB2B1DA6}"/>
    <hyperlink ref="A26" r:id="rId3" xr:uid="{29E20591-4415-44AE-A585-D041579B950A}"/>
    <hyperlink ref="A27" r:id="rId4" xr:uid="{7B8B40F2-9867-4A5A-BE01-7FCA4C31EBB1}"/>
    <hyperlink ref="A28" r:id="rId5" xr:uid="{49D6BEA2-6A81-4391-BF24-A786B94B5D0D}"/>
    <hyperlink ref="A29" r:id="rId6" xr:uid="{F9D24224-C496-4330-9C99-BD6AAA233030}"/>
    <hyperlink ref="A32" r:id="rId7" xr:uid="{10C6F653-8B13-4475-868F-CCD7976DB737}"/>
    <hyperlink ref="A33" r:id="rId8" xr:uid="{3D7269E2-4A07-4647-BEF1-5BAFB2B4C5DC}"/>
    <hyperlink ref="A34" r:id="rId9" xr:uid="{E58865BA-381A-49C7-8CDB-B0B76782A505}"/>
  </hyperlinks>
  <pageMargins left="0.75" right="0.75" top="1" bottom="1" header="0.5" footer="0.5"/>
  <pageSetup orientation="portrait" r:id="rId1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1B3B6-B7B5-4FDD-BFDE-167AE51BF7F9}">
  <dimension ref="A1:R3518"/>
  <sheetViews>
    <sheetView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D9" sqref="D9"/>
    </sheetView>
  </sheetViews>
  <sheetFormatPr defaultRowHeight="12.5" x14ac:dyDescent="0.25"/>
  <cols>
    <col min="1" max="1" width="22.81640625" bestFit="1" customWidth="1"/>
    <col min="2" max="2" width="5.7265625" bestFit="1" customWidth="1"/>
    <col min="3" max="3" width="5.7265625" customWidth="1"/>
    <col min="4" max="4" width="11.7265625" bestFit="1" customWidth="1"/>
    <col min="5" max="5" width="11" bestFit="1" customWidth="1"/>
    <col min="6" max="6" width="11.26953125" bestFit="1" customWidth="1"/>
    <col min="7" max="7" width="9.26953125" bestFit="1" customWidth="1"/>
    <col min="8" max="8" width="11.7265625" bestFit="1" customWidth="1"/>
    <col min="9" max="9" width="12.54296875" bestFit="1" customWidth="1"/>
    <col min="10" max="11" width="12" bestFit="1" customWidth="1"/>
    <col min="12" max="12" width="11.453125" bestFit="1" customWidth="1"/>
    <col min="13" max="13" width="15.453125" bestFit="1" customWidth="1"/>
    <col min="14" max="14" width="9.7265625" bestFit="1" customWidth="1"/>
    <col min="15" max="17" width="13.453125" bestFit="1" customWidth="1"/>
    <col min="18" max="18" width="11.1796875" bestFit="1" customWidth="1"/>
  </cols>
  <sheetData>
    <row r="1" spans="1:18" ht="13" x14ac:dyDescent="0.3">
      <c r="A1" s="2" t="s">
        <v>354</v>
      </c>
    </row>
    <row r="2" spans="1:18" ht="13" x14ac:dyDescent="0.3">
      <c r="A2" s="2" t="s">
        <v>355</v>
      </c>
    </row>
    <row r="3" spans="1:18" ht="13" x14ac:dyDescent="0.3">
      <c r="A3" s="2" t="s">
        <v>356</v>
      </c>
    </row>
    <row r="5" spans="1:18" ht="13" x14ac:dyDescent="0.3">
      <c r="A5" s="2" t="s">
        <v>748</v>
      </c>
    </row>
    <row r="7" spans="1:18" ht="39" x14ac:dyDescent="0.3">
      <c r="A7" s="3" t="s">
        <v>351</v>
      </c>
      <c r="B7" s="4" t="s">
        <v>352</v>
      </c>
      <c r="C7" s="4" t="s">
        <v>389</v>
      </c>
      <c r="D7" s="4" t="s">
        <v>357</v>
      </c>
      <c r="E7" s="4" t="s">
        <v>361</v>
      </c>
      <c r="F7" s="4" t="s">
        <v>358</v>
      </c>
      <c r="G7" s="4" t="s">
        <v>362</v>
      </c>
      <c r="H7" s="4" t="s">
        <v>366</v>
      </c>
      <c r="I7" s="4" t="s">
        <v>367</v>
      </c>
      <c r="J7" s="4" t="s">
        <v>360</v>
      </c>
      <c r="K7" s="4" t="s">
        <v>363</v>
      </c>
      <c r="L7" s="4" t="s">
        <v>364</v>
      </c>
      <c r="M7" s="4" t="s">
        <v>396</v>
      </c>
      <c r="N7" s="4" t="s">
        <v>368</v>
      </c>
      <c r="O7" s="4" t="s">
        <v>353</v>
      </c>
      <c r="P7" s="4" t="s">
        <v>395</v>
      </c>
      <c r="Q7" s="4" t="s">
        <v>394</v>
      </c>
      <c r="R7" s="4" t="s">
        <v>365</v>
      </c>
    </row>
    <row r="8" spans="1:18" x14ac:dyDescent="0.25">
      <c r="N8" t="s">
        <v>359</v>
      </c>
    </row>
    <row r="9" spans="1:18" x14ac:dyDescent="0.25">
      <c r="A9" s="7" t="s">
        <v>0</v>
      </c>
      <c r="B9" s="7" t="s">
        <v>397</v>
      </c>
      <c r="C9" s="7">
        <v>2010</v>
      </c>
      <c r="D9" s="10">
        <v>2553841</v>
      </c>
      <c r="E9" s="10">
        <v>732207</v>
      </c>
      <c r="F9" s="10">
        <v>22747</v>
      </c>
      <c r="G9" s="10">
        <v>0</v>
      </c>
      <c r="H9" s="9">
        <v>3308795</v>
      </c>
      <c r="I9" s="5">
        <v>7.5839056205723292</v>
      </c>
      <c r="J9" s="10">
        <v>0</v>
      </c>
      <c r="K9" s="10">
        <v>5390119</v>
      </c>
      <c r="L9" s="10">
        <v>0</v>
      </c>
      <c r="M9" s="12">
        <v>2013972500</v>
      </c>
      <c r="N9" s="14">
        <v>0.14870442066444478</v>
      </c>
      <c r="O9" s="9">
        <v>111254090</v>
      </c>
      <c r="P9" s="10">
        <v>19497115</v>
      </c>
      <c r="Q9" s="9">
        <v>43629169</v>
      </c>
      <c r="R9" s="6">
        <v>0.05</v>
      </c>
    </row>
    <row r="10" spans="1:18" ht="13" x14ac:dyDescent="0.3">
      <c r="A10" s="1"/>
      <c r="B10" t="s">
        <v>397</v>
      </c>
      <c r="C10">
        <v>2011</v>
      </c>
      <c r="D10" s="11">
        <v>1999818</v>
      </c>
      <c r="E10" s="11">
        <v>675564</v>
      </c>
      <c r="F10" s="11">
        <v>14210</v>
      </c>
      <c r="G10" s="11">
        <v>0</v>
      </c>
      <c r="H10" s="11">
        <v>2689592</v>
      </c>
      <c r="I10" s="13">
        <v>6.0172951663207837</v>
      </c>
      <c r="J10" s="11">
        <v>0</v>
      </c>
      <c r="K10" s="11">
        <v>300000</v>
      </c>
      <c r="L10" s="11">
        <v>0</v>
      </c>
      <c r="M10" s="11">
        <v>2013972500</v>
      </c>
      <c r="N10" s="13">
        <v>0.13354660999591603</v>
      </c>
      <c r="O10" s="11">
        <v>100698625</v>
      </c>
      <c r="P10" s="11">
        <v>16856632</v>
      </c>
      <c r="Q10" s="11">
        <v>44697691</v>
      </c>
      <c r="R10" s="15">
        <v>0.05</v>
      </c>
    </row>
    <row r="11" spans="1:18" x14ac:dyDescent="0.25">
      <c r="B11" t="s">
        <v>397</v>
      </c>
      <c r="C11">
        <v>2012</v>
      </c>
      <c r="D11" s="11">
        <v>2190042</v>
      </c>
      <c r="E11" s="11">
        <v>640256</v>
      </c>
      <c r="F11" s="11">
        <v>2741</v>
      </c>
      <c r="G11" s="11">
        <v>0</v>
      </c>
      <c r="H11" s="11">
        <v>2833039</v>
      </c>
      <c r="I11" s="13">
        <v>6.0361950242409659</v>
      </c>
      <c r="J11" s="11">
        <v>0</v>
      </c>
      <c r="K11" s="11">
        <v>132891</v>
      </c>
      <c r="L11" s="11">
        <v>0</v>
      </c>
      <c r="M11" s="11">
        <v>1883200100</v>
      </c>
      <c r="N11" s="13">
        <v>0.15043749201160303</v>
      </c>
      <c r="O11" s="11">
        <v>94160005</v>
      </c>
      <c r="P11" s="11">
        <v>18646933</v>
      </c>
      <c r="Q11" s="11">
        <v>46934186</v>
      </c>
      <c r="R11" s="15">
        <v>0.05</v>
      </c>
    </row>
    <row r="12" spans="1:18" x14ac:dyDescent="0.25">
      <c r="B12" t="s">
        <v>397</v>
      </c>
      <c r="C12">
        <v>2013</v>
      </c>
      <c r="D12" s="11">
        <v>2177757</v>
      </c>
      <c r="E12" s="11">
        <v>554513</v>
      </c>
      <c r="F12" s="11">
        <v>3528</v>
      </c>
      <c r="G12" s="11">
        <v>0</v>
      </c>
      <c r="H12" s="11">
        <v>2735798</v>
      </c>
      <c r="I12" s="13">
        <v>5.7787780420806376</v>
      </c>
      <c r="J12" s="11">
        <v>0</v>
      </c>
      <c r="K12" s="11">
        <v>454871</v>
      </c>
      <c r="L12" s="11">
        <v>0</v>
      </c>
      <c r="M12" s="11">
        <v>1883200100</v>
      </c>
      <c r="N12" s="13">
        <v>0.14527388778282244</v>
      </c>
      <c r="O12" s="11">
        <v>94160005</v>
      </c>
      <c r="P12" s="11">
        <v>16425984</v>
      </c>
      <c r="Q12" s="11">
        <v>47342154</v>
      </c>
      <c r="R12" s="15">
        <v>0.05</v>
      </c>
    </row>
    <row r="13" spans="1:18" x14ac:dyDescent="0.25">
      <c r="B13" s="16" t="s">
        <v>397</v>
      </c>
      <c r="C13">
        <v>2014</v>
      </c>
      <c r="D13" s="17">
        <v>1332510</v>
      </c>
      <c r="E13" s="17">
        <v>490302</v>
      </c>
      <c r="F13" s="17">
        <v>5386</v>
      </c>
      <c r="G13" s="17">
        <v>0</v>
      </c>
      <c r="H13" s="17">
        <f t="shared" ref="H13:H18" si="0">SUM(D13:G13)</f>
        <v>1828198</v>
      </c>
      <c r="I13" s="18">
        <f t="shared" ref="I13:I18" si="1">ROUND((H13/Q13)*100,2)</f>
        <v>3.8</v>
      </c>
      <c r="J13" s="17">
        <v>0</v>
      </c>
      <c r="K13" s="17">
        <v>10088</v>
      </c>
      <c r="L13" s="17">
        <v>0</v>
      </c>
      <c r="M13" s="17">
        <v>1883200100</v>
      </c>
      <c r="N13" s="18">
        <f t="shared" ref="N13:N18" si="2">(H13/M13)*100</f>
        <v>9.7079327895107911E-2</v>
      </c>
      <c r="O13" s="17">
        <f t="shared" ref="O13:O18" si="3">M13*R13</f>
        <v>94160005</v>
      </c>
      <c r="P13" s="17">
        <v>14185747</v>
      </c>
      <c r="Q13" s="17">
        <v>48047309</v>
      </c>
      <c r="R13" s="19">
        <v>0.05</v>
      </c>
    </row>
    <row r="14" spans="1:18" x14ac:dyDescent="0.25">
      <c r="B14" s="16" t="s">
        <v>397</v>
      </c>
      <c r="C14">
        <v>2015</v>
      </c>
      <c r="D14" s="17">
        <v>1332135</v>
      </c>
      <c r="E14" s="17">
        <v>445079</v>
      </c>
      <c r="F14" s="17">
        <v>4203</v>
      </c>
      <c r="G14" s="17">
        <v>0</v>
      </c>
      <c r="H14" s="17">
        <f t="shared" si="0"/>
        <v>1781417</v>
      </c>
      <c r="I14" s="18">
        <f t="shared" si="1"/>
        <v>3.71</v>
      </c>
      <c r="J14" s="17">
        <v>0</v>
      </c>
      <c r="K14" s="17">
        <v>5000000</v>
      </c>
      <c r="L14" s="17">
        <v>0</v>
      </c>
      <c r="M14" s="17">
        <v>1759005600</v>
      </c>
      <c r="N14" s="18">
        <f t="shared" si="2"/>
        <v>0.10127409486359792</v>
      </c>
      <c r="O14" s="17">
        <f t="shared" si="3"/>
        <v>87950280</v>
      </c>
      <c r="P14" s="17">
        <v>12853237</v>
      </c>
      <c r="Q14" s="17">
        <v>48040119</v>
      </c>
      <c r="R14" s="19">
        <v>0.05</v>
      </c>
    </row>
    <row r="15" spans="1:18" x14ac:dyDescent="0.25">
      <c r="B15" s="16" t="s">
        <v>397</v>
      </c>
      <c r="C15">
        <v>2016</v>
      </c>
      <c r="D15" s="17">
        <v>1321736</v>
      </c>
      <c r="E15" s="17">
        <v>289198</v>
      </c>
      <c r="F15" s="17">
        <v>15164</v>
      </c>
      <c r="G15" s="17">
        <v>0</v>
      </c>
      <c r="H15" s="17">
        <f t="shared" si="0"/>
        <v>1626098</v>
      </c>
      <c r="I15" s="18">
        <f t="shared" si="1"/>
        <v>3.17</v>
      </c>
      <c r="J15" s="17">
        <v>0</v>
      </c>
      <c r="K15" s="17">
        <v>0</v>
      </c>
      <c r="L15" s="17">
        <v>0</v>
      </c>
      <c r="M15" s="17">
        <v>1759005600</v>
      </c>
      <c r="N15" s="18">
        <f t="shared" si="2"/>
        <v>9.2444162770146943E-2</v>
      </c>
      <c r="O15" s="17">
        <f t="shared" si="3"/>
        <v>87950280</v>
      </c>
      <c r="P15" s="17">
        <v>11409783</v>
      </c>
      <c r="Q15" s="17">
        <v>51335227</v>
      </c>
      <c r="R15" s="19">
        <v>0.05</v>
      </c>
    </row>
    <row r="16" spans="1:18" x14ac:dyDescent="0.25">
      <c r="B16" s="16" t="s">
        <v>397</v>
      </c>
      <c r="C16">
        <v>2017</v>
      </c>
      <c r="D16" s="17">
        <v>2646443</v>
      </c>
      <c r="E16" s="17">
        <v>2421594</v>
      </c>
      <c r="F16" s="17">
        <v>1302</v>
      </c>
      <c r="G16" s="17">
        <v>0</v>
      </c>
      <c r="H16" s="17">
        <f t="shared" si="0"/>
        <v>5069339</v>
      </c>
      <c r="I16" s="18">
        <f t="shared" si="1"/>
        <v>8.94</v>
      </c>
      <c r="J16" s="17">
        <v>0</v>
      </c>
      <c r="K16" s="17">
        <v>0</v>
      </c>
      <c r="L16" s="17">
        <v>0</v>
      </c>
      <c r="M16" s="17">
        <v>1892537300</v>
      </c>
      <c r="N16" s="18">
        <f t="shared" si="2"/>
        <v>0.26785939701162037</v>
      </c>
      <c r="O16" s="17">
        <f t="shared" si="3"/>
        <v>94626865</v>
      </c>
      <c r="P16" s="17">
        <v>47793047</v>
      </c>
      <c r="Q16" s="17">
        <v>56678607</v>
      </c>
      <c r="R16" s="19">
        <v>0.05</v>
      </c>
    </row>
    <row r="17" spans="1:18" x14ac:dyDescent="0.25">
      <c r="B17" s="16" t="s">
        <v>397</v>
      </c>
      <c r="C17">
        <v>2018</v>
      </c>
      <c r="D17" s="17">
        <v>2776241</v>
      </c>
      <c r="E17" s="17">
        <v>1958191</v>
      </c>
      <c r="F17" s="17">
        <v>5892</v>
      </c>
      <c r="G17" s="17">
        <v>0</v>
      </c>
      <c r="H17" s="17">
        <f t="shared" si="0"/>
        <v>4740324</v>
      </c>
      <c r="I17" s="18">
        <f t="shared" si="1"/>
        <v>8.14</v>
      </c>
      <c r="J17" s="17">
        <v>0</v>
      </c>
      <c r="K17" s="17">
        <v>0</v>
      </c>
      <c r="L17" s="17">
        <v>0</v>
      </c>
      <c r="M17" s="17">
        <v>1892537300</v>
      </c>
      <c r="N17" s="18">
        <f t="shared" si="2"/>
        <v>0.25047453490084448</v>
      </c>
      <c r="O17" s="17">
        <f t="shared" si="3"/>
        <v>94626865</v>
      </c>
      <c r="P17" s="17">
        <v>54606604</v>
      </c>
      <c r="Q17" s="17">
        <v>58207580</v>
      </c>
      <c r="R17" s="19">
        <v>0.05</v>
      </c>
    </row>
    <row r="18" spans="1:18" x14ac:dyDescent="0.25">
      <c r="B18" s="16" t="s">
        <v>397</v>
      </c>
      <c r="C18">
        <v>2019</v>
      </c>
      <c r="D18" s="17">
        <v>2801137</v>
      </c>
      <c r="E18" s="17">
        <v>1883440</v>
      </c>
      <c r="F18" s="17">
        <v>771</v>
      </c>
      <c r="G18" s="17">
        <v>0</v>
      </c>
      <c r="H18" s="17">
        <f t="shared" si="0"/>
        <v>4685348</v>
      </c>
      <c r="I18" s="18">
        <f t="shared" si="1"/>
        <v>7.83</v>
      </c>
      <c r="J18" s="17">
        <v>0</v>
      </c>
      <c r="K18" s="17">
        <v>311548</v>
      </c>
      <c r="L18" s="17">
        <v>0</v>
      </c>
      <c r="M18" s="17">
        <v>2103633000</v>
      </c>
      <c r="N18" s="18">
        <f t="shared" si="2"/>
        <v>0.22272649269145331</v>
      </c>
      <c r="O18" s="17">
        <f t="shared" si="3"/>
        <v>105181650</v>
      </c>
      <c r="P18" s="17">
        <v>52830363</v>
      </c>
      <c r="Q18" s="17">
        <v>59859756</v>
      </c>
      <c r="R18" s="19">
        <v>0.05</v>
      </c>
    </row>
    <row r="19" spans="1:18" x14ac:dyDescent="0.25">
      <c r="A19" t="s">
        <v>1</v>
      </c>
      <c r="B19" t="s">
        <v>398</v>
      </c>
      <c r="C19">
        <v>2010</v>
      </c>
      <c r="D19" s="11">
        <v>4811851</v>
      </c>
      <c r="E19" s="11">
        <v>1607947</v>
      </c>
      <c r="F19" s="11">
        <v>0</v>
      </c>
      <c r="G19" s="11">
        <v>0</v>
      </c>
      <c r="H19" s="11">
        <v>6419798</v>
      </c>
      <c r="I19" s="13">
        <v>7.7817193466854384</v>
      </c>
      <c r="J19" s="11">
        <v>0</v>
      </c>
      <c r="K19" s="11">
        <v>0</v>
      </c>
      <c r="L19" s="11">
        <v>0</v>
      </c>
      <c r="M19" s="11">
        <v>3988811200</v>
      </c>
      <c r="N19" s="13">
        <v>0.15650304635939177</v>
      </c>
      <c r="O19" s="11">
        <v>205101375</v>
      </c>
      <c r="P19" s="11">
        <v>45674103</v>
      </c>
      <c r="Q19" s="11">
        <v>82498452</v>
      </c>
      <c r="R19" s="15">
        <v>0.05</v>
      </c>
    </row>
    <row r="20" spans="1:18" x14ac:dyDescent="0.25">
      <c r="B20" t="s">
        <v>398</v>
      </c>
      <c r="C20">
        <v>2011</v>
      </c>
      <c r="D20" s="11">
        <v>2719599</v>
      </c>
      <c r="E20" s="11">
        <v>2017439</v>
      </c>
      <c r="F20" s="11">
        <v>0</v>
      </c>
      <c r="G20" s="11">
        <v>0</v>
      </c>
      <c r="H20" s="11">
        <v>4737038</v>
      </c>
      <c r="I20" s="13">
        <v>5.5370609100334995</v>
      </c>
      <c r="J20" s="11">
        <v>0</v>
      </c>
      <c r="K20" s="11">
        <v>0</v>
      </c>
      <c r="L20" s="11">
        <v>0</v>
      </c>
      <c r="M20" s="11">
        <v>3988811200</v>
      </c>
      <c r="N20" s="13">
        <v>0.11875814026996315</v>
      </c>
      <c r="O20" s="11">
        <v>199440560</v>
      </c>
      <c r="P20" s="11">
        <v>45007532</v>
      </c>
      <c r="Q20" s="11">
        <v>85551488</v>
      </c>
      <c r="R20" s="15">
        <v>0.05</v>
      </c>
    </row>
    <row r="21" spans="1:18" x14ac:dyDescent="0.25">
      <c r="B21" t="s">
        <v>398</v>
      </c>
      <c r="C21">
        <v>2012</v>
      </c>
      <c r="D21" s="11">
        <v>2764520</v>
      </c>
      <c r="E21" s="11">
        <v>1905651</v>
      </c>
      <c r="F21" s="11">
        <v>3622</v>
      </c>
      <c r="G21" s="11">
        <v>0</v>
      </c>
      <c r="H21" s="11">
        <v>4673793</v>
      </c>
      <c r="I21" s="13">
        <v>5.4674464303386756</v>
      </c>
      <c r="J21" s="11">
        <v>0</v>
      </c>
      <c r="K21" s="11">
        <v>332000</v>
      </c>
      <c r="L21" s="11">
        <v>0</v>
      </c>
      <c r="M21" s="11">
        <v>3858859800</v>
      </c>
      <c r="N21" s="13">
        <v>0.12111849723071047</v>
      </c>
      <c r="O21" s="11">
        <v>192942990</v>
      </c>
      <c r="P21" s="11">
        <v>42287933</v>
      </c>
      <c r="Q21" s="11">
        <v>85484020</v>
      </c>
      <c r="R21" s="15">
        <v>0.05</v>
      </c>
    </row>
    <row r="22" spans="1:18" x14ac:dyDescent="0.25">
      <c r="B22" t="s">
        <v>398</v>
      </c>
      <c r="C22">
        <v>2013</v>
      </c>
      <c r="D22" s="11">
        <v>2577435</v>
      </c>
      <c r="E22" s="11">
        <v>1206990</v>
      </c>
      <c r="F22" s="11">
        <v>443</v>
      </c>
      <c r="G22" s="11">
        <v>90990</v>
      </c>
      <c r="H22" s="11">
        <v>3875858</v>
      </c>
      <c r="I22" s="13">
        <v>4.4096425395279031</v>
      </c>
      <c r="J22" s="11">
        <v>0</v>
      </c>
      <c r="K22" s="11">
        <v>0</v>
      </c>
      <c r="L22" s="11">
        <v>0</v>
      </c>
      <c r="M22" s="11">
        <v>3858859800</v>
      </c>
      <c r="N22" s="13">
        <v>0.10044049799373381</v>
      </c>
      <c r="O22" s="11">
        <v>192942990</v>
      </c>
      <c r="P22" s="11">
        <v>39523413</v>
      </c>
      <c r="Q22" s="11">
        <v>87895061</v>
      </c>
      <c r="R22" s="15">
        <v>0.05</v>
      </c>
    </row>
    <row r="23" spans="1:18" x14ac:dyDescent="0.25">
      <c r="B23" s="16" t="s">
        <v>398</v>
      </c>
      <c r="C23">
        <v>2014</v>
      </c>
      <c r="D23" s="17">
        <v>16703600</v>
      </c>
      <c r="E23" s="17">
        <v>997140</v>
      </c>
      <c r="F23" s="17">
        <v>0</v>
      </c>
      <c r="G23" s="17">
        <v>0</v>
      </c>
      <c r="H23" s="17">
        <f t="shared" ref="H23:H28" si="4">SUM(D23:G23)</f>
        <v>17700740</v>
      </c>
      <c r="I23" s="18">
        <f t="shared" ref="I23:I28" si="5">ROUND((H23/Q23)*100,2)</f>
        <v>19.27</v>
      </c>
      <c r="J23" s="17">
        <v>0</v>
      </c>
      <c r="K23" s="17">
        <v>0</v>
      </c>
      <c r="L23" s="17">
        <v>0</v>
      </c>
      <c r="M23" s="17">
        <v>3858859800</v>
      </c>
      <c r="N23" s="18">
        <f t="shared" ref="N23:N28" si="6">(H23/M23)*100</f>
        <v>0.45870388968264669</v>
      </c>
      <c r="O23" s="17">
        <f t="shared" ref="O23:O28" si="7">M23*R23</f>
        <v>192942990</v>
      </c>
      <c r="P23" s="17">
        <v>39039630</v>
      </c>
      <c r="Q23" s="17">
        <v>91841994</v>
      </c>
      <c r="R23" s="19">
        <v>0.05</v>
      </c>
    </row>
    <row r="24" spans="1:18" x14ac:dyDescent="0.25">
      <c r="B24" s="16" t="s">
        <v>398</v>
      </c>
      <c r="C24">
        <v>2015</v>
      </c>
      <c r="D24" s="17">
        <v>2940170</v>
      </c>
      <c r="E24" s="17">
        <v>883230</v>
      </c>
      <c r="F24" s="17">
        <v>0</v>
      </c>
      <c r="G24" s="17">
        <v>234</v>
      </c>
      <c r="H24" s="17">
        <f t="shared" si="4"/>
        <v>3823634</v>
      </c>
      <c r="I24" s="18">
        <f t="shared" si="5"/>
        <v>4.24</v>
      </c>
      <c r="J24" s="17">
        <v>0</v>
      </c>
      <c r="K24" s="17">
        <v>0</v>
      </c>
      <c r="L24" s="17">
        <v>0</v>
      </c>
      <c r="M24" s="17">
        <v>3865006000</v>
      </c>
      <c r="N24" s="18">
        <f t="shared" si="6"/>
        <v>9.8929574753570892E-2</v>
      </c>
      <c r="O24" s="17">
        <f t="shared" si="7"/>
        <v>193250300</v>
      </c>
      <c r="P24" s="17">
        <v>35507283</v>
      </c>
      <c r="Q24" s="17">
        <v>90244123</v>
      </c>
      <c r="R24" s="19">
        <v>0.05</v>
      </c>
    </row>
    <row r="25" spans="1:18" x14ac:dyDescent="0.25">
      <c r="B25" s="16" t="s">
        <v>398</v>
      </c>
      <c r="C25">
        <v>2016</v>
      </c>
      <c r="D25" s="17">
        <v>2937170</v>
      </c>
      <c r="E25" s="17">
        <v>1378491</v>
      </c>
      <c r="F25" s="17">
        <v>5400</v>
      </c>
      <c r="G25" s="17">
        <v>0</v>
      </c>
      <c r="H25" s="17">
        <f t="shared" si="4"/>
        <v>4321061</v>
      </c>
      <c r="I25" s="18">
        <f t="shared" si="5"/>
        <v>4.42</v>
      </c>
      <c r="J25" s="17">
        <v>0</v>
      </c>
      <c r="K25" s="17">
        <v>0</v>
      </c>
      <c r="L25" s="17">
        <v>0</v>
      </c>
      <c r="M25" s="17">
        <v>3865006000</v>
      </c>
      <c r="N25" s="18">
        <f t="shared" si="6"/>
        <v>0.11179959358407206</v>
      </c>
      <c r="O25" s="17">
        <f t="shared" si="7"/>
        <v>193250300</v>
      </c>
      <c r="P25" s="17">
        <v>32567113</v>
      </c>
      <c r="Q25" s="17">
        <v>97777023</v>
      </c>
      <c r="R25" s="19">
        <v>0.05</v>
      </c>
    </row>
    <row r="26" spans="1:18" x14ac:dyDescent="0.25">
      <c r="B26" s="16" t="s">
        <v>398</v>
      </c>
      <c r="C26">
        <v>2017</v>
      </c>
      <c r="D26" s="17">
        <v>2944171</v>
      </c>
      <c r="E26" s="17">
        <v>1300900</v>
      </c>
      <c r="F26" s="17">
        <v>245</v>
      </c>
      <c r="G26" s="17">
        <v>469</v>
      </c>
      <c r="H26" s="17">
        <f t="shared" si="4"/>
        <v>4245785</v>
      </c>
      <c r="I26" s="18">
        <f t="shared" si="5"/>
        <v>4.32</v>
      </c>
      <c r="J26" s="17">
        <v>0</v>
      </c>
      <c r="K26" s="17">
        <v>0</v>
      </c>
      <c r="L26" s="17">
        <v>0</v>
      </c>
      <c r="M26" s="17">
        <v>4306412900</v>
      </c>
      <c r="N26" s="18">
        <f t="shared" si="6"/>
        <v>9.8592148467695706E-2</v>
      </c>
      <c r="O26" s="17">
        <f t="shared" si="7"/>
        <v>215320645</v>
      </c>
      <c r="P26" s="17">
        <v>29629943</v>
      </c>
      <c r="Q26" s="17">
        <v>98270842</v>
      </c>
      <c r="R26" s="19">
        <v>0.05</v>
      </c>
    </row>
    <row r="27" spans="1:18" x14ac:dyDescent="0.25">
      <c r="B27" s="16" t="s">
        <v>398</v>
      </c>
      <c r="C27">
        <v>2018</v>
      </c>
      <c r="D27" s="17">
        <v>3135210</v>
      </c>
      <c r="E27" s="17">
        <v>1203107</v>
      </c>
      <c r="F27" s="17">
        <v>12500</v>
      </c>
      <c r="G27" s="17">
        <v>0</v>
      </c>
      <c r="H27" s="17">
        <f t="shared" si="4"/>
        <v>4350817</v>
      </c>
      <c r="I27" s="18">
        <f t="shared" si="5"/>
        <v>4.3</v>
      </c>
      <c r="J27" s="17">
        <v>0</v>
      </c>
      <c r="K27" s="17">
        <v>0</v>
      </c>
      <c r="L27" s="17">
        <v>0</v>
      </c>
      <c r="M27" s="17">
        <v>4306412900</v>
      </c>
      <c r="N27" s="18">
        <f t="shared" si="6"/>
        <v>0.10103111571117578</v>
      </c>
      <c r="O27" s="17">
        <f t="shared" si="7"/>
        <v>215320645</v>
      </c>
      <c r="P27" s="17">
        <v>28539812</v>
      </c>
      <c r="Q27" s="17">
        <v>101271391</v>
      </c>
      <c r="R27" s="19">
        <v>0.05</v>
      </c>
    </row>
    <row r="28" spans="1:18" x14ac:dyDescent="0.25">
      <c r="B28" s="16" t="s">
        <v>398</v>
      </c>
      <c r="C28">
        <v>2019</v>
      </c>
      <c r="D28" s="17">
        <v>2990644</v>
      </c>
      <c r="E28" s="17">
        <v>1068205</v>
      </c>
      <c r="F28" s="17">
        <v>69782</v>
      </c>
      <c r="G28" s="17">
        <v>0</v>
      </c>
      <c r="H28" s="17">
        <f t="shared" si="4"/>
        <v>4128631</v>
      </c>
      <c r="I28" s="18">
        <f t="shared" si="5"/>
        <v>4.03</v>
      </c>
      <c r="J28" s="17">
        <v>0</v>
      </c>
      <c r="K28" s="17">
        <v>0</v>
      </c>
      <c r="L28" s="17">
        <v>0</v>
      </c>
      <c r="M28" s="17">
        <v>4597929200</v>
      </c>
      <c r="N28" s="18">
        <f t="shared" si="6"/>
        <v>8.9793270413994195E-2</v>
      </c>
      <c r="O28" s="17">
        <f t="shared" si="7"/>
        <v>229896460</v>
      </c>
      <c r="P28" s="17">
        <v>25404602</v>
      </c>
      <c r="Q28" s="17">
        <v>102532503</v>
      </c>
      <c r="R28" s="19">
        <v>0.05</v>
      </c>
    </row>
    <row r="29" spans="1:18" x14ac:dyDescent="0.25">
      <c r="A29" t="s">
        <v>2</v>
      </c>
      <c r="B29" t="s">
        <v>399</v>
      </c>
      <c r="C29">
        <v>2010</v>
      </c>
      <c r="D29" s="11">
        <v>807897</v>
      </c>
      <c r="E29" s="11">
        <v>573472</v>
      </c>
      <c r="F29" s="11">
        <v>0</v>
      </c>
      <c r="G29" s="11">
        <v>0</v>
      </c>
      <c r="H29" s="11">
        <v>1381369</v>
      </c>
      <c r="I29" s="13">
        <v>5.2049625273098048</v>
      </c>
      <c r="J29" s="11">
        <v>0</v>
      </c>
      <c r="K29" s="11">
        <v>0</v>
      </c>
      <c r="L29" s="11">
        <v>0</v>
      </c>
      <c r="M29" s="11">
        <v>1221893200</v>
      </c>
      <c r="N29" s="13">
        <v>0.10339415741788144</v>
      </c>
      <c r="O29" s="11">
        <v>66801115</v>
      </c>
      <c r="P29" s="11">
        <v>16613685</v>
      </c>
      <c r="Q29" s="11">
        <v>26539461</v>
      </c>
      <c r="R29" s="15">
        <v>0.05</v>
      </c>
    </row>
    <row r="30" spans="1:18" x14ac:dyDescent="0.25">
      <c r="B30" t="s">
        <v>399</v>
      </c>
      <c r="C30">
        <v>2011</v>
      </c>
      <c r="D30" s="11">
        <v>830143</v>
      </c>
      <c r="E30" s="11">
        <v>544142</v>
      </c>
      <c r="F30" s="11">
        <v>0</v>
      </c>
      <c r="G30" s="11">
        <v>0</v>
      </c>
      <c r="H30" s="11">
        <v>1374285</v>
      </c>
      <c r="I30" s="13">
        <v>5.0823553584819292</v>
      </c>
      <c r="J30" s="11">
        <v>0</v>
      </c>
      <c r="K30" s="11">
        <v>0</v>
      </c>
      <c r="L30" s="11">
        <v>0</v>
      </c>
      <c r="M30" s="11">
        <v>1221893200</v>
      </c>
      <c r="N30" s="13">
        <v>0.11247177740247674</v>
      </c>
      <c r="O30" s="11">
        <v>61094660</v>
      </c>
      <c r="P30" s="11">
        <v>15817114</v>
      </c>
      <c r="Q30" s="11">
        <v>27040317</v>
      </c>
      <c r="R30" s="15">
        <v>0.05</v>
      </c>
    </row>
    <row r="31" spans="1:18" x14ac:dyDescent="0.25">
      <c r="B31" t="s">
        <v>399</v>
      </c>
      <c r="C31">
        <v>2012</v>
      </c>
      <c r="D31" s="11">
        <v>807552</v>
      </c>
      <c r="E31" s="11">
        <v>514771</v>
      </c>
      <c r="F31" s="11">
        <v>0</v>
      </c>
      <c r="G31" s="11">
        <v>0</v>
      </c>
      <c r="H31" s="11">
        <v>1322323</v>
      </c>
      <c r="I31" s="13">
        <v>4.77350004494369</v>
      </c>
      <c r="J31" s="11">
        <v>0</v>
      </c>
      <c r="K31" s="11">
        <v>0</v>
      </c>
      <c r="L31" s="11">
        <v>0</v>
      </c>
      <c r="M31" s="11">
        <v>1095703800</v>
      </c>
      <c r="N31" s="13">
        <v>0.1206825238718712</v>
      </c>
      <c r="O31" s="11">
        <v>54785190</v>
      </c>
      <c r="P31" s="11">
        <v>14986971</v>
      </c>
      <c r="Q31" s="11">
        <v>27701330</v>
      </c>
      <c r="R31" s="15">
        <v>0.05</v>
      </c>
    </row>
    <row r="32" spans="1:18" x14ac:dyDescent="0.25">
      <c r="B32" t="s">
        <v>399</v>
      </c>
      <c r="C32">
        <v>2013</v>
      </c>
      <c r="D32" s="11">
        <v>828945</v>
      </c>
      <c r="E32" s="11">
        <v>486895</v>
      </c>
      <c r="F32" s="11">
        <v>0</v>
      </c>
      <c r="G32" s="11">
        <v>0</v>
      </c>
      <c r="H32" s="11">
        <v>1315840</v>
      </c>
      <c r="I32" s="13">
        <v>4.6558284012467528</v>
      </c>
      <c r="J32" s="11">
        <v>0</v>
      </c>
      <c r="K32" s="11">
        <v>0</v>
      </c>
      <c r="L32" s="11">
        <v>0</v>
      </c>
      <c r="M32" s="11">
        <v>1095703800</v>
      </c>
      <c r="N32" s="13">
        <v>0.12009084937005786</v>
      </c>
      <c r="O32" s="11">
        <v>54785190</v>
      </c>
      <c r="P32" s="11">
        <v>14179419</v>
      </c>
      <c r="Q32" s="11">
        <v>28262210</v>
      </c>
      <c r="R32" s="15">
        <v>0.05</v>
      </c>
    </row>
    <row r="33" spans="1:18" x14ac:dyDescent="0.25">
      <c r="B33" s="16" t="s">
        <v>399</v>
      </c>
      <c r="C33">
        <v>2014</v>
      </c>
      <c r="D33" s="17">
        <v>820513</v>
      </c>
      <c r="E33" s="17">
        <v>457357</v>
      </c>
      <c r="F33" s="17">
        <v>0</v>
      </c>
      <c r="G33" s="17">
        <v>0</v>
      </c>
      <c r="H33" s="17">
        <f t="shared" ref="H33:H38" si="8">SUM(D33:G33)</f>
        <v>1277870</v>
      </c>
      <c r="I33" s="18">
        <f t="shared" ref="I33:I38" si="9">ROUND((H33/Q33)*100,2)</f>
        <v>4.4800000000000004</v>
      </c>
      <c r="J33" s="17">
        <v>0</v>
      </c>
      <c r="K33" s="17">
        <v>0</v>
      </c>
      <c r="L33" s="17">
        <v>0</v>
      </c>
      <c r="M33" s="17">
        <v>1095703800</v>
      </c>
      <c r="N33" s="18">
        <f t="shared" ref="N33:N38" si="10">(H33/M33)*100</f>
        <v>0.11662549678115564</v>
      </c>
      <c r="O33" s="17">
        <f t="shared" ref="O33:O38" si="11">M33*R33</f>
        <v>54785190</v>
      </c>
      <c r="P33" s="17">
        <v>13350474</v>
      </c>
      <c r="Q33" s="17">
        <v>28511490</v>
      </c>
      <c r="R33" s="19">
        <v>0.05</v>
      </c>
    </row>
    <row r="34" spans="1:18" x14ac:dyDescent="0.25">
      <c r="B34" s="16" t="s">
        <v>399</v>
      </c>
      <c r="C34">
        <v>2015</v>
      </c>
      <c r="D34" s="17">
        <v>5127265</v>
      </c>
      <c r="E34" s="17">
        <v>455509</v>
      </c>
      <c r="F34" s="17">
        <v>0</v>
      </c>
      <c r="G34" s="17">
        <v>0</v>
      </c>
      <c r="H34" s="17">
        <f t="shared" si="8"/>
        <v>5582774</v>
      </c>
      <c r="I34" s="18">
        <f t="shared" si="9"/>
        <v>18.93</v>
      </c>
      <c r="J34" s="17">
        <v>0</v>
      </c>
      <c r="K34" s="17">
        <v>0</v>
      </c>
      <c r="L34" s="17">
        <v>0</v>
      </c>
      <c r="M34" s="17">
        <v>1040797100</v>
      </c>
      <c r="N34" s="18">
        <f t="shared" si="10"/>
        <v>0.53639407719333576</v>
      </c>
      <c r="O34" s="17">
        <f t="shared" si="11"/>
        <v>52039855</v>
      </c>
      <c r="P34" s="17">
        <v>12529961</v>
      </c>
      <c r="Q34" s="17">
        <v>29492388</v>
      </c>
      <c r="R34" s="19">
        <v>0.05</v>
      </c>
    </row>
    <row r="35" spans="1:18" x14ac:dyDescent="0.25">
      <c r="B35" s="16" t="s">
        <v>399</v>
      </c>
      <c r="C35">
        <v>2016</v>
      </c>
      <c r="D35" s="17">
        <v>1074204</v>
      </c>
      <c r="E35" s="17">
        <v>466615</v>
      </c>
      <c r="F35" s="17">
        <v>0</v>
      </c>
      <c r="G35" s="17">
        <v>0</v>
      </c>
      <c r="H35" s="17">
        <f t="shared" si="8"/>
        <v>1540819</v>
      </c>
      <c r="I35" s="18">
        <f t="shared" si="9"/>
        <v>5</v>
      </c>
      <c r="J35" s="17">
        <v>0</v>
      </c>
      <c r="K35" s="17">
        <v>0</v>
      </c>
      <c r="L35" s="17">
        <v>0</v>
      </c>
      <c r="M35" s="17">
        <v>1040797100</v>
      </c>
      <c r="N35" s="18">
        <f t="shared" si="10"/>
        <v>0.1480422072659503</v>
      </c>
      <c r="O35" s="17">
        <f t="shared" si="11"/>
        <v>52039855</v>
      </c>
      <c r="P35" s="17">
        <v>16592696</v>
      </c>
      <c r="Q35" s="17">
        <v>30821983</v>
      </c>
      <c r="R35" s="19">
        <v>0.05</v>
      </c>
    </row>
    <row r="36" spans="1:18" x14ac:dyDescent="0.25">
      <c r="B36" s="16" t="s">
        <v>399</v>
      </c>
      <c r="C36">
        <v>2017</v>
      </c>
      <c r="D36" s="17">
        <v>966338</v>
      </c>
      <c r="E36" s="17">
        <v>459803</v>
      </c>
      <c r="F36" s="17">
        <v>0</v>
      </c>
      <c r="G36" s="17">
        <v>0</v>
      </c>
      <c r="H36" s="17">
        <f t="shared" si="8"/>
        <v>1426141</v>
      </c>
      <c r="I36" s="18">
        <f t="shared" si="9"/>
        <v>4.46</v>
      </c>
      <c r="J36" s="17">
        <v>0</v>
      </c>
      <c r="K36" s="17">
        <v>0</v>
      </c>
      <c r="L36" s="17">
        <v>0</v>
      </c>
      <c r="M36" s="17">
        <v>1105676500</v>
      </c>
      <c r="N36" s="18">
        <f t="shared" si="10"/>
        <v>0.12898356797851812</v>
      </c>
      <c r="O36" s="17">
        <f t="shared" si="11"/>
        <v>55283825</v>
      </c>
      <c r="P36" s="17">
        <v>15518492</v>
      </c>
      <c r="Q36" s="17">
        <v>31959620</v>
      </c>
      <c r="R36" s="19">
        <v>0.05</v>
      </c>
    </row>
    <row r="37" spans="1:18" x14ac:dyDescent="0.25">
      <c r="B37" s="16" t="s">
        <v>399</v>
      </c>
      <c r="C37">
        <v>2018</v>
      </c>
      <c r="D37" s="17">
        <v>923672</v>
      </c>
      <c r="E37" s="17">
        <v>434851</v>
      </c>
      <c r="F37" s="17">
        <v>0</v>
      </c>
      <c r="G37" s="17">
        <v>0</v>
      </c>
      <c r="H37" s="17">
        <f t="shared" si="8"/>
        <v>1358523</v>
      </c>
      <c r="I37" s="18">
        <f t="shared" si="9"/>
        <v>4.1900000000000004</v>
      </c>
      <c r="J37" s="17">
        <v>0</v>
      </c>
      <c r="K37" s="17">
        <v>0</v>
      </c>
      <c r="L37" s="17">
        <v>0</v>
      </c>
      <c r="M37" s="17">
        <v>1105676500</v>
      </c>
      <c r="N37" s="18">
        <f t="shared" si="10"/>
        <v>0.12286803599425328</v>
      </c>
      <c r="O37" s="17">
        <f t="shared" si="11"/>
        <v>55283825</v>
      </c>
      <c r="P37" s="17">
        <v>14552154</v>
      </c>
      <c r="Q37" s="17">
        <v>32399384</v>
      </c>
      <c r="R37" s="19">
        <v>0.05</v>
      </c>
    </row>
    <row r="38" spans="1:18" x14ac:dyDescent="0.25">
      <c r="B38" s="16" t="s">
        <v>399</v>
      </c>
      <c r="C38">
        <v>2019</v>
      </c>
      <c r="D38" s="17">
        <v>1003213</v>
      </c>
      <c r="E38" s="17">
        <v>422102</v>
      </c>
      <c r="F38" s="17">
        <v>0</v>
      </c>
      <c r="G38" s="17">
        <v>0</v>
      </c>
      <c r="H38" s="17">
        <f t="shared" si="8"/>
        <v>1425315</v>
      </c>
      <c r="I38" s="18">
        <f t="shared" si="9"/>
        <v>4.0999999999999996</v>
      </c>
      <c r="J38" s="17">
        <v>0</v>
      </c>
      <c r="K38" s="17">
        <v>0</v>
      </c>
      <c r="L38" s="17">
        <v>0</v>
      </c>
      <c r="M38" s="17">
        <v>1214098100</v>
      </c>
      <c r="N38" s="18">
        <f t="shared" si="10"/>
        <v>0.11739702088323836</v>
      </c>
      <c r="O38" s="17">
        <f t="shared" si="11"/>
        <v>60704905</v>
      </c>
      <c r="P38" s="17">
        <v>13913482</v>
      </c>
      <c r="Q38" s="17">
        <v>34733725</v>
      </c>
      <c r="R38" s="19">
        <v>0.05</v>
      </c>
    </row>
    <row r="39" spans="1:18" x14ac:dyDescent="0.25">
      <c r="A39" t="s">
        <v>3</v>
      </c>
      <c r="B39" t="s">
        <v>400</v>
      </c>
      <c r="C39">
        <v>2010</v>
      </c>
      <c r="D39" s="11">
        <v>439012</v>
      </c>
      <c r="E39" s="11">
        <v>157988</v>
      </c>
      <c r="F39" s="11">
        <v>0</v>
      </c>
      <c r="G39" s="11">
        <v>0</v>
      </c>
      <c r="H39" s="11">
        <v>597000</v>
      </c>
      <c r="I39" s="13">
        <v>4.3606816979924794</v>
      </c>
      <c r="J39" s="11">
        <v>0</v>
      </c>
      <c r="K39" s="11">
        <v>0</v>
      </c>
      <c r="L39" s="11">
        <v>0</v>
      </c>
      <c r="M39" s="11">
        <v>547148900</v>
      </c>
      <c r="N39" s="13">
        <v>0.11579765087881107</v>
      </c>
      <c r="O39" s="11">
        <v>25777725</v>
      </c>
      <c r="P39" s="11">
        <v>4691654</v>
      </c>
      <c r="Q39" s="11">
        <v>13690520</v>
      </c>
      <c r="R39" s="15">
        <v>0.05</v>
      </c>
    </row>
    <row r="40" spans="1:18" x14ac:dyDescent="0.25">
      <c r="B40" t="s">
        <v>400</v>
      </c>
      <c r="C40">
        <v>2011</v>
      </c>
      <c r="D40" s="11">
        <v>233420</v>
      </c>
      <c r="E40" s="11">
        <v>145458</v>
      </c>
      <c r="F40" s="11">
        <v>0</v>
      </c>
      <c r="G40" s="11">
        <v>0</v>
      </c>
      <c r="H40" s="11">
        <v>378878</v>
      </c>
      <c r="I40" s="13">
        <v>2.8195074810587526</v>
      </c>
      <c r="J40" s="11">
        <v>0</v>
      </c>
      <c r="K40" s="11">
        <v>0</v>
      </c>
      <c r="L40" s="11">
        <v>0</v>
      </c>
      <c r="M40" s="11">
        <v>547148900</v>
      </c>
      <c r="N40" s="13">
        <v>6.9245867075671722E-2</v>
      </c>
      <c r="O40" s="11">
        <v>27357445</v>
      </c>
      <c r="P40" s="11">
        <v>4252642</v>
      </c>
      <c r="Q40" s="11">
        <v>13437737</v>
      </c>
      <c r="R40" s="15">
        <v>0.05</v>
      </c>
    </row>
    <row r="41" spans="1:18" x14ac:dyDescent="0.25">
      <c r="B41" t="s">
        <v>400</v>
      </c>
      <c r="C41">
        <v>2012</v>
      </c>
      <c r="D41" s="11">
        <v>320709</v>
      </c>
      <c r="E41" s="11">
        <v>141092</v>
      </c>
      <c r="F41" s="11">
        <v>0</v>
      </c>
      <c r="G41" s="11">
        <v>0</v>
      </c>
      <c r="H41" s="11">
        <v>461801</v>
      </c>
      <c r="I41" s="13">
        <v>3.53682355332512</v>
      </c>
      <c r="J41" s="11">
        <v>0</v>
      </c>
      <c r="K41" s="11">
        <v>0</v>
      </c>
      <c r="L41" s="11">
        <v>0</v>
      </c>
      <c r="M41" s="11">
        <v>527879600</v>
      </c>
      <c r="N41" s="13">
        <v>8.7482259212138522E-2</v>
      </c>
      <c r="O41" s="11">
        <v>26393980</v>
      </c>
      <c r="P41" s="11">
        <v>4269222</v>
      </c>
      <c r="Q41" s="11">
        <v>13056942</v>
      </c>
      <c r="R41" s="15">
        <v>0.05</v>
      </c>
    </row>
    <row r="42" spans="1:18" x14ac:dyDescent="0.25">
      <c r="B42" t="s">
        <v>400</v>
      </c>
      <c r="C42">
        <v>2013</v>
      </c>
      <c r="D42" s="11">
        <v>323119</v>
      </c>
      <c r="E42" s="11">
        <v>132613</v>
      </c>
      <c r="F42" s="11">
        <v>3656</v>
      </c>
      <c r="G42" s="11">
        <v>0</v>
      </c>
      <c r="H42" s="11">
        <v>459388</v>
      </c>
      <c r="I42" s="13">
        <v>3.3786439413462683</v>
      </c>
      <c r="J42" s="11">
        <v>1700000</v>
      </c>
      <c r="K42" s="11">
        <v>0</v>
      </c>
      <c r="L42" s="11">
        <v>0</v>
      </c>
      <c r="M42" s="11">
        <v>527879600</v>
      </c>
      <c r="N42" s="13">
        <v>8.7025147401036146E-2</v>
      </c>
      <c r="O42" s="11">
        <v>26393980</v>
      </c>
      <c r="P42" s="11">
        <v>3948513</v>
      </c>
      <c r="Q42" s="11">
        <v>13596816</v>
      </c>
      <c r="R42" s="15">
        <v>0.05</v>
      </c>
    </row>
    <row r="43" spans="1:18" x14ac:dyDescent="0.25">
      <c r="B43" s="16" t="s">
        <v>400</v>
      </c>
      <c r="C43">
        <v>2014</v>
      </c>
      <c r="D43" s="17">
        <v>436301</v>
      </c>
      <c r="E43" s="17">
        <v>135529</v>
      </c>
      <c r="F43" s="17">
        <v>0</v>
      </c>
      <c r="G43" s="17">
        <v>0</v>
      </c>
      <c r="H43" s="17">
        <f t="shared" ref="H43:H48" si="12">SUM(D43:G43)</f>
        <v>571830</v>
      </c>
      <c r="I43" s="18">
        <f t="shared" ref="I43:I48" si="13">ROUND((H43/Q43)*100,2)</f>
        <v>4</v>
      </c>
      <c r="J43" s="17">
        <v>0</v>
      </c>
      <c r="K43" s="17">
        <v>0</v>
      </c>
      <c r="L43" s="17">
        <v>0</v>
      </c>
      <c r="M43" s="17">
        <v>527879600</v>
      </c>
      <c r="N43" s="18">
        <f t="shared" ref="N43:N48" si="14">(H43/M43)*100</f>
        <v>0.10832583793728723</v>
      </c>
      <c r="O43" s="17">
        <f t="shared" ref="O43:O48" si="15">M43*R43</f>
        <v>26393980</v>
      </c>
      <c r="P43" s="17">
        <v>4166394</v>
      </c>
      <c r="Q43" s="17">
        <v>14288126</v>
      </c>
      <c r="R43" s="19">
        <v>0.05</v>
      </c>
    </row>
    <row r="44" spans="1:18" x14ac:dyDescent="0.25">
      <c r="B44" s="16" t="s">
        <v>400</v>
      </c>
      <c r="C44">
        <v>2015</v>
      </c>
      <c r="D44" s="17">
        <v>1678530</v>
      </c>
      <c r="E44" s="17">
        <v>123489</v>
      </c>
      <c r="F44" s="17">
        <v>2684</v>
      </c>
      <c r="G44" s="17">
        <v>0</v>
      </c>
      <c r="H44" s="17">
        <f t="shared" si="12"/>
        <v>1804703</v>
      </c>
      <c r="I44" s="18">
        <f t="shared" si="13"/>
        <v>11.96</v>
      </c>
      <c r="J44" s="17">
        <v>0</v>
      </c>
      <c r="K44" s="17">
        <v>970000</v>
      </c>
      <c r="L44" s="17">
        <v>0</v>
      </c>
      <c r="M44" s="17">
        <v>483765400</v>
      </c>
      <c r="N44" s="18">
        <f t="shared" si="14"/>
        <v>0.37305334362482312</v>
      </c>
      <c r="O44" s="17">
        <f t="shared" si="15"/>
        <v>24188270</v>
      </c>
      <c r="P44" s="17">
        <v>3730093</v>
      </c>
      <c r="Q44" s="17">
        <v>15086055</v>
      </c>
      <c r="R44" s="19">
        <v>0.05</v>
      </c>
    </row>
    <row r="45" spans="1:18" x14ac:dyDescent="0.25">
      <c r="B45" s="16" t="s">
        <v>400</v>
      </c>
      <c r="C45">
        <v>2016</v>
      </c>
      <c r="D45" s="17">
        <v>444739</v>
      </c>
      <c r="E45" s="17">
        <v>94290</v>
      </c>
      <c r="F45" s="17">
        <v>7950</v>
      </c>
      <c r="G45" s="17">
        <v>0</v>
      </c>
      <c r="H45" s="17">
        <f t="shared" si="12"/>
        <v>546979</v>
      </c>
      <c r="I45" s="18">
        <f t="shared" si="13"/>
        <v>3.56</v>
      </c>
      <c r="J45" s="17">
        <v>1800000</v>
      </c>
      <c r="K45" s="17">
        <v>0</v>
      </c>
      <c r="L45" s="17">
        <v>0</v>
      </c>
      <c r="M45" s="17">
        <v>483765400</v>
      </c>
      <c r="N45" s="18">
        <f t="shared" si="14"/>
        <v>0.11306699486982739</v>
      </c>
      <c r="O45" s="17">
        <f t="shared" si="15"/>
        <v>24188270</v>
      </c>
      <c r="P45" s="17">
        <v>4146563</v>
      </c>
      <c r="Q45" s="17">
        <v>15350136</v>
      </c>
      <c r="R45" s="19">
        <v>0.05</v>
      </c>
    </row>
    <row r="46" spans="1:18" x14ac:dyDescent="0.25">
      <c r="B46" s="16" t="s">
        <v>400</v>
      </c>
      <c r="C46">
        <v>2017</v>
      </c>
      <c r="D46" s="17">
        <v>477432</v>
      </c>
      <c r="E46" s="17">
        <v>92262</v>
      </c>
      <c r="F46" s="17">
        <v>1469</v>
      </c>
      <c r="G46" s="17">
        <v>0</v>
      </c>
      <c r="H46" s="17">
        <f t="shared" si="12"/>
        <v>571163</v>
      </c>
      <c r="I46" s="18">
        <f t="shared" si="13"/>
        <v>3.67</v>
      </c>
      <c r="J46" s="17">
        <v>750000</v>
      </c>
      <c r="K46" s="17">
        <v>0</v>
      </c>
      <c r="L46" s="17">
        <v>0</v>
      </c>
      <c r="M46" s="17">
        <v>497127100</v>
      </c>
      <c r="N46" s="18">
        <f t="shared" si="14"/>
        <v>0.11489275076735909</v>
      </c>
      <c r="O46" s="17">
        <f t="shared" si="15"/>
        <v>24856355</v>
      </c>
      <c r="P46" s="17">
        <v>3701824</v>
      </c>
      <c r="Q46" s="17">
        <v>15546735</v>
      </c>
      <c r="R46" s="19">
        <v>0.05</v>
      </c>
    </row>
    <row r="47" spans="1:18" x14ac:dyDescent="0.25">
      <c r="B47" s="16" t="s">
        <v>400</v>
      </c>
      <c r="C47">
        <v>2018</v>
      </c>
      <c r="D47" s="17">
        <v>396229</v>
      </c>
      <c r="E47" s="17">
        <v>77094</v>
      </c>
      <c r="F47" s="17">
        <v>0</v>
      </c>
      <c r="G47" s="17">
        <v>0</v>
      </c>
      <c r="H47" s="17">
        <f t="shared" si="12"/>
        <v>473323</v>
      </c>
      <c r="I47" s="18">
        <f t="shared" si="13"/>
        <v>2.86</v>
      </c>
      <c r="J47" s="17">
        <v>0</v>
      </c>
      <c r="K47" s="17">
        <v>0</v>
      </c>
      <c r="L47" s="17">
        <v>0</v>
      </c>
      <c r="M47" s="17">
        <v>497127100</v>
      </c>
      <c r="N47" s="18">
        <f t="shared" si="14"/>
        <v>9.5211667197382721E-2</v>
      </c>
      <c r="O47" s="17">
        <f t="shared" si="15"/>
        <v>24856355</v>
      </c>
      <c r="P47" s="17">
        <v>3224392</v>
      </c>
      <c r="Q47" s="17">
        <v>16521067</v>
      </c>
      <c r="R47" s="19">
        <v>0.05</v>
      </c>
    </row>
    <row r="48" spans="1:18" x14ac:dyDescent="0.25">
      <c r="B48" s="16" t="s">
        <v>400</v>
      </c>
      <c r="C48">
        <v>2019</v>
      </c>
      <c r="D48" s="17">
        <v>331131</v>
      </c>
      <c r="E48" s="17">
        <v>64566</v>
      </c>
      <c r="F48" s="17">
        <v>4583</v>
      </c>
      <c r="G48" s="17">
        <v>0</v>
      </c>
      <c r="H48" s="17">
        <f t="shared" si="12"/>
        <v>400280</v>
      </c>
      <c r="I48" s="18">
        <f t="shared" si="13"/>
        <v>2.4300000000000002</v>
      </c>
      <c r="J48" s="17">
        <v>750000</v>
      </c>
      <c r="K48" s="17">
        <v>0</v>
      </c>
      <c r="L48" s="17">
        <v>0</v>
      </c>
      <c r="M48" s="17">
        <v>525826800</v>
      </c>
      <c r="N48" s="18">
        <f t="shared" si="14"/>
        <v>7.6123925216440097E-2</v>
      </c>
      <c r="O48" s="17">
        <f t="shared" si="15"/>
        <v>26291340</v>
      </c>
      <c r="P48" s="17">
        <v>2828163</v>
      </c>
      <c r="Q48" s="17">
        <v>16499595</v>
      </c>
      <c r="R48" s="19">
        <v>0.05</v>
      </c>
    </row>
    <row r="49" spans="1:18" x14ac:dyDescent="0.25">
      <c r="A49" t="s">
        <v>4</v>
      </c>
      <c r="B49" t="s">
        <v>401</v>
      </c>
      <c r="C49">
        <v>2010</v>
      </c>
      <c r="D49" s="11">
        <v>11145131</v>
      </c>
      <c r="E49" s="11">
        <v>1282128</v>
      </c>
      <c r="F49" s="11">
        <v>0</v>
      </c>
      <c r="G49" s="11">
        <v>0</v>
      </c>
      <c r="H49" s="11">
        <v>12427259</v>
      </c>
      <c r="I49" s="13">
        <v>15.422476899933047</v>
      </c>
      <c r="J49" s="11">
        <v>0</v>
      </c>
      <c r="K49" s="11">
        <v>1800000</v>
      </c>
      <c r="L49" s="11">
        <v>0</v>
      </c>
      <c r="M49" s="11">
        <v>2956191400</v>
      </c>
      <c r="N49" s="13">
        <v>0.39792260360133103</v>
      </c>
      <c r="O49" s="11">
        <v>156151710</v>
      </c>
      <c r="P49" s="11">
        <v>29068458</v>
      </c>
      <c r="Q49" s="11">
        <v>80578879</v>
      </c>
      <c r="R49" s="15">
        <v>0.05</v>
      </c>
    </row>
    <row r="50" spans="1:18" x14ac:dyDescent="0.25">
      <c r="B50" t="s">
        <v>401</v>
      </c>
      <c r="C50">
        <v>2011</v>
      </c>
      <c r="D50" s="11">
        <v>2807643</v>
      </c>
      <c r="E50" s="11">
        <v>963847</v>
      </c>
      <c r="F50" s="11">
        <v>20700</v>
      </c>
      <c r="G50" s="11">
        <v>0</v>
      </c>
      <c r="H50" s="11">
        <v>3792190</v>
      </c>
      <c r="I50" s="13">
        <v>4.6448472588745364</v>
      </c>
      <c r="J50" s="11">
        <v>0</v>
      </c>
      <c r="K50" s="11">
        <v>129465</v>
      </c>
      <c r="L50" s="11">
        <v>0</v>
      </c>
      <c r="M50" s="11">
        <v>2956191400</v>
      </c>
      <c r="N50" s="13">
        <v>0.12827958297964062</v>
      </c>
      <c r="O50" s="11">
        <v>147809570</v>
      </c>
      <c r="P50" s="11">
        <v>27085845</v>
      </c>
      <c r="Q50" s="11">
        <v>81642943</v>
      </c>
      <c r="R50" s="15">
        <v>0.05</v>
      </c>
    </row>
    <row r="51" spans="1:18" x14ac:dyDescent="0.25">
      <c r="B51" t="s">
        <v>401</v>
      </c>
      <c r="C51">
        <v>2012</v>
      </c>
      <c r="D51" s="11">
        <v>5545891</v>
      </c>
      <c r="E51" s="11">
        <v>838608</v>
      </c>
      <c r="F51" s="11">
        <v>19295</v>
      </c>
      <c r="G51" s="11">
        <v>0</v>
      </c>
      <c r="H51" s="11">
        <v>6403794</v>
      </c>
      <c r="I51" s="13">
        <v>7.6235143698463874</v>
      </c>
      <c r="J51" s="11">
        <v>0</v>
      </c>
      <c r="K51" s="11">
        <v>0</v>
      </c>
      <c r="L51" s="11">
        <v>0</v>
      </c>
      <c r="M51" s="11">
        <v>2851220900</v>
      </c>
      <c r="N51" s="13">
        <v>0.22459831155137785</v>
      </c>
      <c r="O51" s="11">
        <v>142561045</v>
      </c>
      <c r="P51" s="11">
        <v>24278202</v>
      </c>
      <c r="Q51" s="11">
        <v>84000550</v>
      </c>
      <c r="R51" s="15">
        <v>0.05</v>
      </c>
    </row>
    <row r="52" spans="1:18" x14ac:dyDescent="0.25">
      <c r="B52" t="s">
        <v>401</v>
      </c>
      <c r="C52">
        <v>2013</v>
      </c>
      <c r="D52" s="11">
        <v>2851655</v>
      </c>
      <c r="E52" s="11">
        <v>801382</v>
      </c>
      <c r="F52" s="11">
        <v>0</v>
      </c>
      <c r="G52" s="11">
        <v>0</v>
      </c>
      <c r="H52" s="11">
        <v>3653037</v>
      </c>
      <c r="I52" s="13">
        <v>4.0305106899910648</v>
      </c>
      <c r="J52" s="11">
        <v>0</v>
      </c>
      <c r="K52" s="11">
        <v>812142</v>
      </c>
      <c r="L52" s="11">
        <v>0</v>
      </c>
      <c r="M52" s="11">
        <v>2851220900</v>
      </c>
      <c r="N52" s="13">
        <v>0.12812185123923578</v>
      </c>
      <c r="O52" s="11">
        <v>142561045</v>
      </c>
      <c r="P52" s="11">
        <v>24954311</v>
      </c>
      <c r="Q52" s="11">
        <v>90634594</v>
      </c>
      <c r="R52" s="15">
        <v>0.05</v>
      </c>
    </row>
    <row r="53" spans="1:18" x14ac:dyDescent="0.25">
      <c r="B53" s="16" t="s">
        <v>401</v>
      </c>
      <c r="C53">
        <v>2014</v>
      </c>
      <c r="D53" s="17">
        <v>2829474</v>
      </c>
      <c r="E53" s="17">
        <v>711915</v>
      </c>
      <c r="F53" s="17">
        <v>4157</v>
      </c>
      <c r="G53" s="17">
        <v>0</v>
      </c>
      <c r="H53" s="17">
        <f t="shared" ref="H53:H58" si="16">SUM(D53:G53)</f>
        <v>3545546</v>
      </c>
      <c r="I53" s="18">
        <f t="shared" ref="I53:I58" si="17">ROUND((H53/Q53)*100,2)</f>
        <v>3.84</v>
      </c>
      <c r="J53" s="17">
        <v>0</v>
      </c>
      <c r="K53" s="17">
        <v>0</v>
      </c>
      <c r="L53" s="17">
        <v>0</v>
      </c>
      <c r="M53" s="17">
        <v>2851220900</v>
      </c>
      <c r="N53" s="18">
        <f t="shared" ref="N53:N58" si="18">(H53/M53)*100</f>
        <v>0.12435185221881614</v>
      </c>
      <c r="O53" s="17">
        <f t="shared" ref="O53:O58" si="19">M53*R53</f>
        <v>142561045</v>
      </c>
      <c r="P53" s="17">
        <v>22102656</v>
      </c>
      <c r="Q53" s="17">
        <v>92263452</v>
      </c>
      <c r="R53" s="19">
        <v>0.05</v>
      </c>
    </row>
    <row r="54" spans="1:18" x14ac:dyDescent="0.25">
      <c r="B54" s="16" t="s">
        <v>401</v>
      </c>
      <c r="C54">
        <v>2015</v>
      </c>
      <c r="D54" s="17">
        <v>3049892</v>
      </c>
      <c r="E54" s="17">
        <v>821905</v>
      </c>
      <c r="F54" s="17">
        <v>0</v>
      </c>
      <c r="G54" s="17">
        <v>0</v>
      </c>
      <c r="H54" s="17">
        <f t="shared" si="16"/>
        <v>3871797</v>
      </c>
      <c r="I54" s="18">
        <f t="shared" si="17"/>
        <v>4.0599999999999996</v>
      </c>
      <c r="J54" s="17">
        <v>0</v>
      </c>
      <c r="K54" s="17">
        <v>500000</v>
      </c>
      <c r="L54" s="17">
        <v>0</v>
      </c>
      <c r="M54" s="17">
        <v>2944629200</v>
      </c>
      <c r="N54" s="18">
        <f t="shared" si="18"/>
        <v>0.13148674203189997</v>
      </c>
      <c r="O54" s="17">
        <f t="shared" si="19"/>
        <v>147231460</v>
      </c>
      <c r="P54" s="17">
        <v>26084252</v>
      </c>
      <c r="Q54" s="17">
        <v>95263871</v>
      </c>
      <c r="R54" s="19">
        <v>0.05</v>
      </c>
    </row>
    <row r="55" spans="1:18" x14ac:dyDescent="0.25">
      <c r="B55" s="16" t="s">
        <v>401</v>
      </c>
      <c r="C55">
        <v>2016</v>
      </c>
      <c r="D55" s="17">
        <v>2851251</v>
      </c>
      <c r="E55" s="17">
        <v>727834</v>
      </c>
      <c r="F55" s="17">
        <v>933</v>
      </c>
      <c r="G55" s="17">
        <v>0</v>
      </c>
      <c r="H55" s="17">
        <f t="shared" si="16"/>
        <v>3580018</v>
      </c>
      <c r="I55" s="18">
        <f t="shared" si="17"/>
        <v>3.72</v>
      </c>
      <c r="J55" s="17">
        <v>0</v>
      </c>
      <c r="K55" s="17">
        <v>500000</v>
      </c>
      <c r="L55" s="17">
        <v>0</v>
      </c>
      <c r="M55" s="17">
        <v>2944629200</v>
      </c>
      <c r="N55" s="18">
        <f t="shared" si="18"/>
        <v>0.12157788831272881</v>
      </c>
      <c r="O55" s="17">
        <f t="shared" si="19"/>
        <v>147231460</v>
      </c>
      <c r="P55" s="17">
        <v>23034360</v>
      </c>
      <c r="Q55" s="17">
        <v>96322636</v>
      </c>
      <c r="R55" s="19">
        <v>0.05</v>
      </c>
    </row>
    <row r="56" spans="1:18" x14ac:dyDescent="0.25">
      <c r="B56" s="16" t="s">
        <v>401</v>
      </c>
      <c r="C56">
        <v>2017</v>
      </c>
      <c r="D56" s="17">
        <v>3326265</v>
      </c>
      <c r="E56" s="17">
        <v>802978</v>
      </c>
      <c r="F56" s="17">
        <v>2606</v>
      </c>
      <c r="G56" s="17">
        <v>0</v>
      </c>
      <c r="H56" s="17">
        <f t="shared" si="16"/>
        <v>4131849</v>
      </c>
      <c r="I56" s="18">
        <f t="shared" si="17"/>
        <v>4.1100000000000003</v>
      </c>
      <c r="J56" s="17">
        <v>0</v>
      </c>
      <c r="K56" s="17">
        <v>739786</v>
      </c>
      <c r="L56" s="17">
        <v>0</v>
      </c>
      <c r="M56" s="17">
        <v>2949078000</v>
      </c>
      <c r="N56" s="18">
        <f t="shared" si="18"/>
        <v>0.14010646717380823</v>
      </c>
      <c r="O56" s="17">
        <f t="shared" si="19"/>
        <v>147453900</v>
      </c>
      <c r="P56" s="17">
        <v>28368109</v>
      </c>
      <c r="Q56" s="17">
        <v>100495322</v>
      </c>
      <c r="R56" s="19">
        <v>0.05</v>
      </c>
    </row>
    <row r="57" spans="1:18" x14ac:dyDescent="0.25">
      <c r="B57" s="16" t="s">
        <v>401</v>
      </c>
      <c r="C57">
        <v>2018</v>
      </c>
      <c r="D57" s="17">
        <v>3182015</v>
      </c>
      <c r="E57" s="17">
        <v>711034</v>
      </c>
      <c r="F57" s="17">
        <v>9248</v>
      </c>
      <c r="G57" s="17">
        <v>0</v>
      </c>
      <c r="H57" s="17">
        <f t="shared" si="16"/>
        <v>3902297</v>
      </c>
      <c r="I57" s="18">
        <f t="shared" si="17"/>
        <v>3.77</v>
      </c>
      <c r="J57" s="17">
        <v>0</v>
      </c>
      <c r="K57" s="17">
        <v>0</v>
      </c>
      <c r="L57" s="17">
        <v>0</v>
      </c>
      <c r="M57" s="17">
        <v>2949078000</v>
      </c>
      <c r="N57" s="18">
        <f t="shared" si="18"/>
        <v>0.13232261066000967</v>
      </c>
      <c r="O57" s="17">
        <f t="shared" si="19"/>
        <v>147453900</v>
      </c>
      <c r="P57" s="17">
        <v>25041844</v>
      </c>
      <c r="Q57" s="17">
        <v>103527395</v>
      </c>
      <c r="R57" s="19">
        <v>0.05</v>
      </c>
    </row>
    <row r="58" spans="1:18" x14ac:dyDescent="0.25">
      <c r="B58" s="16" t="s">
        <v>401</v>
      </c>
      <c r="C58">
        <v>2019</v>
      </c>
      <c r="D58" s="17">
        <v>2812058</v>
      </c>
      <c r="E58" s="17">
        <v>789074</v>
      </c>
      <c r="F58" s="17">
        <v>0</v>
      </c>
      <c r="G58" s="17">
        <v>0</v>
      </c>
      <c r="H58" s="17">
        <f t="shared" si="16"/>
        <v>3601132</v>
      </c>
      <c r="I58" s="18">
        <f t="shared" si="17"/>
        <v>3.36</v>
      </c>
      <c r="J58" s="17">
        <v>0</v>
      </c>
      <c r="K58" s="17">
        <v>339031</v>
      </c>
      <c r="L58" s="17">
        <v>0</v>
      </c>
      <c r="M58" s="17">
        <v>3067519900</v>
      </c>
      <c r="N58" s="18">
        <f t="shared" si="18"/>
        <v>0.11739555463030574</v>
      </c>
      <c r="O58" s="17">
        <f t="shared" si="19"/>
        <v>153375995</v>
      </c>
      <c r="P58" s="17">
        <v>25144829</v>
      </c>
      <c r="Q58" s="17">
        <v>107319106</v>
      </c>
      <c r="R58" s="19">
        <v>0.05</v>
      </c>
    </row>
    <row r="59" spans="1:18" x14ac:dyDescent="0.25">
      <c r="A59" t="s">
        <v>5</v>
      </c>
      <c r="B59" t="s">
        <v>402</v>
      </c>
      <c r="C59">
        <v>2010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3">
        <v>0</v>
      </c>
      <c r="J59" s="11">
        <v>0</v>
      </c>
      <c r="K59" s="11">
        <v>0</v>
      </c>
      <c r="L59" s="11">
        <v>0</v>
      </c>
      <c r="M59" s="11">
        <v>264046900</v>
      </c>
      <c r="N59" s="13">
        <v>0</v>
      </c>
      <c r="O59" s="11">
        <v>13542495</v>
      </c>
      <c r="P59" s="11">
        <v>0</v>
      </c>
      <c r="Q59" s="11">
        <v>1346365</v>
      </c>
      <c r="R59" s="15">
        <v>0.05</v>
      </c>
    </row>
    <row r="60" spans="1:18" x14ac:dyDescent="0.25">
      <c r="B60" t="s">
        <v>402</v>
      </c>
      <c r="C60">
        <v>2011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3">
        <v>0</v>
      </c>
      <c r="J60" s="11">
        <v>0</v>
      </c>
      <c r="K60" s="11">
        <v>0</v>
      </c>
      <c r="L60" s="11">
        <v>0</v>
      </c>
      <c r="M60" s="11">
        <v>264046900</v>
      </c>
      <c r="N60" s="13">
        <v>0</v>
      </c>
      <c r="O60" s="11">
        <v>13202345</v>
      </c>
      <c r="P60" s="11">
        <v>0</v>
      </c>
      <c r="Q60" s="11">
        <v>1466647</v>
      </c>
      <c r="R60" s="15">
        <v>0.05</v>
      </c>
    </row>
    <row r="61" spans="1:18" x14ac:dyDescent="0.25">
      <c r="B61" t="s">
        <v>402</v>
      </c>
      <c r="C61">
        <v>2012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3">
        <v>0</v>
      </c>
      <c r="J61" s="11">
        <v>0</v>
      </c>
      <c r="K61" s="11">
        <v>0</v>
      </c>
      <c r="L61" s="11">
        <v>0</v>
      </c>
      <c r="M61" s="11">
        <v>260009900</v>
      </c>
      <c r="N61" s="13">
        <v>0</v>
      </c>
      <c r="O61" s="11">
        <v>13000495</v>
      </c>
      <c r="P61" s="11">
        <v>0</v>
      </c>
      <c r="Q61" s="11">
        <v>1419388</v>
      </c>
      <c r="R61" s="15">
        <v>0.05</v>
      </c>
    </row>
    <row r="62" spans="1:18" x14ac:dyDescent="0.25">
      <c r="B62" t="s">
        <v>402</v>
      </c>
      <c r="C62">
        <v>2013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3">
        <v>0</v>
      </c>
      <c r="J62" s="11">
        <v>0</v>
      </c>
      <c r="K62" s="11">
        <v>0</v>
      </c>
      <c r="L62" s="11">
        <v>0</v>
      </c>
      <c r="M62" s="11">
        <v>260009900</v>
      </c>
      <c r="N62" s="13">
        <v>0</v>
      </c>
      <c r="O62" s="11">
        <v>13000495</v>
      </c>
      <c r="P62" s="11">
        <v>0</v>
      </c>
      <c r="Q62" s="11">
        <v>1277315</v>
      </c>
      <c r="R62" s="15">
        <v>0.05</v>
      </c>
    </row>
    <row r="63" spans="1:18" x14ac:dyDescent="0.25">
      <c r="B63" s="16" t="s">
        <v>402</v>
      </c>
      <c r="C63">
        <v>2014</v>
      </c>
      <c r="D63" s="17">
        <v>0</v>
      </c>
      <c r="E63" s="17">
        <v>0</v>
      </c>
      <c r="F63" s="17">
        <v>0</v>
      </c>
      <c r="G63" s="17">
        <v>0</v>
      </c>
      <c r="H63" s="17">
        <f t="shared" ref="H63:H68" si="20">SUM(D63:G63)</f>
        <v>0</v>
      </c>
      <c r="I63" s="18">
        <f t="shared" ref="I63:I68" si="21">ROUND((H63/Q63)*100,2)</f>
        <v>0</v>
      </c>
      <c r="J63" s="17">
        <v>0</v>
      </c>
      <c r="K63" s="17">
        <v>0</v>
      </c>
      <c r="L63" s="17">
        <v>0</v>
      </c>
      <c r="M63" s="17">
        <v>260009900</v>
      </c>
      <c r="N63" s="18">
        <f t="shared" ref="N63:N68" si="22">(H63/M63)*100</f>
        <v>0</v>
      </c>
      <c r="O63" s="17">
        <f t="shared" ref="O63:O68" si="23">M63*R63</f>
        <v>13000495</v>
      </c>
      <c r="P63" s="17">
        <v>0</v>
      </c>
      <c r="Q63" s="17">
        <v>1435082</v>
      </c>
      <c r="R63" s="19">
        <v>0.05</v>
      </c>
    </row>
    <row r="64" spans="1:18" x14ac:dyDescent="0.25">
      <c r="B64" s="16" t="s">
        <v>402</v>
      </c>
      <c r="C64">
        <v>2015</v>
      </c>
      <c r="D64" s="17">
        <v>0</v>
      </c>
      <c r="E64" s="17">
        <v>0</v>
      </c>
      <c r="F64" s="17">
        <v>0</v>
      </c>
      <c r="G64" s="17">
        <v>0</v>
      </c>
      <c r="H64" s="17">
        <f t="shared" si="20"/>
        <v>0</v>
      </c>
      <c r="I64" s="18">
        <f t="shared" si="21"/>
        <v>0</v>
      </c>
      <c r="J64" s="17">
        <v>0</v>
      </c>
      <c r="K64" s="17">
        <v>0</v>
      </c>
      <c r="L64" s="17">
        <v>0</v>
      </c>
      <c r="M64" s="17">
        <v>281265800</v>
      </c>
      <c r="N64" s="18">
        <f t="shared" si="22"/>
        <v>0</v>
      </c>
      <c r="O64" s="17">
        <f t="shared" si="23"/>
        <v>14063290</v>
      </c>
      <c r="P64" s="17">
        <v>0</v>
      </c>
      <c r="Q64" s="17">
        <v>1380257</v>
      </c>
      <c r="R64" s="19">
        <v>0.05</v>
      </c>
    </row>
    <row r="65" spans="1:18" x14ac:dyDescent="0.25">
      <c r="B65" s="16" t="s">
        <v>402</v>
      </c>
      <c r="C65">
        <v>2016</v>
      </c>
      <c r="D65" s="17">
        <v>0</v>
      </c>
      <c r="E65" s="17">
        <v>0</v>
      </c>
      <c r="F65" s="17">
        <v>0</v>
      </c>
      <c r="G65" s="17">
        <v>0</v>
      </c>
      <c r="H65" s="17">
        <f t="shared" si="20"/>
        <v>0</v>
      </c>
      <c r="I65" s="18">
        <f t="shared" si="21"/>
        <v>0</v>
      </c>
      <c r="J65" s="17">
        <v>0</v>
      </c>
      <c r="K65" s="17">
        <v>200000</v>
      </c>
      <c r="L65" s="17">
        <v>0</v>
      </c>
      <c r="M65" s="17">
        <v>281265800</v>
      </c>
      <c r="N65" s="18">
        <f t="shared" si="22"/>
        <v>0</v>
      </c>
      <c r="O65" s="17">
        <f t="shared" si="23"/>
        <v>14063290</v>
      </c>
      <c r="P65" s="17">
        <v>0</v>
      </c>
      <c r="Q65" s="17">
        <v>1516597</v>
      </c>
      <c r="R65" s="19">
        <v>0.05</v>
      </c>
    </row>
    <row r="66" spans="1:18" x14ac:dyDescent="0.25">
      <c r="B66" s="16" t="s">
        <v>402</v>
      </c>
      <c r="C66">
        <v>2017</v>
      </c>
      <c r="D66" s="17">
        <v>0</v>
      </c>
      <c r="E66" s="17">
        <v>0</v>
      </c>
      <c r="F66" s="17">
        <v>3458</v>
      </c>
      <c r="G66" s="17">
        <v>0</v>
      </c>
      <c r="H66" s="17">
        <f t="shared" si="20"/>
        <v>3458</v>
      </c>
      <c r="I66" s="18">
        <f t="shared" si="21"/>
        <v>0.22</v>
      </c>
      <c r="J66" s="17">
        <v>250000</v>
      </c>
      <c r="K66" s="17">
        <v>1296000</v>
      </c>
      <c r="L66" s="17">
        <v>0</v>
      </c>
      <c r="M66" s="17">
        <v>297724600</v>
      </c>
      <c r="N66" s="18">
        <f t="shared" si="22"/>
        <v>1.1614760755409529E-3</v>
      </c>
      <c r="O66" s="17">
        <f t="shared" si="23"/>
        <v>14886230</v>
      </c>
      <c r="P66" s="17">
        <v>0</v>
      </c>
      <c r="Q66" s="17">
        <v>1581602</v>
      </c>
      <c r="R66" s="19">
        <v>0.05</v>
      </c>
    </row>
    <row r="67" spans="1:18" x14ac:dyDescent="0.25">
      <c r="B67" s="16" t="s">
        <v>402</v>
      </c>
      <c r="C67">
        <v>2018</v>
      </c>
      <c r="D67" s="17">
        <v>0</v>
      </c>
      <c r="E67" s="17">
        <v>0</v>
      </c>
      <c r="F67" s="17">
        <v>19079</v>
      </c>
      <c r="G67" s="17">
        <v>0</v>
      </c>
      <c r="H67" s="17">
        <f t="shared" si="20"/>
        <v>19079</v>
      </c>
      <c r="I67" s="18">
        <f t="shared" si="21"/>
        <v>1.1299999999999999</v>
      </c>
      <c r="J67" s="17">
        <v>0</v>
      </c>
      <c r="K67" s="17">
        <v>600521</v>
      </c>
      <c r="L67" s="17">
        <v>0</v>
      </c>
      <c r="M67" s="17">
        <v>297724600</v>
      </c>
      <c r="N67" s="18">
        <f t="shared" si="22"/>
        <v>6.4082712681451251E-3</v>
      </c>
      <c r="O67" s="17">
        <f t="shared" si="23"/>
        <v>14886230</v>
      </c>
      <c r="P67" s="17">
        <v>0</v>
      </c>
      <c r="Q67" s="17">
        <v>1694909</v>
      </c>
      <c r="R67" s="19">
        <v>0.05</v>
      </c>
    </row>
    <row r="68" spans="1:18" x14ac:dyDescent="0.25">
      <c r="B68" s="16" t="s">
        <v>402</v>
      </c>
      <c r="C68">
        <v>2019</v>
      </c>
      <c r="D68" s="17">
        <v>0</v>
      </c>
      <c r="E68" s="17">
        <v>0</v>
      </c>
      <c r="F68" s="17">
        <v>32987</v>
      </c>
      <c r="G68" s="17">
        <v>0</v>
      </c>
      <c r="H68" s="17">
        <f t="shared" si="20"/>
        <v>32987</v>
      </c>
      <c r="I68" s="18">
        <f t="shared" si="21"/>
        <v>1.69</v>
      </c>
      <c r="J68" s="17">
        <v>0</v>
      </c>
      <c r="K68" s="17">
        <v>0</v>
      </c>
      <c r="L68" s="17">
        <v>0</v>
      </c>
      <c r="M68" s="17">
        <v>279820300</v>
      </c>
      <c r="N68" s="18">
        <f t="shared" si="22"/>
        <v>1.1788637207522113E-2</v>
      </c>
      <c r="O68" s="17">
        <f t="shared" si="23"/>
        <v>13991015</v>
      </c>
      <c r="P68" s="17">
        <v>0</v>
      </c>
      <c r="Q68" s="17">
        <v>1954134</v>
      </c>
      <c r="R68" s="19">
        <v>0.05</v>
      </c>
    </row>
    <row r="69" spans="1:18" x14ac:dyDescent="0.25">
      <c r="A69" t="s">
        <v>6</v>
      </c>
      <c r="B69" t="s">
        <v>403</v>
      </c>
      <c r="C69">
        <v>2010</v>
      </c>
      <c r="D69" s="11">
        <v>3096093</v>
      </c>
      <c r="E69" s="11">
        <v>1146212</v>
      </c>
      <c r="F69" s="11">
        <v>88012</v>
      </c>
      <c r="G69" s="11">
        <v>0</v>
      </c>
      <c r="H69" s="11">
        <v>4330317</v>
      </c>
      <c r="I69" s="13">
        <v>7.7393740498625494</v>
      </c>
      <c r="J69" s="11">
        <v>0</v>
      </c>
      <c r="K69" s="11">
        <v>500000</v>
      </c>
      <c r="L69" s="11">
        <v>0</v>
      </c>
      <c r="M69" s="11">
        <v>2078441100</v>
      </c>
      <c r="N69" s="13">
        <v>0.19102423002468444</v>
      </c>
      <c r="O69" s="11">
        <v>113344705</v>
      </c>
      <c r="P69" s="11">
        <v>36780704</v>
      </c>
      <c r="Q69" s="11">
        <v>55951773</v>
      </c>
      <c r="R69" s="15">
        <v>0.05</v>
      </c>
    </row>
    <row r="70" spans="1:18" x14ac:dyDescent="0.25">
      <c r="B70" t="s">
        <v>403</v>
      </c>
      <c r="C70">
        <v>2011</v>
      </c>
      <c r="D70" s="11">
        <v>3083270</v>
      </c>
      <c r="E70" s="11">
        <v>1102639</v>
      </c>
      <c r="F70" s="11">
        <v>40388</v>
      </c>
      <c r="G70" s="11">
        <v>0</v>
      </c>
      <c r="H70" s="11">
        <v>4226297</v>
      </c>
      <c r="I70" s="13">
        <v>7.6351586451346005</v>
      </c>
      <c r="J70" s="11">
        <v>0</v>
      </c>
      <c r="K70" s="11">
        <v>734000</v>
      </c>
      <c r="L70" s="11">
        <v>0</v>
      </c>
      <c r="M70" s="11">
        <v>2078441100</v>
      </c>
      <c r="N70" s="13">
        <v>0.20333975304857088</v>
      </c>
      <c r="O70" s="11">
        <v>103922055</v>
      </c>
      <c r="P70" s="11">
        <v>33684611</v>
      </c>
      <c r="Q70" s="11">
        <v>55353100</v>
      </c>
      <c r="R70" s="15">
        <v>0.05</v>
      </c>
    </row>
    <row r="71" spans="1:18" x14ac:dyDescent="0.25">
      <c r="B71" t="s">
        <v>403</v>
      </c>
      <c r="C71">
        <v>2012</v>
      </c>
      <c r="D71" s="11">
        <v>3394238</v>
      </c>
      <c r="E71" s="11">
        <v>999733</v>
      </c>
      <c r="F71" s="11">
        <v>175123</v>
      </c>
      <c r="G71" s="11">
        <v>0</v>
      </c>
      <c r="H71" s="11">
        <v>4569094</v>
      </c>
      <c r="I71" s="13">
        <v>8.0153622335023638</v>
      </c>
      <c r="J71" s="11">
        <v>0</v>
      </c>
      <c r="K71" s="11">
        <v>2110000</v>
      </c>
      <c r="L71" s="11">
        <v>0</v>
      </c>
      <c r="M71" s="11">
        <v>1960739900</v>
      </c>
      <c r="N71" s="13">
        <v>0.2330290723415176</v>
      </c>
      <c r="O71" s="11">
        <v>98036995</v>
      </c>
      <c r="P71" s="11">
        <v>34180393</v>
      </c>
      <c r="Q71" s="11">
        <v>57004211</v>
      </c>
      <c r="R71" s="15">
        <v>0.05</v>
      </c>
    </row>
    <row r="72" spans="1:18" x14ac:dyDescent="0.25">
      <c r="B72" t="s">
        <v>403</v>
      </c>
      <c r="C72">
        <v>2013</v>
      </c>
      <c r="D72" s="11">
        <v>3099080</v>
      </c>
      <c r="E72" s="11">
        <v>1051898</v>
      </c>
      <c r="F72" s="11">
        <v>65226</v>
      </c>
      <c r="G72" s="11">
        <v>0</v>
      </c>
      <c r="H72" s="11">
        <v>4216204</v>
      </c>
      <c r="I72" s="13">
        <v>7.2490196115177703</v>
      </c>
      <c r="J72" s="11">
        <v>0</v>
      </c>
      <c r="K72" s="11">
        <v>2060000</v>
      </c>
      <c r="L72" s="11">
        <v>0</v>
      </c>
      <c r="M72" s="11">
        <v>1960739900</v>
      </c>
      <c r="N72" s="13">
        <v>0.21503127467340263</v>
      </c>
      <c r="O72" s="11">
        <v>98036995</v>
      </c>
      <c r="P72" s="11">
        <v>40928302</v>
      </c>
      <c r="Q72" s="11">
        <v>58162403</v>
      </c>
      <c r="R72" s="15">
        <v>0.05</v>
      </c>
    </row>
    <row r="73" spans="1:18" x14ac:dyDescent="0.25">
      <c r="B73" s="16" t="s">
        <v>403</v>
      </c>
      <c r="C73">
        <v>2014</v>
      </c>
      <c r="D73" s="17">
        <v>3501129</v>
      </c>
      <c r="E73" s="17">
        <v>936906</v>
      </c>
      <c r="F73" s="17">
        <v>232130</v>
      </c>
      <c r="G73" s="17">
        <v>0</v>
      </c>
      <c r="H73" s="17">
        <f t="shared" ref="H73:H78" si="24">SUM(D73:G73)</f>
        <v>4670165</v>
      </c>
      <c r="I73" s="18">
        <f t="shared" ref="I73:I78" si="25">ROUND((H73/Q73)*100,2)</f>
        <v>7.72</v>
      </c>
      <c r="J73" s="17">
        <v>0</v>
      </c>
      <c r="K73" s="17">
        <v>12099000</v>
      </c>
      <c r="L73" s="17">
        <v>338000</v>
      </c>
      <c r="M73" s="17">
        <v>1960739900</v>
      </c>
      <c r="N73" s="18">
        <f t="shared" ref="N73:N78" si="26">(H73/M73)*100</f>
        <v>0.23818381010148262</v>
      </c>
      <c r="O73" s="17">
        <f t="shared" ref="O73:O78" si="27">M73*R73</f>
        <v>98036995</v>
      </c>
      <c r="P73" s="17">
        <v>37829222</v>
      </c>
      <c r="Q73" s="17">
        <v>60495015</v>
      </c>
      <c r="R73" s="19">
        <v>0.05</v>
      </c>
    </row>
    <row r="74" spans="1:18" x14ac:dyDescent="0.25">
      <c r="B74" s="16" t="s">
        <v>403</v>
      </c>
      <c r="C74">
        <v>2015</v>
      </c>
      <c r="D74" s="17">
        <v>3708897</v>
      </c>
      <c r="E74" s="17">
        <v>783357</v>
      </c>
      <c r="F74" s="17">
        <v>108195</v>
      </c>
      <c r="G74" s="17">
        <v>0</v>
      </c>
      <c r="H74" s="17">
        <f t="shared" si="24"/>
        <v>4600449</v>
      </c>
      <c r="I74" s="18">
        <f t="shared" si="25"/>
        <v>7.5</v>
      </c>
      <c r="J74" s="17">
        <v>0</v>
      </c>
      <c r="K74" s="17">
        <v>400000</v>
      </c>
      <c r="L74" s="17">
        <v>0</v>
      </c>
      <c r="M74" s="17">
        <v>1849252600</v>
      </c>
      <c r="N74" s="18">
        <f t="shared" si="26"/>
        <v>0.2487734233819652</v>
      </c>
      <c r="O74" s="17">
        <f t="shared" si="27"/>
        <v>92462630</v>
      </c>
      <c r="P74" s="17">
        <v>36261770</v>
      </c>
      <c r="Q74" s="17">
        <v>61335914</v>
      </c>
      <c r="R74" s="19">
        <v>0.05</v>
      </c>
    </row>
    <row r="75" spans="1:18" x14ac:dyDescent="0.25">
      <c r="B75" s="16" t="s">
        <v>403</v>
      </c>
      <c r="C75">
        <v>2016</v>
      </c>
      <c r="D75" s="17">
        <v>4048005</v>
      </c>
      <c r="E75" s="17">
        <v>882078</v>
      </c>
      <c r="F75" s="17">
        <v>64880</v>
      </c>
      <c r="G75" s="17">
        <v>0</v>
      </c>
      <c r="H75" s="17">
        <f t="shared" si="24"/>
        <v>4994963</v>
      </c>
      <c r="I75" s="18">
        <f t="shared" si="25"/>
        <v>7.85</v>
      </c>
      <c r="J75" s="17">
        <v>0</v>
      </c>
      <c r="K75" s="17">
        <v>0</v>
      </c>
      <c r="L75" s="17">
        <v>0</v>
      </c>
      <c r="M75" s="17">
        <v>1849252600</v>
      </c>
      <c r="N75" s="18">
        <f t="shared" si="26"/>
        <v>0.27010712327780423</v>
      </c>
      <c r="O75" s="17">
        <f t="shared" si="27"/>
        <v>92462630</v>
      </c>
      <c r="P75" s="17">
        <v>35650873</v>
      </c>
      <c r="Q75" s="17">
        <v>63628082</v>
      </c>
      <c r="R75" s="19">
        <v>0.05</v>
      </c>
    </row>
    <row r="76" spans="1:18" x14ac:dyDescent="0.25">
      <c r="B76" s="16" t="s">
        <v>403</v>
      </c>
      <c r="C76">
        <v>2017</v>
      </c>
      <c r="D76" s="17">
        <v>4374440</v>
      </c>
      <c r="E76" s="17">
        <v>841967</v>
      </c>
      <c r="F76" s="17">
        <v>0</v>
      </c>
      <c r="G76" s="17">
        <v>0</v>
      </c>
      <c r="H76" s="17">
        <f t="shared" si="24"/>
        <v>5216407</v>
      </c>
      <c r="I76" s="18">
        <f t="shared" si="25"/>
        <v>8</v>
      </c>
      <c r="J76" s="17">
        <v>0</v>
      </c>
      <c r="K76" s="17">
        <v>0</v>
      </c>
      <c r="L76" s="17">
        <v>0</v>
      </c>
      <c r="M76" s="17">
        <v>2035493900</v>
      </c>
      <c r="N76" s="18">
        <f t="shared" si="26"/>
        <v>0.25627229833506254</v>
      </c>
      <c r="O76" s="17">
        <f t="shared" si="27"/>
        <v>101774695</v>
      </c>
      <c r="P76" s="17">
        <v>40797868</v>
      </c>
      <c r="Q76" s="17">
        <v>65176506</v>
      </c>
      <c r="R76" s="19">
        <v>0.05</v>
      </c>
    </row>
    <row r="77" spans="1:18" x14ac:dyDescent="0.25">
      <c r="B77" s="16" t="s">
        <v>403</v>
      </c>
      <c r="C77">
        <v>2018</v>
      </c>
      <c r="D77" s="17">
        <v>4159864</v>
      </c>
      <c r="E77" s="17">
        <v>746150</v>
      </c>
      <c r="F77" s="17">
        <v>0</v>
      </c>
      <c r="G77" s="17">
        <v>0</v>
      </c>
      <c r="H77" s="17">
        <f t="shared" si="24"/>
        <v>4906014</v>
      </c>
      <c r="I77" s="18">
        <f t="shared" si="25"/>
        <v>7.26</v>
      </c>
      <c r="J77" s="17">
        <v>0</v>
      </c>
      <c r="K77" s="17">
        <v>100000</v>
      </c>
      <c r="L77" s="17">
        <v>0</v>
      </c>
      <c r="M77" s="17">
        <v>2035493900</v>
      </c>
      <c r="N77" s="18">
        <f t="shared" si="26"/>
        <v>0.24102327204223012</v>
      </c>
      <c r="O77" s="17">
        <f t="shared" si="27"/>
        <v>101774695</v>
      </c>
      <c r="P77" s="17">
        <v>36423428</v>
      </c>
      <c r="Q77" s="17">
        <v>67553666</v>
      </c>
      <c r="R77" s="19">
        <v>0.05</v>
      </c>
    </row>
    <row r="78" spans="1:18" x14ac:dyDescent="0.25">
      <c r="B78" s="16" t="s">
        <v>403</v>
      </c>
      <c r="C78">
        <v>2019</v>
      </c>
      <c r="D78" s="17">
        <v>6897371</v>
      </c>
      <c r="E78" s="17">
        <v>848391</v>
      </c>
      <c r="F78" s="17">
        <v>1994</v>
      </c>
      <c r="G78" s="17">
        <v>0</v>
      </c>
      <c r="H78" s="17">
        <f t="shared" si="24"/>
        <v>7747756</v>
      </c>
      <c r="I78" s="18">
        <f t="shared" si="25"/>
        <v>11.26</v>
      </c>
      <c r="J78" s="17">
        <v>0</v>
      </c>
      <c r="K78" s="17">
        <v>500000</v>
      </c>
      <c r="L78" s="17">
        <v>0</v>
      </c>
      <c r="M78" s="17">
        <v>2273556700</v>
      </c>
      <c r="N78" s="18">
        <f t="shared" si="26"/>
        <v>0.340776898152573</v>
      </c>
      <c r="O78" s="17">
        <f t="shared" si="27"/>
        <v>113677835</v>
      </c>
      <c r="P78" s="17">
        <v>32263564</v>
      </c>
      <c r="Q78" s="17">
        <v>68833493</v>
      </c>
      <c r="R78" s="19">
        <v>0.05</v>
      </c>
    </row>
    <row r="79" spans="1:18" x14ac:dyDescent="0.25">
      <c r="A79" t="s">
        <v>7</v>
      </c>
      <c r="B79" t="s">
        <v>404</v>
      </c>
      <c r="C79">
        <v>2010</v>
      </c>
      <c r="D79" s="11">
        <v>1725270</v>
      </c>
      <c r="E79" s="11">
        <v>263495</v>
      </c>
      <c r="F79" s="11">
        <v>1309</v>
      </c>
      <c r="G79" s="11">
        <v>0</v>
      </c>
      <c r="H79" s="11">
        <v>1990074</v>
      </c>
      <c r="I79" s="13">
        <v>2.7861285804288523</v>
      </c>
      <c r="J79" s="11">
        <v>0</v>
      </c>
      <c r="K79" s="11">
        <v>220000</v>
      </c>
      <c r="L79" s="11">
        <v>0</v>
      </c>
      <c r="M79" s="11">
        <v>2347712000</v>
      </c>
      <c r="N79" s="13">
        <v>8.5727094453658934E-2</v>
      </c>
      <c r="O79" s="11">
        <v>116070305</v>
      </c>
      <c r="P79" s="11">
        <v>7702844</v>
      </c>
      <c r="Q79" s="11">
        <v>71427931</v>
      </c>
      <c r="R79" s="15">
        <v>0.05</v>
      </c>
    </row>
    <row r="80" spans="1:18" x14ac:dyDescent="0.25">
      <c r="B80" t="s">
        <v>404</v>
      </c>
      <c r="C80">
        <v>2011</v>
      </c>
      <c r="D80" s="11">
        <v>1875305</v>
      </c>
      <c r="E80" s="11">
        <v>231261</v>
      </c>
      <c r="F80" s="11">
        <v>5370</v>
      </c>
      <c r="G80" s="11">
        <v>0</v>
      </c>
      <c r="H80" s="11">
        <v>2111936</v>
      </c>
      <c r="I80" s="13">
        <v>2.9147446813992981</v>
      </c>
      <c r="J80" s="11">
        <v>0</v>
      </c>
      <c r="K80" s="11">
        <v>680000</v>
      </c>
      <c r="L80" s="11">
        <v>0</v>
      </c>
      <c r="M80" s="11">
        <v>2347712000</v>
      </c>
      <c r="N80" s="13">
        <v>8.9957200883242924E-2</v>
      </c>
      <c r="O80" s="11">
        <v>117385600</v>
      </c>
      <c r="P80" s="11">
        <v>7297575</v>
      </c>
      <c r="Q80" s="11">
        <v>72456981</v>
      </c>
      <c r="R80" s="15">
        <v>0.05</v>
      </c>
    </row>
    <row r="81" spans="1:18" x14ac:dyDescent="0.25">
      <c r="B81" t="s">
        <v>404</v>
      </c>
      <c r="C81">
        <v>2012</v>
      </c>
      <c r="D81" s="11">
        <v>2170305</v>
      </c>
      <c r="E81" s="11">
        <v>321995</v>
      </c>
      <c r="F81" s="11">
        <v>4040</v>
      </c>
      <c r="G81" s="11">
        <v>0</v>
      </c>
      <c r="H81" s="11">
        <v>2496340</v>
      </c>
      <c r="I81" s="13">
        <v>3.3205182686898564</v>
      </c>
      <c r="J81" s="11">
        <v>0</v>
      </c>
      <c r="K81" s="11">
        <v>0</v>
      </c>
      <c r="L81" s="11">
        <v>0</v>
      </c>
      <c r="M81" s="11">
        <v>2222072200</v>
      </c>
      <c r="N81" s="13">
        <v>0.11234288426811694</v>
      </c>
      <c r="O81" s="11">
        <v>111103610</v>
      </c>
      <c r="P81" s="11">
        <v>10602270</v>
      </c>
      <c r="Q81" s="11">
        <v>75179228</v>
      </c>
      <c r="R81" s="15">
        <v>0.05</v>
      </c>
    </row>
    <row r="82" spans="1:18" x14ac:dyDescent="0.25">
      <c r="B82" t="s">
        <v>404</v>
      </c>
      <c r="C82">
        <v>2013</v>
      </c>
      <c r="D82" s="11">
        <v>2767305</v>
      </c>
      <c r="E82" s="11">
        <v>349284</v>
      </c>
      <c r="F82" s="11">
        <v>0</v>
      </c>
      <c r="G82" s="11">
        <v>0</v>
      </c>
      <c r="H82" s="11">
        <v>3116589</v>
      </c>
      <c r="I82" s="13">
        <v>4.0115921340182847</v>
      </c>
      <c r="J82" s="11">
        <v>0</v>
      </c>
      <c r="K82" s="11">
        <v>0</v>
      </c>
      <c r="L82" s="11">
        <v>0</v>
      </c>
      <c r="M82" s="11">
        <v>2222072200</v>
      </c>
      <c r="N82" s="13">
        <v>0.14025597368078319</v>
      </c>
      <c r="O82" s="11">
        <v>111103610</v>
      </c>
      <c r="P82" s="11">
        <v>13263965</v>
      </c>
      <c r="Q82" s="11">
        <v>77689578</v>
      </c>
      <c r="R82" s="15">
        <v>0.05</v>
      </c>
    </row>
    <row r="83" spans="1:18" x14ac:dyDescent="0.25">
      <c r="B83" s="16" t="s">
        <v>404</v>
      </c>
      <c r="C83">
        <v>2014</v>
      </c>
      <c r="D83" s="17">
        <v>1957305</v>
      </c>
      <c r="E83" s="17">
        <v>459061</v>
      </c>
      <c r="F83" s="17">
        <v>0</v>
      </c>
      <c r="G83" s="17">
        <v>0</v>
      </c>
      <c r="H83" s="17">
        <f t="shared" ref="H83:H88" si="28">SUM(D83:G83)</f>
        <v>2416366</v>
      </c>
      <c r="I83" s="18">
        <f t="shared" ref="I83:I88" si="29">ROUND((H83/Q83)*100,2)</f>
        <v>3.01</v>
      </c>
      <c r="J83" s="17">
        <v>0</v>
      </c>
      <c r="K83" s="17">
        <v>0</v>
      </c>
      <c r="L83" s="17">
        <v>0</v>
      </c>
      <c r="M83" s="17">
        <v>2222072200</v>
      </c>
      <c r="N83" s="18">
        <f t="shared" ref="N83:N88" si="30">(H83/M83)*100</f>
        <v>0.10874381129470051</v>
      </c>
      <c r="O83" s="17">
        <f t="shared" ref="O83:O88" si="31">M83*R83</f>
        <v>111103610</v>
      </c>
      <c r="P83" s="17">
        <v>17343660</v>
      </c>
      <c r="Q83" s="17">
        <v>80255790</v>
      </c>
      <c r="R83" s="19">
        <v>0.05</v>
      </c>
    </row>
    <row r="84" spans="1:18" x14ac:dyDescent="0.25">
      <c r="B84" s="16" t="s">
        <v>404</v>
      </c>
      <c r="C84">
        <v>2015</v>
      </c>
      <c r="D84" s="17">
        <v>2096305</v>
      </c>
      <c r="E84" s="17">
        <v>483419</v>
      </c>
      <c r="F84" s="17">
        <v>0</v>
      </c>
      <c r="G84" s="17">
        <v>0</v>
      </c>
      <c r="H84" s="17">
        <f t="shared" si="28"/>
        <v>2579724</v>
      </c>
      <c r="I84" s="18">
        <f t="shared" si="29"/>
        <v>3.12</v>
      </c>
      <c r="J84" s="17">
        <v>0</v>
      </c>
      <c r="K84" s="17">
        <v>350000</v>
      </c>
      <c r="L84" s="17">
        <v>0</v>
      </c>
      <c r="M84" s="17">
        <v>2220991600</v>
      </c>
      <c r="N84" s="18">
        <f t="shared" si="30"/>
        <v>0.11615190260062216</v>
      </c>
      <c r="O84" s="17">
        <f t="shared" si="31"/>
        <v>111049580</v>
      </c>
      <c r="P84" s="17">
        <v>18687355</v>
      </c>
      <c r="Q84" s="17">
        <v>82597290</v>
      </c>
      <c r="R84" s="19">
        <v>0.05</v>
      </c>
    </row>
    <row r="85" spans="1:18" x14ac:dyDescent="0.25">
      <c r="B85" s="16" t="s">
        <v>404</v>
      </c>
      <c r="C85">
        <v>2016</v>
      </c>
      <c r="D85" s="17">
        <v>2250210</v>
      </c>
      <c r="E85" s="17">
        <v>502043</v>
      </c>
      <c r="F85" s="17">
        <v>1820</v>
      </c>
      <c r="G85" s="17">
        <v>0</v>
      </c>
      <c r="H85" s="17">
        <f t="shared" si="28"/>
        <v>2754073</v>
      </c>
      <c r="I85" s="18">
        <f t="shared" si="29"/>
        <v>3.25</v>
      </c>
      <c r="J85" s="17">
        <v>0</v>
      </c>
      <c r="K85" s="17">
        <v>789500</v>
      </c>
      <c r="L85" s="17">
        <v>0</v>
      </c>
      <c r="M85" s="17">
        <v>2220991600</v>
      </c>
      <c r="N85" s="18">
        <f t="shared" si="30"/>
        <v>0.12400195480253054</v>
      </c>
      <c r="O85" s="17">
        <f t="shared" si="31"/>
        <v>111049580</v>
      </c>
      <c r="P85" s="17">
        <v>18541050</v>
      </c>
      <c r="Q85" s="17">
        <v>84635578</v>
      </c>
      <c r="R85" s="19">
        <v>0.05</v>
      </c>
    </row>
    <row r="86" spans="1:18" x14ac:dyDescent="0.25">
      <c r="B86" s="16" t="s">
        <v>404</v>
      </c>
      <c r="C86">
        <v>2017</v>
      </c>
      <c r="D86" s="17">
        <v>2085210</v>
      </c>
      <c r="E86" s="17">
        <v>437550</v>
      </c>
      <c r="F86" s="17">
        <v>5763</v>
      </c>
      <c r="G86" s="17">
        <v>0</v>
      </c>
      <c r="H86" s="17">
        <f t="shared" si="28"/>
        <v>2528523</v>
      </c>
      <c r="I86" s="18">
        <f t="shared" si="29"/>
        <v>2.79</v>
      </c>
      <c r="J86" s="17">
        <v>0</v>
      </c>
      <c r="K86" s="17">
        <v>1607000</v>
      </c>
      <c r="L86" s="17">
        <v>0</v>
      </c>
      <c r="M86" s="17">
        <v>2348821000</v>
      </c>
      <c r="N86" s="18">
        <f t="shared" si="30"/>
        <v>0.1076507320055466</v>
      </c>
      <c r="O86" s="17">
        <f t="shared" si="31"/>
        <v>117441050</v>
      </c>
      <c r="P86" s="17">
        <v>16290840</v>
      </c>
      <c r="Q86" s="17">
        <v>90497442</v>
      </c>
      <c r="R86" s="19">
        <v>0.05</v>
      </c>
    </row>
    <row r="87" spans="1:18" x14ac:dyDescent="0.25">
      <c r="B87" s="16" t="s">
        <v>404</v>
      </c>
      <c r="C87">
        <v>2018</v>
      </c>
      <c r="D87" s="17">
        <v>2075210</v>
      </c>
      <c r="E87" s="17">
        <v>375299</v>
      </c>
      <c r="F87" s="17">
        <v>18414</v>
      </c>
      <c r="G87" s="17">
        <v>0</v>
      </c>
      <c r="H87" s="17">
        <f t="shared" si="28"/>
        <v>2468923</v>
      </c>
      <c r="I87" s="18">
        <f t="shared" si="29"/>
        <v>2.76</v>
      </c>
      <c r="J87" s="17">
        <v>0</v>
      </c>
      <c r="K87" s="17">
        <v>3820000</v>
      </c>
      <c r="L87" s="17">
        <v>0</v>
      </c>
      <c r="M87" s="17">
        <v>2348821000</v>
      </c>
      <c r="N87" s="18">
        <f t="shared" si="30"/>
        <v>0.10511328875210159</v>
      </c>
      <c r="O87" s="17">
        <f t="shared" si="31"/>
        <v>117441050</v>
      </c>
      <c r="P87" s="17">
        <v>14205630</v>
      </c>
      <c r="Q87" s="17">
        <v>89602922</v>
      </c>
      <c r="R87" s="19">
        <v>0.05</v>
      </c>
    </row>
    <row r="88" spans="1:18" x14ac:dyDescent="0.25">
      <c r="B88" s="16" t="s">
        <v>404</v>
      </c>
      <c r="C88">
        <v>2019</v>
      </c>
      <c r="D88" s="17">
        <v>1950210</v>
      </c>
      <c r="E88" s="17">
        <v>314000</v>
      </c>
      <c r="F88" s="17">
        <v>59168</v>
      </c>
      <c r="G88" s="17">
        <v>0</v>
      </c>
      <c r="H88" s="17">
        <f t="shared" si="28"/>
        <v>2323378</v>
      </c>
      <c r="I88" s="18">
        <f t="shared" si="29"/>
        <v>2.4700000000000002</v>
      </c>
      <c r="J88" s="17">
        <v>0</v>
      </c>
      <c r="K88" s="17">
        <v>4544000</v>
      </c>
      <c r="L88" s="17">
        <v>0</v>
      </c>
      <c r="M88" s="17">
        <v>2516974800</v>
      </c>
      <c r="N88" s="18">
        <f t="shared" si="30"/>
        <v>9.2308353663294526E-2</v>
      </c>
      <c r="O88" s="17">
        <f t="shared" si="31"/>
        <v>125848740</v>
      </c>
      <c r="P88" s="17">
        <v>12130420</v>
      </c>
      <c r="Q88" s="17">
        <v>94214156</v>
      </c>
      <c r="R88" s="19">
        <v>0.05</v>
      </c>
    </row>
    <row r="89" spans="1:18" x14ac:dyDescent="0.25">
      <c r="A89" t="s">
        <v>8</v>
      </c>
      <c r="B89" t="s">
        <v>405</v>
      </c>
      <c r="C89">
        <v>2010</v>
      </c>
      <c r="D89" s="11">
        <v>34916216</v>
      </c>
      <c r="E89" s="11">
        <v>3248259</v>
      </c>
      <c r="F89" s="11">
        <v>64998</v>
      </c>
      <c r="G89" s="11">
        <v>13670</v>
      </c>
      <c r="H89" s="11">
        <v>38243143</v>
      </c>
      <c r="I89" s="13">
        <v>27.992467834272883</v>
      </c>
      <c r="J89" s="11">
        <v>6000000</v>
      </c>
      <c r="K89" s="11">
        <v>10585000</v>
      </c>
      <c r="L89" s="11">
        <v>0</v>
      </c>
      <c r="M89" s="11">
        <v>7405664700</v>
      </c>
      <c r="N89" s="13">
        <v>0.49299897154222</v>
      </c>
      <c r="O89" s="11">
        <v>387862300</v>
      </c>
      <c r="P89" s="11">
        <v>92614421</v>
      </c>
      <c r="Q89" s="11">
        <v>136619405</v>
      </c>
      <c r="R89" s="15">
        <v>0.05</v>
      </c>
    </row>
    <row r="90" spans="1:18" x14ac:dyDescent="0.25">
      <c r="B90" t="s">
        <v>405</v>
      </c>
      <c r="C90">
        <v>2011</v>
      </c>
      <c r="D90" s="11">
        <v>8631383</v>
      </c>
      <c r="E90" s="11">
        <v>3115110</v>
      </c>
      <c r="F90" s="11">
        <v>53191</v>
      </c>
      <c r="G90" s="11">
        <v>0</v>
      </c>
      <c r="H90" s="11">
        <v>11799684</v>
      </c>
      <c r="I90" s="13">
        <v>8.434781934889573</v>
      </c>
      <c r="J90" s="11">
        <v>6000000</v>
      </c>
      <c r="K90" s="11">
        <v>1613000</v>
      </c>
      <c r="L90" s="11">
        <v>0</v>
      </c>
      <c r="M90" s="11">
        <v>7405664700</v>
      </c>
      <c r="N90" s="13">
        <v>0.15933321960957805</v>
      </c>
      <c r="O90" s="11">
        <v>370283235</v>
      </c>
      <c r="P90" s="11">
        <v>87909400</v>
      </c>
      <c r="Q90" s="11">
        <v>139893172</v>
      </c>
      <c r="R90" s="15">
        <v>0.05</v>
      </c>
    </row>
    <row r="91" spans="1:18" x14ac:dyDescent="0.25">
      <c r="B91" t="s">
        <v>405</v>
      </c>
      <c r="C91">
        <v>2012</v>
      </c>
      <c r="D91" s="11">
        <v>8855036</v>
      </c>
      <c r="E91" s="11">
        <v>3076761</v>
      </c>
      <c r="F91" s="11">
        <v>16964</v>
      </c>
      <c r="G91" s="11">
        <v>0</v>
      </c>
      <c r="H91" s="11">
        <v>11948761</v>
      </c>
      <c r="I91" s="13">
        <v>8.2742020281735815</v>
      </c>
      <c r="J91" s="11">
        <v>0</v>
      </c>
      <c r="K91" s="11">
        <v>2000000</v>
      </c>
      <c r="L91" s="11">
        <v>0</v>
      </c>
      <c r="M91" s="11">
        <v>7292906600</v>
      </c>
      <c r="N91" s="13">
        <v>0.16384086147490221</v>
      </c>
      <c r="O91" s="11">
        <v>364645330</v>
      </c>
      <c r="P91" s="11">
        <v>86828017</v>
      </c>
      <c r="Q91" s="11">
        <v>144409829</v>
      </c>
      <c r="R91" s="15">
        <v>0.05</v>
      </c>
    </row>
    <row r="92" spans="1:18" x14ac:dyDescent="0.25">
      <c r="B92" t="s">
        <v>405</v>
      </c>
      <c r="C92">
        <v>2013</v>
      </c>
      <c r="D92" s="11">
        <v>13320785</v>
      </c>
      <c r="E92" s="11">
        <v>2836671</v>
      </c>
      <c r="F92" s="11">
        <v>29833</v>
      </c>
      <c r="G92" s="11">
        <v>120318</v>
      </c>
      <c r="H92" s="11">
        <v>16307607</v>
      </c>
      <c r="I92" s="13">
        <v>11.112781490887933</v>
      </c>
      <c r="J92" s="11">
        <v>0</v>
      </c>
      <c r="K92" s="11">
        <v>0</v>
      </c>
      <c r="L92" s="11">
        <v>0</v>
      </c>
      <c r="M92" s="11">
        <v>7292906600</v>
      </c>
      <c r="N92" s="13">
        <v>0.22360915742428403</v>
      </c>
      <c r="O92" s="11">
        <v>364645330</v>
      </c>
      <c r="P92" s="11">
        <v>83968981</v>
      </c>
      <c r="Q92" s="11">
        <v>146746402</v>
      </c>
      <c r="R92" s="15">
        <v>0.05</v>
      </c>
    </row>
    <row r="93" spans="1:18" x14ac:dyDescent="0.25">
      <c r="B93" s="16" t="s">
        <v>405</v>
      </c>
      <c r="C93">
        <v>2014</v>
      </c>
      <c r="D93" s="17">
        <v>9419627</v>
      </c>
      <c r="E93" s="17">
        <v>3360701</v>
      </c>
      <c r="F93" s="17">
        <v>33000</v>
      </c>
      <c r="G93" s="17">
        <v>0</v>
      </c>
      <c r="H93" s="17">
        <f t="shared" ref="H93:H98" si="32">SUM(D93:G93)</f>
        <v>12813328</v>
      </c>
      <c r="I93" s="18">
        <f t="shared" ref="I93:I98" si="33">ROUND((H93/Q93)*100,2)</f>
        <v>8.1300000000000008</v>
      </c>
      <c r="J93" s="17">
        <v>0</v>
      </c>
      <c r="K93" s="17">
        <v>12000000</v>
      </c>
      <c r="L93" s="17">
        <v>0</v>
      </c>
      <c r="M93" s="17">
        <v>7292906600</v>
      </c>
      <c r="N93" s="18">
        <f t="shared" ref="N93:N98" si="34">(H93/M93)*100</f>
        <v>0.17569576442950743</v>
      </c>
      <c r="O93" s="17">
        <f t="shared" ref="O93:O98" si="35">M93*R93</f>
        <v>364645330</v>
      </c>
      <c r="P93" s="17">
        <v>97298196</v>
      </c>
      <c r="Q93" s="17">
        <v>157579517</v>
      </c>
      <c r="R93" s="19">
        <v>0.05</v>
      </c>
    </row>
    <row r="94" spans="1:18" x14ac:dyDescent="0.25">
      <c r="B94" s="16" t="s">
        <v>405</v>
      </c>
      <c r="C94">
        <v>2015</v>
      </c>
      <c r="D94" s="17">
        <v>10645570</v>
      </c>
      <c r="E94" s="17">
        <v>4190413</v>
      </c>
      <c r="F94" s="17">
        <v>0</v>
      </c>
      <c r="G94" s="17">
        <v>0</v>
      </c>
      <c r="H94" s="17">
        <f t="shared" si="32"/>
        <v>14835983</v>
      </c>
      <c r="I94" s="18">
        <f t="shared" si="33"/>
        <v>9.02</v>
      </c>
      <c r="J94" s="17">
        <v>0</v>
      </c>
      <c r="K94" s="17">
        <v>1000000</v>
      </c>
      <c r="L94" s="17">
        <v>0</v>
      </c>
      <c r="M94" s="17">
        <v>7120772800</v>
      </c>
      <c r="N94" s="18">
        <f t="shared" si="34"/>
        <v>0.20834793380853267</v>
      </c>
      <c r="O94" s="17">
        <f t="shared" si="35"/>
        <v>356038640</v>
      </c>
      <c r="P94" s="17">
        <v>115669569</v>
      </c>
      <c r="Q94" s="17">
        <v>164410086</v>
      </c>
      <c r="R94" s="19">
        <v>0.05</v>
      </c>
    </row>
    <row r="95" spans="1:18" x14ac:dyDescent="0.25">
      <c r="B95" s="16" t="s">
        <v>405</v>
      </c>
      <c r="C95">
        <v>2016</v>
      </c>
      <c r="D95" s="17">
        <v>11209613</v>
      </c>
      <c r="E95" s="17">
        <v>4062279</v>
      </c>
      <c r="F95" s="17">
        <v>6464</v>
      </c>
      <c r="G95" s="17">
        <v>0</v>
      </c>
      <c r="H95" s="17">
        <f t="shared" si="32"/>
        <v>15278356</v>
      </c>
      <c r="I95" s="18">
        <f t="shared" si="33"/>
        <v>8.84</v>
      </c>
      <c r="J95" s="17">
        <v>0</v>
      </c>
      <c r="K95" s="17">
        <v>5468000</v>
      </c>
      <c r="L95" s="17">
        <v>0</v>
      </c>
      <c r="M95" s="17">
        <v>7120772800</v>
      </c>
      <c r="N95" s="18">
        <f t="shared" si="34"/>
        <v>0.21456036344819204</v>
      </c>
      <c r="O95" s="17">
        <f t="shared" si="35"/>
        <v>356038640</v>
      </c>
      <c r="P95" s="17">
        <v>112178999</v>
      </c>
      <c r="Q95" s="17">
        <v>172882106</v>
      </c>
      <c r="R95" s="19">
        <v>0.05</v>
      </c>
    </row>
    <row r="96" spans="1:18" x14ac:dyDescent="0.25">
      <c r="B96" s="16" t="s">
        <v>405</v>
      </c>
      <c r="C96">
        <v>2017</v>
      </c>
      <c r="D96" s="17">
        <v>10177060</v>
      </c>
      <c r="E96" s="17">
        <v>3686615</v>
      </c>
      <c r="F96" s="17">
        <v>59120</v>
      </c>
      <c r="G96" s="17">
        <v>0</v>
      </c>
      <c r="H96" s="17">
        <f t="shared" si="32"/>
        <v>13922795</v>
      </c>
      <c r="I96" s="18">
        <f t="shared" si="33"/>
        <v>7.66</v>
      </c>
      <c r="J96" s="17">
        <v>0</v>
      </c>
      <c r="K96" s="17">
        <v>4974000</v>
      </c>
      <c r="L96" s="17">
        <v>0</v>
      </c>
      <c r="M96" s="17">
        <v>7972993500</v>
      </c>
      <c r="N96" s="18">
        <f t="shared" si="34"/>
        <v>0.17462443685674647</v>
      </c>
      <c r="O96" s="17">
        <f t="shared" si="35"/>
        <v>398649675</v>
      </c>
      <c r="P96" s="17">
        <v>101644386</v>
      </c>
      <c r="Q96" s="17">
        <v>181737813</v>
      </c>
      <c r="R96" s="19">
        <v>0.05</v>
      </c>
    </row>
    <row r="97" spans="1:18" x14ac:dyDescent="0.25">
      <c r="B97" s="16" t="s">
        <v>405</v>
      </c>
      <c r="C97">
        <v>2018</v>
      </c>
      <c r="D97" s="17">
        <v>9837902</v>
      </c>
      <c r="E97" s="17">
        <v>3594216</v>
      </c>
      <c r="F97" s="17">
        <v>27388</v>
      </c>
      <c r="G97" s="17">
        <v>0</v>
      </c>
      <c r="H97" s="17">
        <f t="shared" si="32"/>
        <v>13459506</v>
      </c>
      <c r="I97" s="18">
        <f t="shared" si="33"/>
        <v>7.32</v>
      </c>
      <c r="J97" s="17">
        <v>0</v>
      </c>
      <c r="K97" s="17">
        <v>8000000</v>
      </c>
      <c r="L97" s="17">
        <v>0</v>
      </c>
      <c r="M97" s="17">
        <v>7972993500</v>
      </c>
      <c r="N97" s="18">
        <f t="shared" si="34"/>
        <v>0.16881370842707949</v>
      </c>
      <c r="O97" s="17">
        <f t="shared" si="35"/>
        <v>398649675</v>
      </c>
      <c r="P97" s="17">
        <v>97891526</v>
      </c>
      <c r="Q97" s="17">
        <v>183805693</v>
      </c>
      <c r="R97" s="19">
        <v>0.05</v>
      </c>
    </row>
    <row r="98" spans="1:18" x14ac:dyDescent="0.25">
      <c r="B98" s="16" t="s">
        <v>405</v>
      </c>
      <c r="C98">
        <v>2019</v>
      </c>
      <c r="D98" s="17">
        <v>10303862</v>
      </c>
      <c r="E98" s="17">
        <v>3945032</v>
      </c>
      <c r="F98" s="17">
        <v>65920</v>
      </c>
      <c r="G98" s="17">
        <v>0</v>
      </c>
      <c r="H98" s="17">
        <f t="shared" si="32"/>
        <v>14314814</v>
      </c>
      <c r="I98" s="18">
        <f t="shared" si="33"/>
        <v>7.39</v>
      </c>
      <c r="J98" s="17">
        <v>0</v>
      </c>
      <c r="K98" s="17">
        <v>2720000</v>
      </c>
      <c r="L98" s="17">
        <v>0</v>
      </c>
      <c r="M98" s="17">
        <v>8453211200</v>
      </c>
      <c r="N98" s="18">
        <f t="shared" si="34"/>
        <v>0.16934172897513788</v>
      </c>
      <c r="O98" s="17">
        <f t="shared" si="35"/>
        <v>422660560</v>
      </c>
      <c r="P98" s="17">
        <v>103253624</v>
      </c>
      <c r="Q98" s="17">
        <v>193746175</v>
      </c>
      <c r="R98" s="19">
        <v>0.05</v>
      </c>
    </row>
    <row r="99" spans="1:18" x14ac:dyDescent="0.25">
      <c r="A99" t="s">
        <v>9</v>
      </c>
      <c r="B99" t="s">
        <v>406</v>
      </c>
      <c r="C99">
        <v>2010</v>
      </c>
      <c r="D99" s="11">
        <v>6679598</v>
      </c>
      <c r="E99" s="11">
        <v>1860000</v>
      </c>
      <c r="F99" s="11">
        <v>206640</v>
      </c>
      <c r="G99" s="11">
        <v>0</v>
      </c>
      <c r="H99" s="11">
        <v>8746238</v>
      </c>
      <c r="I99" s="13">
        <v>6.9821760099439576</v>
      </c>
      <c r="J99" s="11">
        <v>0</v>
      </c>
      <c r="K99" s="11">
        <v>6495000</v>
      </c>
      <c r="L99" s="11">
        <v>0</v>
      </c>
      <c r="M99" s="11">
        <v>7388658200</v>
      </c>
      <c r="N99" s="13">
        <v>0.11571167683870226</v>
      </c>
      <c r="O99" s="11">
        <v>377932385</v>
      </c>
      <c r="P99" s="11">
        <v>52667437</v>
      </c>
      <c r="Q99" s="11">
        <v>125265218</v>
      </c>
      <c r="R99" s="15">
        <v>0.05</v>
      </c>
    </row>
    <row r="100" spans="1:18" x14ac:dyDescent="0.25">
      <c r="B100" t="s">
        <v>406</v>
      </c>
      <c r="C100">
        <v>2011</v>
      </c>
      <c r="D100" s="11">
        <v>7252945</v>
      </c>
      <c r="E100" s="11">
        <v>1954198</v>
      </c>
      <c r="F100" s="11">
        <v>103686</v>
      </c>
      <c r="G100" s="11">
        <v>0</v>
      </c>
      <c r="H100" s="11">
        <v>9310829</v>
      </c>
      <c r="I100" s="13">
        <v>7.3261853808215358</v>
      </c>
      <c r="J100" s="11">
        <v>0</v>
      </c>
      <c r="K100" s="11">
        <v>1310000</v>
      </c>
      <c r="L100" s="11">
        <v>0</v>
      </c>
      <c r="M100" s="11">
        <v>7388658200</v>
      </c>
      <c r="N100" s="13">
        <v>0.12601515387462367</v>
      </c>
      <c r="O100" s="11">
        <v>369432910</v>
      </c>
      <c r="P100" s="11">
        <v>55962959</v>
      </c>
      <c r="Q100" s="11">
        <v>127089727</v>
      </c>
      <c r="R100" s="15">
        <v>0.05</v>
      </c>
    </row>
    <row r="101" spans="1:18" x14ac:dyDescent="0.25">
      <c r="B101" t="s">
        <v>406</v>
      </c>
      <c r="C101">
        <v>2012</v>
      </c>
      <c r="D101" s="11">
        <v>13755449</v>
      </c>
      <c r="E101" s="11">
        <v>1647044</v>
      </c>
      <c r="F101" s="11">
        <v>16284</v>
      </c>
      <c r="G101" s="11">
        <v>0</v>
      </c>
      <c r="H101" s="11">
        <v>15418777</v>
      </c>
      <c r="I101" s="13">
        <v>11.378672151670868</v>
      </c>
      <c r="J101" s="11">
        <v>0</v>
      </c>
      <c r="K101" s="11">
        <v>6120664</v>
      </c>
      <c r="L101" s="11">
        <v>0</v>
      </c>
      <c r="M101" s="11">
        <v>7527775600</v>
      </c>
      <c r="N101" s="13">
        <v>0.20482514117450579</v>
      </c>
      <c r="O101" s="11">
        <v>376388780</v>
      </c>
      <c r="P101" s="11">
        <v>56122014</v>
      </c>
      <c r="Q101" s="11">
        <v>135505943</v>
      </c>
      <c r="R101" s="15">
        <v>0.05</v>
      </c>
    </row>
    <row r="102" spans="1:18" x14ac:dyDescent="0.25">
      <c r="B102" t="s">
        <v>406</v>
      </c>
      <c r="C102">
        <v>2013</v>
      </c>
      <c r="D102" s="11">
        <v>9953295</v>
      </c>
      <c r="E102" s="11">
        <v>1751806</v>
      </c>
      <c r="F102" s="11">
        <v>27160</v>
      </c>
      <c r="G102" s="11">
        <v>0</v>
      </c>
      <c r="H102" s="11">
        <v>11732261</v>
      </c>
      <c r="I102" s="13">
        <v>8.1222810313732676</v>
      </c>
      <c r="J102" s="11">
        <v>0</v>
      </c>
      <c r="K102" s="11">
        <v>2426329</v>
      </c>
      <c r="L102" s="11">
        <v>0</v>
      </c>
      <c r="M102" s="11">
        <v>7527775600</v>
      </c>
      <c r="N102" s="13">
        <v>0.15585295874122496</v>
      </c>
      <c r="O102" s="11">
        <v>376388780</v>
      </c>
      <c r="P102" s="11">
        <v>53374645</v>
      </c>
      <c r="Q102" s="11">
        <v>144445396</v>
      </c>
      <c r="R102" s="15">
        <v>0.05</v>
      </c>
    </row>
    <row r="103" spans="1:18" x14ac:dyDescent="0.25">
      <c r="B103" s="16" t="s">
        <v>406</v>
      </c>
      <c r="C103">
        <v>2014</v>
      </c>
      <c r="D103" s="17">
        <v>8558578</v>
      </c>
      <c r="E103" s="17">
        <v>1744661</v>
      </c>
      <c r="F103" s="17">
        <v>24263</v>
      </c>
      <c r="G103" s="17">
        <v>0</v>
      </c>
      <c r="H103" s="17">
        <f t="shared" ref="H103:H108" si="36">SUM(D103:G103)</f>
        <v>10327502</v>
      </c>
      <c r="I103" s="18">
        <f t="shared" ref="I103:I108" si="37">ROUND((H103/Q103)*100,2)</f>
        <v>6.92</v>
      </c>
      <c r="J103" s="17">
        <v>0</v>
      </c>
      <c r="K103" s="17">
        <v>450000</v>
      </c>
      <c r="L103" s="17">
        <v>0</v>
      </c>
      <c r="M103" s="17">
        <v>7527775600</v>
      </c>
      <c r="N103" s="18">
        <f t="shared" ref="N103:N108" si="38">(H103/M103)*100</f>
        <v>0.13719194817656361</v>
      </c>
      <c r="O103" s="17">
        <f t="shared" ref="O103:O108" si="39">M103*R103</f>
        <v>376388780</v>
      </c>
      <c r="P103" s="17">
        <v>59564350</v>
      </c>
      <c r="Q103" s="17">
        <v>149264899</v>
      </c>
      <c r="R103" s="19">
        <v>0.05</v>
      </c>
    </row>
    <row r="104" spans="1:18" x14ac:dyDescent="0.25">
      <c r="B104" s="16" t="s">
        <v>406</v>
      </c>
      <c r="C104">
        <v>2015</v>
      </c>
      <c r="D104" s="17">
        <v>8637540</v>
      </c>
      <c r="E104" s="17">
        <v>1812323</v>
      </c>
      <c r="F104" s="17">
        <v>2019</v>
      </c>
      <c r="G104" s="17">
        <v>0</v>
      </c>
      <c r="H104" s="17">
        <f t="shared" si="36"/>
        <v>10451882</v>
      </c>
      <c r="I104" s="18">
        <f t="shared" si="37"/>
        <v>6.75</v>
      </c>
      <c r="J104" s="17">
        <v>0</v>
      </c>
      <c r="K104" s="17">
        <v>0</v>
      </c>
      <c r="L104" s="17">
        <v>0</v>
      </c>
      <c r="M104" s="17">
        <v>7913085100</v>
      </c>
      <c r="N104" s="18">
        <f t="shared" si="38"/>
        <v>0.13208352833207873</v>
      </c>
      <c r="O104" s="17">
        <f t="shared" si="39"/>
        <v>395654255</v>
      </c>
      <c r="P104" s="17">
        <v>58406772</v>
      </c>
      <c r="Q104" s="17">
        <v>154893803</v>
      </c>
      <c r="R104" s="19">
        <v>0.05</v>
      </c>
    </row>
    <row r="105" spans="1:18" x14ac:dyDescent="0.25">
      <c r="B105" s="16" t="s">
        <v>406</v>
      </c>
      <c r="C105">
        <v>2016</v>
      </c>
      <c r="D105" s="17">
        <v>12668316</v>
      </c>
      <c r="E105" s="17">
        <v>2014460</v>
      </c>
      <c r="F105" s="17">
        <v>0</v>
      </c>
      <c r="G105" s="17">
        <v>0</v>
      </c>
      <c r="H105" s="17">
        <f t="shared" si="36"/>
        <v>14682776</v>
      </c>
      <c r="I105" s="18">
        <f t="shared" si="37"/>
        <v>9.15</v>
      </c>
      <c r="J105" s="17">
        <v>0</v>
      </c>
      <c r="K105" s="17">
        <v>15232000</v>
      </c>
      <c r="L105" s="17">
        <v>0</v>
      </c>
      <c r="M105" s="17">
        <v>7913085100</v>
      </c>
      <c r="N105" s="18">
        <f t="shared" si="38"/>
        <v>0.1855505888594576</v>
      </c>
      <c r="O105" s="17">
        <f t="shared" si="39"/>
        <v>395654255</v>
      </c>
      <c r="P105" s="17">
        <v>62937232</v>
      </c>
      <c r="Q105" s="17">
        <v>160526355</v>
      </c>
      <c r="R105" s="19">
        <v>0.05</v>
      </c>
    </row>
    <row r="106" spans="1:18" x14ac:dyDescent="0.25">
      <c r="B106" s="16" t="s">
        <v>406</v>
      </c>
      <c r="C106">
        <v>2017</v>
      </c>
      <c r="D106" s="17">
        <v>9522716</v>
      </c>
      <c r="E106" s="17">
        <v>1841969</v>
      </c>
      <c r="F106" s="17">
        <v>231101</v>
      </c>
      <c r="G106" s="17">
        <v>0</v>
      </c>
      <c r="H106" s="17">
        <f t="shared" si="36"/>
        <v>11595786</v>
      </c>
      <c r="I106" s="18">
        <f t="shared" si="37"/>
        <v>6.9</v>
      </c>
      <c r="J106" s="17">
        <v>0</v>
      </c>
      <c r="K106" s="17">
        <v>4000000</v>
      </c>
      <c r="L106" s="17">
        <v>0</v>
      </c>
      <c r="M106" s="17">
        <v>9073201400</v>
      </c>
      <c r="N106" s="18">
        <f t="shared" si="38"/>
        <v>0.12780258575545342</v>
      </c>
      <c r="O106" s="17">
        <f t="shared" si="39"/>
        <v>453660070</v>
      </c>
      <c r="P106" s="17">
        <v>59005916</v>
      </c>
      <c r="Q106" s="17">
        <v>167976625</v>
      </c>
      <c r="R106" s="19">
        <v>0.05</v>
      </c>
    </row>
    <row r="107" spans="1:18" x14ac:dyDescent="0.25">
      <c r="B107" s="16" t="s">
        <v>406</v>
      </c>
      <c r="C107">
        <v>2018</v>
      </c>
      <c r="D107" s="17">
        <v>9600300</v>
      </c>
      <c r="E107" s="17">
        <v>3406561</v>
      </c>
      <c r="F107" s="17">
        <v>53978</v>
      </c>
      <c r="G107" s="17">
        <v>0</v>
      </c>
      <c r="H107" s="17">
        <f t="shared" si="36"/>
        <v>13060839</v>
      </c>
      <c r="I107" s="18">
        <f t="shared" si="37"/>
        <v>7.55</v>
      </c>
      <c r="J107" s="17">
        <v>0</v>
      </c>
      <c r="K107" s="17">
        <v>1495000</v>
      </c>
      <c r="L107" s="17">
        <v>0</v>
      </c>
      <c r="M107" s="17">
        <v>9073201400</v>
      </c>
      <c r="N107" s="18">
        <f t="shared" si="38"/>
        <v>0.14394962069286812</v>
      </c>
      <c r="O107" s="17">
        <f t="shared" si="39"/>
        <v>453660070</v>
      </c>
      <c r="P107" s="17">
        <v>76443200</v>
      </c>
      <c r="Q107" s="17">
        <v>172939767</v>
      </c>
      <c r="R107" s="19">
        <v>0.05</v>
      </c>
    </row>
    <row r="108" spans="1:18" x14ac:dyDescent="0.25">
      <c r="B108" s="16" t="s">
        <v>406</v>
      </c>
      <c r="C108">
        <v>2019</v>
      </c>
      <c r="D108" s="17">
        <v>9671350</v>
      </c>
      <c r="E108" s="17">
        <v>3418899</v>
      </c>
      <c r="F108" s="17">
        <v>73085</v>
      </c>
      <c r="G108" s="17">
        <v>0</v>
      </c>
      <c r="H108" s="17">
        <f t="shared" si="36"/>
        <v>13163334</v>
      </c>
      <c r="I108" s="18">
        <f t="shared" si="37"/>
        <v>7.11</v>
      </c>
      <c r="J108" s="17">
        <v>0</v>
      </c>
      <c r="K108" s="17">
        <v>3135558</v>
      </c>
      <c r="L108" s="17">
        <v>0</v>
      </c>
      <c r="M108" s="17">
        <v>10614146500</v>
      </c>
      <c r="N108" s="18">
        <f t="shared" si="38"/>
        <v>0.12401688633184024</v>
      </c>
      <c r="O108" s="17">
        <f t="shared" si="39"/>
        <v>530707325</v>
      </c>
      <c r="P108" s="17">
        <v>98950400</v>
      </c>
      <c r="Q108" s="17">
        <v>185129792</v>
      </c>
      <c r="R108" s="19">
        <v>0.05</v>
      </c>
    </row>
    <row r="109" spans="1:18" x14ac:dyDescent="0.25">
      <c r="A109" t="s">
        <v>10</v>
      </c>
      <c r="B109" t="s">
        <v>407</v>
      </c>
      <c r="C109">
        <v>2010</v>
      </c>
      <c r="D109" s="11">
        <v>1076517</v>
      </c>
      <c r="E109" s="11">
        <v>599582</v>
      </c>
      <c r="F109" s="11">
        <v>0</v>
      </c>
      <c r="G109" s="11">
        <v>0</v>
      </c>
      <c r="H109" s="11">
        <v>1676099</v>
      </c>
      <c r="I109" s="13">
        <v>11.438869507883993</v>
      </c>
      <c r="J109" s="11">
        <v>0</v>
      </c>
      <c r="K109" s="11">
        <v>400000</v>
      </c>
      <c r="L109" s="11">
        <v>0</v>
      </c>
      <c r="M109" s="11">
        <v>670718500</v>
      </c>
      <c r="N109" s="13">
        <v>0.22826776788010059</v>
      </c>
      <c r="O109" s="11">
        <v>36713440</v>
      </c>
      <c r="P109" s="11">
        <v>14330589</v>
      </c>
      <c r="Q109" s="11">
        <v>14652663</v>
      </c>
      <c r="R109" s="15">
        <v>0.05</v>
      </c>
    </row>
    <row r="110" spans="1:18" x14ac:dyDescent="0.25">
      <c r="B110" t="s">
        <v>407</v>
      </c>
      <c r="C110">
        <v>2011</v>
      </c>
      <c r="D110" s="11">
        <v>1086514</v>
      </c>
      <c r="E110" s="11">
        <v>539554</v>
      </c>
      <c r="F110" s="11">
        <v>9900</v>
      </c>
      <c r="G110" s="11">
        <v>0</v>
      </c>
      <c r="H110" s="11">
        <v>1635968</v>
      </c>
      <c r="I110" s="13">
        <v>10.791473777393135</v>
      </c>
      <c r="J110" s="11">
        <v>0</v>
      </c>
      <c r="K110" s="11">
        <v>800000</v>
      </c>
      <c r="L110" s="11">
        <v>0</v>
      </c>
      <c r="M110" s="11">
        <v>670718500</v>
      </c>
      <c r="N110" s="13">
        <v>0.24391275922760444</v>
      </c>
      <c r="O110" s="11">
        <v>33535925</v>
      </c>
      <c r="P110" s="11">
        <v>13254072</v>
      </c>
      <c r="Q110" s="11">
        <v>15159820</v>
      </c>
      <c r="R110" s="15">
        <v>0.05</v>
      </c>
    </row>
    <row r="111" spans="1:18" x14ac:dyDescent="0.25">
      <c r="B111" t="s">
        <v>407</v>
      </c>
      <c r="C111">
        <v>2012</v>
      </c>
      <c r="D111" s="11">
        <v>1031321</v>
      </c>
      <c r="E111" s="11">
        <v>495416</v>
      </c>
      <c r="F111" s="11">
        <v>31556</v>
      </c>
      <c r="G111" s="11">
        <v>0</v>
      </c>
      <c r="H111" s="11">
        <v>1558293</v>
      </c>
      <c r="I111" s="13">
        <v>10.367995982391825</v>
      </c>
      <c r="J111" s="11">
        <v>0</v>
      </c>
      <c r="K111" s="11">
        <v>0</v>
      </c>
      <c r="L111" s="11">
        <v>0</v>
      </c>
      <c r="M111" s="11">
        <v>616027200</v>
      </c>
      <c r="N111" s="13">
        <v>0.2529584732622196</v>
      </c>
      <c r="O111" s="11">
        <v>30801360</v>
      </c>
      <c r="P111" s="11">
        <v>12167558</v>
      </c>
      <c r="Q111" s="11">
        <v>15029838</v>
      </c>
      <c r="R111" s="15">
        <v>0.05</v>
      </c>
    </row>
    <row r="112" spans="1:18" x14ac:dyDescent="0.25">
      <c r="B112" t="s">
        <v>407</v>
      </c>
      <c r="C112">
        <v>2013</v>
      </c>
      <c r="D112" s="11">
        <v>846084</v>
      </c>
      <c r="E112" s="11">
        <v>629893</v>
      </c>
      <c r="F112" s="11">
        <v>58317</v>
      </c>
      <c r="G112" s="11">
        <v>0</v>
      </c>
      <c r="H112" s="11">
        <v>1534294</v>
      </c>
      <c r="I112" s="13">
        <v>9.7802329773687724</v>
      </c>
      <c r="J112" s="11">
        <v>0</v>
      </c>
      <c r="K112" s="11">
        <v>24887000</v>
      </c>
      <c r="L112" s="11">
        <v>0</v>
      </c>
      <c r="M112" s="11">
        <v>616027200</v>
      </c>
      <c r="N112" s="13">
        <v>0.24906270372477057</v>
      </c>
      <c r="O112" s="11">
        <v>30801360</v>
      </c>
      <c r="P112" s="11">
        <v>11136237</v>
      </c>
      <c r="Q112" s="11">
        <v>15687704</v>
      </c>
      <c r="R112" s="15">
        <v>0.05</v>
      </c>
    </row>
    <row r="113" spans="1:18" x14ac:dyDescent="0.25">
      <c r="B113" s="16" t="s">
        <v>407</v>
      </c>
      <c r="C113">
        <v>2014</v>
      </c>
      <c r="D113" s="17">
        <v>1020084</v>
      </c>
      <c r="E113" s="17">
        <v>476572</v>
      </c>
      <c r="F113" s="17">
        <v>211369</v>
      </c>
      <c r="G113" s="17">
        <v>0</v>
      </c>
      <c r="H113" s="17">
        <f t="shared" ref="H113:H118" si="40">SUM(D113:G113)</f>
        <v>1708025</v>
      </c>
      <c r="I113" s="18">
        <f t="shared" ref="I113:I118" si="41">ROUND((H113/Q113)*100,2)</f>
        <v>10.58</v>
      </c>
      <c r="J113" s="17">
        <v>0</v>
      </c>
      <c r="K113" s="17">
        <v>16091414</v>
      </c>
      <c r="L113" s="17">
        <v>1418000</v>
      </c>
      <c r="M113" s="17">
        <v>616027200</v>
      </c>
      <c r="N113" s="18">
        <f t="shared" ref="N113:N118" si="42">(H113/M113)*100</f>
        <v>0.27726454286434105</v>
      </c>
      <c r="O113" s="17">
        <f t="shared" ref="O113:O118" si="43">M113*R113</f>
        <v>30801360</v>
      </c>
      <c r="P113" s="17">
        <v>10290153</v>
      </c>
      <c r="Q113" s="17">
        <v>16146871</v>
      </c>
      <c r="R113" s="19">
        <v>0.05</v>
      </c>
    </row>
    <row r="114" spans="1:18" x14ac:dyDescent="0.25">
      <c r="B114" s="16" t="s">
        <v>407</v>
      </c>
      <c r="C114">
        <v>2015</v>
      </c>
      <c r="D114" s="17">
        <v>1728307</v>
      </c>
      <c r="E114" s="17">
        <v>1010267</v>
      </c>
      <c r="F114" s="17">
        <v>12417</v>
      </c>
      <c r="G114" s="17">
        <v>0</v>
      </c>
      <c r="H114" s="17">
        <f t="shared" si="40"/>
        <v>2750991</v>
      </c>
      <c r="I114" s="18">
        <f t="shared" si="41"/>
        <v>15.58</v>
      </c>
      <c r="J114" s="17">
        <v>0</v>
      </c>
      <c r="K114" s="17">
        <v>1652802</v>
      </c>
      <c r="L114" s="17">
        <v>1418000</v>
      </c>
      <c r="M114" s="17">
        <v>585465100</v>
      </c>
      <c r="N114" s="18">
        <f t="shared" si="42"/>
        <v>0.46988129608408769</v>
      </c>
      <c r="O114" s="17">
        <f t="shared" si="43"/>
        <v>29273255</v>
      </c>
      <c r="P114" s="17">
        <v>22978069</v>
      </c>
      <c r="Q114" s="17">
        <v>17651650</v>
      </c>
      <c r="R114" s="19">
        <v>0.05</v>
      </c>
    </row>
    <row r="115" spans="1:18" x14ac:dyDescent="0.25">
      <c r="B115" s="16" t="s">
        <v>407</v>
      </c>
      <c r="C115">
        <v>2016</v>
      </c>
      <c r="D115" s="17">
        <v>1740670</v>
      </c>
      <c r="E115" s="17">
        <v>959495</v>
      </c>
      <c r="F115" s="17">
        <v>14037</v>
      </c>
      <c r="G115" s="17">
        <v>0</v>
      </c>
      <c r="H115" s="17">
        <f t="shared" si="40"/>
        <v>2714202</v>
      </c>
      <c r="I115" s="18">
        <f t="shared" si="41"/>
        <v>15.52</v>
      </c>
      <c r="J115" s="17">
        <v>0</v>
      </c>
      <c r="K115" s="17">
        <v>0</v>
      </c>
      <c r="L115" s="17">
        <v>2836000</v>
      </c>
      <c r="M115" s="17">
        <v>585465100</v>
      </c>
      <c r="N115" s="18">
        <f t="shared" si="42"/>
        <v>0.46359757396299117</v>
      </c>
      <c r="O115" s="17">
        <f t="shared" si="43"/>
        <v>29273255</v>
      </c>
      <c r="P115" s="17">
        <v>21249762</v>
      </c>
      <c r="Q115" s="17">
        <v>17483201</v>
      </c>
      <c r="R115" s="19">
        <v>0.05</v>
      </c>
    </row>
    <row r="116" spans="1:18" x14ac:dyDescent="0.25">
      <c r="B116" s="16" t="s">
        <v>407</v>
      </c>
      <c r="C116">
        <v>2017</v>
      </c>
      <c r="D116" s="17">
        <v>1783734</v>
      </c>
      <c r="E116" s="17">
        <v>910079</v>
      </c>
      <c r="F116" s="17">
        <v>0</v>
      </c>
      <c r="G116" s="17">
        <v>0</v>
      </c>
      <c r="H116" s="17">
        <f t="shared" si="40"/>
        <v>2693813</v>
      </c>
      <c r="I116" s="18">
        <f t="shared" si="41"/>
        <v>14.61</v>
      </c>
      <c r="J116" s="17">
        <v>0</v>
      </c>
      <c r="K116" s="17">
        <v>0</v>
      </c>
      <c r="L116" s="17">
        <v>0</v>
      </c>
      <c r="M116" s="17">
        <v>600324900</v>
      </c>
      <c r="N116" s="18">
        <f t="shared" si="42"/>
        <v>0.44872584828648621</v>
      </c>
      <c r="O116" s="17">
        <f t="shared" si="43"/>
        <v>30016245</v>
      </c>
      <c r="P116" s="17">
        <v>22382091</v>
      </c>
      <c r="Q116" s="17">
        <v>18434490</v>
      </c>
      <c r="R116" s="19">
        <v>0.05</v>
      </c>
    </row>
    <row r="117" spans="1:18" x14ac:dyDescent="0.25">
      <c r="B117" s="16" t="s">
        <v>407</v>
      </c>
      <c r="C117">
        <v>2018</v>
      </c>
      <c r="D117" s="17">
        <v>1650902</v>
      </c>
      <c r="E117" s="17">
        <v>771078</v>
      </c>
      <c r="F117" s="17">
        <v>0</v>
      </c>
      <c r="G117" s="17">
        <v>0</v>
      </c>
      <c r="H117" s="17">
        <f t="shared" si="40"/>
        <v>2421980</v>
      </c>
      <c r="I117" s="18">
        <f t="shared" si="41"/>
        <v>12.76</v>
      </c>
      <c r="J117" s="17">
        <v>0</v>
      </c>
      <c r="K117" s="17">
        <v>0</v>
      </c>
      <c r="L117" s="17">
        <v>0</v>
      </c>
      <c r="M117" s="17">
        <v>600324900</v>
      </c>
      <c r="N117" s="18">
        <f t="shared" si="42"/>
        <v>0.4034448679373453</v>
      </c>
      <c r="O117" s="17">
        <f t="shared" si="43"/>
        <v>30016245</v>
      </c>
      <c r="P117" s="17">
        <v>20598357</v>
      </c>
      <c r="Q117" s="17">
        <v>18981157</v>
      </c>
      <c r="R117" s="19">
        <v>0.05</v>
      </c>
    </row>
    <row r="118" spans="1:18" x14ac:dyDescent="0.25">
      <c r="B118" s="16" t="s">
        <v>407</v>
      </c>
      <c r="C118">
        <v>2019</v>
      </c>
      <c r="D118" s="17">
        <v>1683627</v>
      </c>
      <c r="E118" s="17">
        <v>691972</v>
      </c>
      <c r="F118" s="17">
        <v>0</v>
      </c>
      <c r="G118" s="17">
        <v>0</v>
      </c>
      <c r="H118" s="17">
        <f t="shared" si="40"/>
        <v>2375599</v>
      </c>
      <c r="I118" s="18">
        <f t="shared" si="41"/>
        <v>12.33</v>
      </c>
      <c r="J118" s="17">
        <v>0</v>
      </c>
      <c r="K118" s="17">
        <v>0</v>
      </c>
      <c r="L118" s="17">
        <v>0</v>
      </c>
      <c r="M118" s="17">
        <v>640811300</v>
      </c>
      <c r="N118" s="18">
        <f t="shared" si="42"/>
        <v>0.37071740151898069</v>
      </c>
      <c r="O118" s="17">
        <f t="shared" si="43"/>
        <v>32040565</v>
      </c>
      <c r="P118" s="17">
        <v>18947455</v>
      </c>
      <c r="Q118" s="17">
        <v>19272476</v>
      </c>
      <c r="R118" s="19">
        <v>0.05</v>
      </c>
    </row>
    <row r="119" spans="1:18" x14ac:dyDescent="0.25">
      <c r="A119" t="s">
        <v>11</v>
      </c>
      <c r="B119" t="s">
        <v>408</v>
      </c>
      <c r="C119">
        <v>2010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3">
        <v>0</v>
      </c>
      <c r="J119" s="11">
        <v>0</v>
      </c>
      <c r="K119" s="11">
        <v>0</v>
      </c>
      <c r="L119" s="11">
        <v>0</v>
      </c>
      <c r="M119" s="11">
        <v>345726700</v>
      </c>
      <c r="N119" s="13">
        <v>0</v>
      </c>
      <c r="O119" s="11">
        <v>18914365</v>
      </c>
      <c r="P119" s="11">
        <v>0</v>
      </c>
      <c r="Q119" s="11">
        <v>5546028</v>
      </c>
      <c r="R119" s="15">
        <v>0.05</v>
      </c>
    </row>
    <row r="120" spans="1:18" x14ac:dyDescent="0.25">
      <c r="B120" t="s">
        <v>408</v>
      </c>
      <c r="C120">
        <v>2011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3">
        <v>0</v>
      </c>
      <c r="J120" s="11">
        <v>0</v>
      </c>
      <c r="K120" s="11">
        <v>0</v>
      </c>
      <c r="L120" s="11">
        <v>0</v>
      </c>
      <c r="M120" s="11">
        <v>345726700</v>
      </c>
      <c r="N120" s="13">
        <v>0</v>
      </c>
      <c r="O120" s="11">
        <v>17286335</v>
      </c>
      <c r="P120" s="11">
        <v>0</v>
      </c>
      <c r="Q120" s="11">
        <v>5748964</v>
      </c>
      <c r="R120" s="15">
        <v>0.05</v>
      </c>
    </row>
    <row r="121" spans="1:18" x14ac:dyDescent="0.25">
      <c r="B121" t="s">
        <v>408</v>
      </c>
      <c r="C121">
        <v>2012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3">
        <v>0</v>
      </c>
      <c r="J121" s="11">
        <v>0</v>
      </c>
      <c r="K121" s="11">
        <v>0</v>
      </c>
      <c r="L121" s="11">
        <v>0</v>
      </c>
      <c r="M121" s="11">
        <v>305479900</v>
      </c>
      <c r="N121" s="13">
        <v>0</v>
      </c>
      <c r="O121" s="11">
        <v>15273995</v>
      </c>
      <c r="P121" s="11">
        <v>0</v>
      </c>
      <c r="Q121" s="11">
        <v>6058980</v>
      </c>
      <c r="R121" s="15">
        <v>0.05</v>
      </c>
    </row>
    <row r="122" spans="1:18" x14ac:dyDescent="0.25">
      <c r="B122" t="s">
        <v>408</v>
      </c>
      <c r="C122">
        <v>2013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3">
        <v>0</v>
      </c>
      <c r="J122" s="11">
        <v>0</v>
      </c>
      <c r="K122" s="11">
        <v>0</v>
      </c>
      <c r="L122" s="11">
        <v>0</v>
      </c>
      <c r="M122" s="11">
        <v>305479900</v>
      </c>
      <c r="N122" s="13">
        <v>0</v>
      </c>
      <c r="O122" s="11">
        <v>15273995</v>
      </c>
      <c r="P122" s="11">
        <v>0</v>
      </c>
      <c r="Q122" s="11">
        <v>6483731</v>
      </c>
      <c r="R122" s="15">
        <v>0.05</v>
      </c>
    </row>
    <row r="123" spans="1:18" x14ac:dyDescent="0.25">
      <c r="B123" s="16" t="s">
        <v>408</v>
      </c>
      <c r="C123">
        <v>2014</v>
      </c>
      <c r="D123" s="17">
        <v>0</v>
      </c>
      <c r="E123" s="17">
        <v>0</v>
      </c>
      <c r="F123" s="17">
        <v>0</v>
      </c>
      <c r="G123" s="17">
        <v>0</v>
      </c>
      <c r="H123" s="17">
        <f t="shared" ref="H123:H128" si="44">SUM(D123:G123)</f>
        <v>0</v>
      </c>
      <c r="I123" s="18">
        <f t="shared" ref="I123:I128" si="45">ROUND((H123/Q123)*100,2)</f>
        <v>0</v>
      </c>
      <c r="J123" s="17">
        <v>0</v>
      </c>
      <c r="K123" s="17">
        <v>0</v>
      </c>
      <c r="L123" s="17">
        <v>0</v>
      </c>
      <c r="M123" s="17">
        <v>305479900</v>
      </c>
      <c r="N123" s="18">
        <f t="shared" ref="N123:N128" si="46">(H123/M123)*100</f>
        <v>0</v>
      </c>
      <c r="O123" s="17">
        <f t="shared" ref="O123:O128" si="47">M123*R123</f>
        <v>15273995</v>
      </c>
      <c r="P123" s="17">
        <v>0</v>
      </c>
      <c r="Q123" s="17">
        <v>6898668</v>
      </c>
      <c r="R123" s="19">
        <v>0.05</v>
      </c>
    </row>
    <row r="124" spans="1:18" x14ac:dyDescent="0.25">
      <c r="B124" s="16" t="s">
        <v>408</v>
      </c>
      <c r="C124">
        <v>2015</v>
      </c>
      <c r="D124" s="17">
        <v>0</v>
      </c>
      <c r="E124" s="17">
        <v>0</v>
      </c>
      <c r="F124" s="17">
        <v>0</v>
      </c>
      <c r="G124" s="17">
        <v>0</v>
      </c>
      <c r="H124" s="17">
        <f t="shared" si="44"/>
        <v>0</v>
      </c>
      <c r="I124" s="18">
        <f t="shared" si="45"/>
        <v>0</v>
      </c>
      <c r="J124" s="17">
        <v>0</v>
      </c>
      <c r="K124" s="17">
        <v>0</v>
      </c>
      <c r="L124" s="17">
        <v>0</v>
      </c>
      <c r="M124" s="17">
        <v>288268400</v>
      </c>
      <c r="N124" s="18">
        <f t="shared" si="46"/>
        <v>0</v>
      </c>
      <c r="O124" s="17">
        <f t="shared" si="47"/>
        <v>14413420</v>
      </c>
      <c r="P124" s="17">
        <v>0</v>
      </c>
      <c r="Q124" s="17">
        <v>7063981</v>
      </c>
      <c r="R124" s="19">
        <v>0.05</v>
      </c>
    </row>
    <row r="125" spans="1:18" x14ac:dyDescent="0.25">
      <c r="B125" s="16" t="s">
        <v>408</v>
      </c>
      <c r="C125">
        <v>2016</v>
      </c>
      <c r="D125" s="17">
        <v>0</v>
      </c>
      <c r="E125" s="17">
        <v>0</v>
      </c>
      <c r="F125" s="17">
        <v>0</v>
      </c>
      <c r="G125" s="17">
        <v>0</v>
      </c>
      <c r="H125" s="17">
        <f t="shared" si="44"/>
        <v>0</v>
      </c>
      <c r="I125" s="18">
        <f t="shared" si="45"/>
        <v>0</v>
      </c>
      <c r="J125" s="17">
        <v>0</v>
      </c>
      <c r="K125" s="17">
        <v>0</v>
      </c>
      <c r="L125" s="17">
        <v>0</v>
      </c>
      <c r="M125" s="17">
        <v>288268400</v>
      </c>
      <c r="N125" s="18">
        <f t="shared" si="46"/>
        <v>0</v>
      </c>
      <c r="O125" s="17">
        <f t="shared" si="47"/>
        <v>14413420</v>
      </c>
      <c r="P125" s="17">
        <v>0</v>
      </c>
      <c r="Q125" s="17">
        <v>6894060</v>
      </c>
      <c r="R125" s="19">
        <v>0.05</v>
      </c>
    </row>
    <row r="126" spans="1:18" x14ac:dyDescent="0.25">
      <c r="B126" s="16" t="s">
        <v>408</v>
      </c>
      <c r="C126">
        <v>2017</v>
      </c>
      <c r="D126" s="17">
        <v>0</v>
      </c>
      <c r="E126" s="17">
        <v>0</v>
      </c>
      <c r="F126" s="17">
        <v>0</v>
      </c>
      <c r="G126" s="17">
        <v>0</v>
      </c>
      <c r="H126" s="17">
        <f t="shared" si="44"/>
        <v>0</v>
      </c>
      <c r="I126" s="18">
        <f t="shared" si="45"/>
        <v>0</v>
      </c>
      <c r="J126" s="17">
        <v>0</v>
      </c>
      <c r="K126" s="17">
        <v>0</v>
      </c>
      <c r="L126" s="17">
        <v>0</v>
      </c>
      <c r="M126" s="17">
        <v>288229500</v>
      </c>
      <c r="N126" s="18">
        <f t="shared" si="46"/>
        <v>0</v>
      </c>
      <c r="O126" s="17">
        <f t="shared" si="47"/>
        <v>14411475</v>
      </c>
      <c r="P126" s="17">
        <v>0</v>
      </c>
      <c r="Q126" s="17">
        <v>7366938</v>
      </c>
      <c r="R126" s="19">
        <v>0.05</v>
      </c>
    </row>
    <row r="127" spans="1:18" x14ac:dyDescent="0.25">
      <c r="B127" s="16" t="s">
        <v>408</v>
      </c>
      <c r="C127">
        <v>2018</v>
      </c>
      <c r="D127" s="17">
        <v>0</v>
      </c>
      <c r="E127" s="17">
        <v>0</v>
      </c>
      <c r="F127" s="17">
        <v>0</v>
      </c>
      <c r="G127" s="17">
        <v>0</v>
      </c>
      <c r="H127" s="17">
        <f t="shared" si="44"/>
        <v>0</v>
      </c>
      <c r="I127" s="18">
        <f t="shared" si="45"/>
        <v>0</v>
      </c>
      <c r="J127" s="17">
        <v>0</v>
      </c>
      <c r="K127" s="17">
        <v>0</v>
      </c>
      <c r="L127" s="17">
        <v>0</v>
      </c>
      <c r="M127" s="17">
        <v>288229500</v>
      </c>
      <c r="N127" s="18">
        <f t="shared" si="46"/>
        <v>0</v>
      </c>
      <c r="O127" s="17">
        <f t="shared" si="47"/>
        <v>14411475</v>
      </c>
      <c r="P127" s="17">
        <v>0</v>
      </c>
      <c r="Q127" s="17">
        <v>7845589</v>
      </c>
      <c r="R127" s="19">
        <v>0.05</v>
      </c>
    </row>
    <row r="128" spans="1:18" x14ac:dyDescent="0.25">
      <c r="B128" s="16" t="s">
        <v>408</v>
      </c>
      <c r="C128">
        <v>2019</v>
      </c>
      <c r="D128" s="17">
        <v>0</v>
      </c>
      <c r="E128" s="17">
        <v>0</v>
      </c>
      <c r="F128" s="17">
        <v>0</v>
      </c>
      <c r="G128" s="17">
        <v>0</v>
      </c>
      <c r="H128" s="17">
        <f t="shared" si="44"/>
        <v>0</v>
      </c>
      <c r="I128" s="18">
        <f t="shared" si="45"/>
        <v>0</v>
      </c>
      <c r="J128" s="17">
        <v>0</v>
      </c>
      <c r="K128" s="17">
        <v>0</v>
      </c>
      <c r="L128" s="17">
        <v>0</v>
      </c>
      <c r="M128" s="17">
        <v>319398200</v>
      </c>
      <c r="N128" s="18">
        <f t="shared" si="46"/>
        <v>0</v>
      </c>
      <c r="O128" s="17">
        <f t="shared" si="47"/>
        <v>15969910</v>
      </c>
      <c r="P128" s="17">
        <v>0</v>
      </c>
      <c r="Q128" s="17">
        <v>9252992</v>
      </c>
      <c r="R128" s="19">
        <v>0.05</v>
      </c>
    </row>
    <row r="129" spans="1:18" x14ac:dyDescent="0.25">
      <c r="A129" t="s">
        <v>12</v>
      </c>
      <c r="B129" t="s">
        <v>409</v>
      </c>
      <c r="C129">
        <v>2010</v>
      </c>
      <c r="D129" s="11">
        <v>49823</v>
      </c>
      <c r="E129" s="11">
        <v>55672</v>
      </c>
      <c r="F129" s="11">
        <v>7466</v>
      </c>
      <c r="G129" s="11">
        <v>0</v>
      </c>
      <c r="H129" s="11">
        <v>112961</v>
      </c>
      <c r="I129" s="13">
        <v>2.7297298930083915</v>
      </c>
      <c r="J129" s="11">
        <v>0</v>
      </c>
      <c r="K129" s="11">
        <v>0</v>
      </c>
      <c r="L129" s="11">
        <v>0</v>
      </c>
      <c r="M129" s="11">
        <v>241193800</v>
      </c>
      <c r="N129" s="13">
        <v>4.4639723944320975E-2</v>
      </c>
      <c r="O129" s="11">
        <v>12652520</v>
      </c>
      <c r="P129" s="11">
        <v>1343623</v>
      </c>
      <c r="Q129" s="11">
        <v>4138175</v>
      </c>
      <c r="R129" s="15">
        <v>0.05</v>
      </c>
    </row>
    <row r="130" spans="1:18" x14ac:dyDescent="0.25">
      <c r="B130" t="s">
        <v>409</v>
      </c>
      <c r="C130">
        <v>2011</v>
      </c>
      <c r="D130" s="11">
        <v>49283</v>
      </c>
      <c r="E130" s="11">
        <v>54115</v>
      </c>
      <c r="F130" s="11">
        <v>0</v>
      </c>
      <c r="G130" s="11">
        <v>0</v>
      </c>
      <c r="H130" s="11">
        <v>103398</v>
      </c>
      <c r="I130" s="13">
        <v>2.5234084830629402</v>
      </c>
      <c r="J130" s="11">
        <v>0</v>
      </c>
      <c r="K130" s="11">
        <v>0</v>
      </c>
      <c r="L130" s="11">
        <v>0</v>
      </c>
      <c r="M130" s="11">
        <v>241193800</v>
      </c>
      <c r="N130" s="13">
        <v>4.2869261150162236E-2</v>
      </c>
      <c r="O130" s="11">
        <v>12059690</v>
      </c>
      <c r="P130" s="11">
        <v>1293800</v>
      </c>
      <c r="Q130" s="11">
        <v>4097553</v>
      </c>
      <c r="R130" s="15">
        <v>0.05</v>
      </c>
    </row>
    <row r="131" spans="1:18" x14ac:dyDescent="0.25">
      <c r="B131" t="s">
        <v>409</v>
      </c>
      <c r="C131">
        <v>2012</v>
      </c>
      <c r="D131" s="11">
        <v>98157</v>
      </c>
      <c r="E131" s="11">
        <v>55104</v>
      </c>
      <c r="F131" s="11">
        <v>0</v>
      </c>
      <c r="G131" s="11">
        <v>0</v>
      </c>
      <c r="H131" s="11">
        <v>153261</v>
      </c>
      <c r="I131" s="13">
        <v>3.8220520440089238</v>
      </c>
      <c r="J131" s="11">
        <v>0</v>
      </c>
      <c r="K131" s="11">
        <v>0</v>
      </c>
      <c r="L131" s="11">
        <v>0</v>
      </c>
      <c r="M131" s="11">
        <v>233744600</v>
      </c>
      <c r="N131" s="13">
        <v>6.5567717928029137E-2</v>
      </c>
      <c r="O131" s="11">
        <v>11687230</v>
      </c>
      <c r="P131" s="11">
        <v>1389517</v>
      </c>
      <c r="Q131" s="11">
        <v>4009914</v>
      </c>
      <c r="R131" s="15">
        <v>0.05</v>
      </c>
    </row>
    <row r="132" spans="1:18" x14ac:dyDescent="0.25">
      <c r="B132" t="s">
        <v>409</v>
      </c>
      <c r="C132">
        <v>2013</v>
      </c>
      <c r="D132" s="11">
        <v>98156</v>
      </c>
      <c r="E132" s="11">
        <v>51799</v>
      </c>
      <c r="F132" s="11">
        <v>0</v>
      </c>
      <c r="G132" s="11">
        <v>0</v>
      </c>
      <c r="H132" s="11">
        <v>149955</v>
      </c>
      <c r="I132" s="13">
        <v>3.5672638155199707</v>
      </c>
      <c r="J132" s="11">
        <v>0</v>
      </c>
      <c r="K132" s="11">
        <v>0</v>
      </c>
      <c r="L132" s="11">
        <v>195000</v>
      </c>
      <c r="M132" s="11">
        <v>233744600</v>
      </c>
      <c r="N132" s="13">
        <v>6.4153353703144372E-2</v>
      </c>
      <c r="O132" s="11">
        <v>11687230</v>
      </c>
      <c r="P132" s="11">
        <v>1291360</v>
      </c>
      <c r="Q132" s="11">
        <v>4203642</v>
      </c>
      <c r="R132" s="15">
        <v>0.05</v>
      </c>
    </row>
    <row r="133" spans="1:18" x14ac:dyDescent="0.25">
      <c r="B133" s="16" t="s">
        <v>409</v>
      </c>
      <c r="C133">
        <v>2014</v>
      </c>
      <c r="D133" s="17">
        <v>160652</v>
      </c>
      <c r="E133" s="17">
        <v>49589</v>
      </c>
      <c r="F133" s="17">
        <v>1150</v>
      </c>
      <c r="G133" s="17">
        <v>0</v>
      </c>
      <c r="H133" s="17">
        <f t="shared" ref="H133:H138" si="48">SUM(D133:G133)</f>
        <v>211391</v>
      </c>
      <c r="I133" s="18">
        <f t="shared" ref="I133:I138" si="49">ROUND((H133/Q133)*100,2)</f>
        <v>4.72</v>
      </c>
      <c r="J133" s="17">
        <v>0</v>
      </c>
      <c r="K133" s="17">
        <v>0</v>
      </c>
      <c r="L133" s="17">
        <v>0</v>
      </c>
      <c r="M133" s="17">
        <v>233744600</v>
      </c>
      <c r="N133" s="18">
        <f t="shared" ref="N133:N138" si="50">(H133/M133)*100</f>
        <v>9.0436741640234686E-2</v>
      </c>
      <c r="O133" s="17">
        <f t="shared" ref="O133:O138" si="51">M133*R133</f>
        <v>11687230</v>
      </c>
      <c r="P133" s="17">
        <v>1288196</v>
      </c>
      <c r="Q133" s="17">
        <v>4479832</v>
      </c>
      <c r="R133" s="19">
        <v>0.05</v>
      </c>
    </row>
    <row r="134" spans="1:18" x14ac:dyDescent="0.25">
      <c r="B134" s="16" t="s">
        <v>409</v>
      </c>
      <c r="C134">
        <v>2015</v>
      </c>
      <c r="D134" s="17">
        <v>170525</v>
      </c>
      <c r="E134" s="17">
        <v>45472</v>
      </c>
      <c r="F134" s="17">
        <v>0</v>
      </c>
      <c r="G134" s="17">
        <v>0</v>
      </c>
      <c r="H134" s="17">
        <f t="shared" si="48"/>
        <v>215997</v>
      </c>
      <c r="I134" s="18">
        <f t="shared" si="49"/>
        <v>4.7</v>
      </c>
      <c r="J134" s="17">
        <v>0</v>
      </c>
      <c r="K134" s="17">
        <v>0</v>
      </c>
      <c r="L134" s="17">
        <v>0</v>
      </c>
      <c r="M134" s="17">
        <v>230930200</v>
      </c>
      <c r="N134" s="18">
        <f t="shared" si="50"/>
        <v>9.3533457295754296E-2</v>
      </c>
      <c r="O134" s="17">
        <f t="shared" si="51"/>
        <v>11546510</v>
      </c>
      <c r="P134" s="17">
        <v>1215750</v>
      </c>
      <c r="Q134" s="17">
        <v>4591778</v>
      </c>
      <c r="R134" s="19">
        <v>0.05</v>
      </c>
    </row>
    <row r="135" spans="1:18" x14ac:dyDescent="0.25">
      <c r="B135" s="16" t="s">
        <v>409</v>
      </c>
      <c r="C135">
        <v>2016</v>
      </c>
      <c r="D135" s="17">
        <v>101823</v>
      </c>
      <c r="E135" s="17">
        <v>44043</v>
      </c>
      <c r="F135" s="17">
        <v>0</v>
      </c>
      <c r="G135" s="17">
        <v>0</v>
      </c>
      <c r="H135" s="17">
        <f t="shared" si="48"/>
        <v>145866</v>
      </c>
      <c r="I135" s="18">
        <f t="shared" si="49"/>
        <v>3.05</v>
      </c>
      <c r="J135" s="17">
        <v>0</v>
      </c>
      <c r="K135" s="17">
        <v>0</v>
      </c>
      <c r="L135" s="17">
        <v>0</v>
      </c>
      <c r="M135" s="17">
        <v>230930200</v>
      </c>
      <c r="N135" s="18">
        <f t="shared" si="50"/>
        <v>6.3164540627427684E-2</v>
      </c>
      <c r="O135" s="17">
        <f t="shared" si="51"/>
        <v>11546510</v>
      </c>
      <c r="P135" s="17">
        <v>1045225</v>
      </c>
      <c r="Q135" s="17">
        <v>4790087</v>
      </c>
      <c r="R135" s="19">
        <v>0.05</v>
      </c>
    </row>
    <row r="136" spans="1:18" x14ac:dyDescent="0.25">
      <c r="B136" s="16" t="s">
        <v>409</v>
      </c>
      <c r="C136">
        <v>2017</v>
      </c>
      <c r="D136" s="17">
        <v>84823</v>
      </c>
      <c r="E136" s="17">
        <v>43557</v>
      </c>
      <c r="F136" s="17">
        <v>0</v>
      </c>
      <c r="G136" s="17">
        <v>0</v>
      </c>
      <c r="H136" s="17">
        <f t="shared" si="48"/>
        <v>128380</v>
      </c>
      <c r="I136" s="18">
        <f t="shared" si="49"/>
        <v>2.62</v>
      </c>
      <c r="J136" s="17">
        <v>0</v>
      </c>
      <c r="K136" s="17">
        <v>34200</v>
      </c>
      <c r="L136" s="17">
        <v>0</v>
      </c>
      <c r="M136" s="17">
        <v>241758400</v>
      </c>
      <c r="N136" s="18">
        <f t="shared" si="50"/>
        <v>5.3102601605569864E-2</v>
      </c>
      <c r="O136" s="17">
        <f t="shared" si="51"/>
        <v>12087920</v>
      </c>
      <c r="P136" s="17">
        <v>1110402</v>
      </c>
      <c r="Q136" s="17">
        <v>4902887</v>
      </c>
      <c r="R136" s="19">
        <v>0.05</v>
      </c>
    </row>
    <row r="137" spans="1:18" x14ac:dyDescent="0.25">
      <c r="B137" s="16" t="s">
        <v>409</v>
      </c>
      <c r="C137">
        <v>2018</v>
      </c>
      <c r="D137" s="17">
        <v>84823</v>
      </c>
      <c r="E137" s="17">
        <v>41170</v>
      </c>
      <c r="F137" s="17">
        <v>393</v>
      </c>
      <c r="G137" s="17">
        <v>0</v>
      </c>
      <c r="H137" s="17">
        <f t="shared" si="48"/>
        <v>126386</v>
      </c>
      <c r="I137" s="18">
        <f t="shared" si="49"/>
        <v>2.37</v>
      </c>
      <c r="J137" s="17">
        <v>0</v>
      </c>
      <c r="K137" s="17">
        <v>0</v>
      </c>
      <c r="L137" s="17">
        <v>0</v>
      </c>
      <c r="M137" s="17">
        <v>241758400</v>
      </c>
      <c r="N137" s="18">
        <f t="shared" si="50"/>
        <v>5.2277811236341738E-2</v>
      </c>
      <c r="O137" s="17">
        <f t="shared" si="51"/>
        <v>12087920</v>
      </c>
      <c r="P137" s="17">
        <v>1025579</v>
      </c>
      <c r="Q137" s="17">
        <v>5330107</v>
      </c>
      <c r="R137" s="19">
        <v>0.05</v>
      </c>
    </row>
    <row r="138" spans="1:18" x14ac:dyDescent="0.25">
      <c r="B138" s="16" t="s">
        <v>409</v>
      </c>
      <c r="C138">
        <v>2019</v>
      </c>
      <c r="D138" s="17">
        <v>34823</v>
      </c>
      <c r="E138" s="17">
        <v>38784</v>
      </c>
      <c r="F138" s="17">
        <v>0</v>
      </c>
      <c r="G138" s="17">
        <v>0</v>
      </c>
      <c r="H138" s="17">
        <f t="shared" si="48"/>
        <v>73607</v>
      </c>
      <c r="I138" s="18">
        <f t="shared" si="49"/>
        <v>1.39</v>
      </c>
      <c r="J138" s="17">
        <v>0</v>
      </c>
      <c r="K138" s="17">
        <v>0</v>
      </c>
      <c r="L138" s="17">
        <v>0</v>
      </c>
      <c r="M138" s="17">
        <v>248466800</v>
      </c>
      <c r="N138" s="18">
        <f t="shared" si="50"/>
        <v>2.9624481017182173E-2</v>
      </c>
      <c r="O138" s="17">
        <f t="shared" si="51"/>
        <v>12423340</v>
      </c>
      <c r="P138" s="17">
        <v>940756</v>
      </c>
      <c r="Q138" s="17">
        <v>5283048</v>
      </c>
      <c r="R138" s="19">
        <v>0.05</v>
      </c>
    </row>
    <row r="139" spans="1:18" x14ac:dyDescent="0.25">
      <c r="A139" t="s">
        <v>13</v>
      </c>
      <c r="B139" t="s">
        <v>410</v>
      </c>
      <c r="C139">
        <v>2010</v>
      </c>
      <c r="D139" s="11">
        <v>14481947</v>
      </c>
      <c r="E139" s="11">
        <v>2344350</v>
      </c>
      <c r="F139" s="11">
        <v>3874</v>
      </c>
      <c r="G139" s="11">
        <v>0</v>
      </c>
      <c r="H139" s="11">
        <v>16830171</v>
      </c>
      <c r="I139" s="13">
        <v>30.009103203734316</v>
      </c>
      <c r="J139" s="11">
        <v>0</v>
      </c>
      <c r="K139" s="11">
        <v>1247156</v>
      </c>
      <c r="L139" s="11">
        <v>0</v>
      </c>
      <c r="M139" s="11">
        <v>2348052100</v>
      </c>
      <c r="N139" s="13">
        <v>0.63464559589278735</v>
      </c>
      <c r="O139" s="11">
        <v>132595035</v>
      </c>
      <c r="P139" s="11">
        <v>51715295</v>
      </c>
      <c r="Q139" s="11">
        <v>56083552</v>
      </c>
      <c r="R139" s="15">
        <v>0.05</v>
      </c>
    </row>
    <row r="140" spans="1:18" x14ac:dyDescent="0.25">
      <c r="B140" t="s">
        <v>410</v>
      </c>
      <c r="C140">
        <v>2011</v>
      </c>
      <c r="D140" s="11">
        <v>3459343</v>
      </c>
      <c r="E140" s="11">
        <v>1833846</v>
      </c>
      <c r="F140" s="11">
        <v>11224</v>
      </c>
      <c r="G140" s="11">
        <v>0</v>
      </c>
      <c r="H140" s="11">
        <v>5304413</v>
      </c>
      <c r="I140" s="13">
        <v>9.1353323388353349</v>
      </c>
      <c r="J140" s="11">
        <v>0</v>
      </c>
      <c r="K140" s="11">
        <v>2247156</v>
      </c>
      <c r="L140" s="11">
        <v>0</v>
      </c>
      <c r="M140" s="11">
        <v>2348052100</v>
      </c>
      <c r="N140" s="13">
        <v>0.22590695496066715</v>
      </c>
      <c r="O140" s="11">
        <v>117402605</v>
      </c>
      <c r="P140" s="11">
        <v>43093348</v>
      </c>
      <c r="Q140" s="11">
        <v>58064806</v>
      </c>
      <c r="R140" s="15">
        <v>0.05</v>
      </c>
    </row>
    <row r="141" spans="1:18" x14ac:dyDescent="0.25">
      <c r="B141" t="s">
        <v>410</v>
      </c>
      <c r="C141">
        <v>2012</v>
      </c>
      <c r="D141" s="11">
        <v>3429229</v>
      </c>
      <c r="E141" s="11">
        <v>1685381</v>
      </c>
      <c r="F141" s="11">
        <v>11250</v>
      </c>
      <c r="G141" s="11">
        <v>0</v>
      </c>
      <c r="H141" s="11">
        <v>5125860</v>
      </c>
      <c r="I141" s="13">
        <v>8.8808650524534567</v>
      </c>
      <c r="J141" s="11">
        <v>0</v>
      </c>
      <c r="K141" s="11">
        <v>2747156</v>
      </c>
      <c r="L141" s="11">
        <v>0</v>
      </c>
      <c r="M141" s="11">
        <v>2250033900</v>
      </c>
      <c r="N141" s="13">
        <v>0.22781256762398114</v>
      </c>
      <c r="O141" s="11">
        <v>112501695</v>
      </c>
      <c r="P141" s="11">
        <v>39634005</v>
      </c>
      <c r="Q141" s="11">
        <v>57718026</v>
      </c>
      <c r="R141" s="15">
        <v>0.05</v>
      </c>
    </row>
    <row r="142" spans="1:18" x14ac:dyDescent="0.25">
      <c r="B142" t="s">
        <v>410</v>
      </c>
      <c r="C142">
        <v>2013</v>
      </c>
      <c r="D142" s="11">
        <v>3746029</v>
      </c>
      <c r="E142" s="11">
        <v>1852448</v>
      </c>
      <c r="F142" s="11">
        <v>1208</v>
      </c>
      <c r="G142" s="11">
        <v>0</v>
      </c>
      <c r="H142" s="11">
        <v>5599685</v>
      </c>
      <c r="I142" s="13">
        <v>9.2592695172942374</v>
      </c>
      <c r="J142" s="11">
        <v>0</v>
      </c>
      <c r="K142" s="11">
        <v>700000</v>
      </c>
      <c r="L142" s="11">
        <v>0</v>
      </c>
      <c r="M142" s="11">
        <v>2250033900</v>
      </c>
      <c r="N142" s="13">
        <v>0.24887113923039114</v>
      </c>
      <c r="O142" s="11">
        <v>112501695</v>
      </c>
      <c r="P142" s="11">
        <v>45522776</v>
      </c>
      <c r="Q142" s="11">
        <v>60476531</v>
      </c>
      <c r="R142" s="15">
        <v>0.05</v>
      </c>
    </row>
    <row r="143" spans="1:18" x14ac:dyDescent="0.25">
      <c r="B143" s="16" t="s">
        <v>410</v>
      </c>
      <c r="C143">
        <v>2014</v>
      </c>
      <c r="D143" s="17">
        <v>23332491</v>
      </c>
      <c r="E143" s="17">
        <v>1663306</v>
      </c>
      <c r="F143" s="17">
        <v>3690</v>
      </c>
      <c r="G143" s="17">
        <v>0</v>
      </c>
      <c r="H143" s="17">
        <f t="shared" ref="H143:H148" si="52">SUM(D143:G143)</f>
        <v>24999487</v>
      </c>
      <c r="I143" s="18">
        <f t="shared" ref="I143:I148" si="53">ROUND((H143/Q143)*100,2)</f>
        <v>40.159999999999997</v>
      </c>
      <c r="J143" s="17">
        <v>0</v>
      </c>
      <c r="K143" s="17">
        <v>280000</v>
      </c>
      <c r="L143" s="17">
        <v>0</v>
      </c>
      <c r="M143" s="17">
        <v>2250033900</v>
      </c>
      <c r="N143" s="18">
        <f t="shared" ref="N143:N148" si="54">(H143/M143)*100</f>
        <v>1.1110715709661085</v>
      </c>
      <c r="O143" s="17">
        <f t="shared" ref="O143:O148" si="55">M143*R143</f>
        <v>112501695</v>
      </c>
      <c r="P143" s="17">
        <v>41776747</v>
      </c>
      <c r="Q143" s="17">
        <v>62252366</v>
      </c>
      <c r="R143" s="19">
        <v>0.05</v>
      </c>
    </row>
    <row r="144" spans="1:18" x14ac:dyDescent="0.25">
      <c r="B144" s="16" t="s">
        <v>410</v>
      </c>
      <c r="C144">
        <v>2015</v>
      </c>
      <c r="D144" s="17">
        <v>3580778</v>
      </c>
      <c r="E144" s="17">
        <v>1287851</v>
      </c>
      <c r="F144" s="17">
        <v>10765</v>
      </c>
      <c r="G144" s="17">
        <v>0</v>
      </c>
      <c r="H144" s="17">
        <f t="shared" si="52"/>
        <v>4879394</v>
      </c>
      <c r="I144" s="18">
        <f t="shared" si="53"/>
        <v>7.58</v>
      </c>
      <c r="J144" s="17">
        <v>0</v>
      </c>
      <c r="K144" s="17">
        <v>6162000</v>
      </c>
      <c r="L144" s="17">
        <v>0</v>
      </c>
      <c r="M144" s="17">
        <v>2267885700</v>
      </c>
      <c r="N144" s="18">
        <f t="shared" si="54"/>
        <v>0.2151516718854041</v>
      </c>
      <c r="O144" s="17">
        <f t="shared" si="55"/>
        <v>113394285</v>
      </c>
      <c r="P144" s="17">
        <v>36493155</v>
      </c>
      <c r="Q144" s="17">
        <v>64347734</v>
      </c>
      <c r="R144" s="19">
        <v>0.05</v>
      </c>
    </row>
    <row r="145" spans="1:18" x14ac:dyDescent="0.25">
      <c r="B145" s="16" t="s">
        <v>410</v>
      </c>
      <c r="C145">
        <v>2016</v>
      </c>
      <c r="D145" s="17">
        <v>3671358</v>
      </c>
      <c r="E145" s="17">
        <v>1179676</v>
      </c>
      <c r="F145" s="17">
        <v>10737</v>
      </c>
      <c r="G145" s="17">
        <v>0</v>
      </c>
      <c r="H145" s="17">
        <f t="shared" si="52"/>
        <v>4861771</v>
      </c>
      <c r="I145" s="18">
        <f t="shared" si="53"/>
        <v>7.33</v>
      </c>
      <c r="J145" s="17">
        <v>0</v>
      </c>
      <c r="K145" s="17">
        <v>2941000</v>
      </c>
      <c r="L145" s="17">
        <v>0</v>
      </c>
      <c r="M145" s="17">
        <v>2267885700</v>
      </c>
      <c r="N145" s="18">
        <f t="shared" si="54"/>
        <v>0.21437460450498014</v>
      </c>
      <c r="O145" s="17">
        <f t="shared" si="55"/>
        <v>113394285</v>
      </c>
      <c r="P145" s="17">
        <v>36195640</v>
      </c>
      <c r="Q145" s="17">
        <v>66317290</v>
      </c>
      <c r="R145" s="19">
        <v>0.05</v>
      </c>
    </row>
    <row r="146" spans="1:18" x14ac:dyDescent="0.25">
      <c r="B146" s="16" t="s">
        <v>410</v>
      </c>
      <c r="C146">
        <v>2017</v>
      </c>
      <c r="D146" s="17">
        <v>5312697</v>
      </c>
      <c r="E146" s="17">
        <v>1110884</v>
      </c>
      <c r="F146" s="17">
        <v>14705</v>
      </c>
      <c r="G146" s="17">
        <v>0</v>
      </c>
      <c r="H146" s="17">
        <f t="shared" si="52"/>
        <v>6438286</v>
      </c>
      <c r="I146" s="18">
        <f t="shared" si="53"/>
        <v>9.35</v>
      </c>
      <c r="J146" s="17">
        <v>0</v>
      </c>
      <c r="K146" s="17">
        <v>365000</v>
      </c>
      <c r="L146" s="17">
        <v>0</v>
      </c>
      <c r="M146" s="17">
        <v>2509720800</v>
      </c>
      <c r="N146" s="18">
        <f t="shared" si="54"/>
        <v>0.25653395389638561</v>
      </c>
      <c r="O146" s="17">
        <f t="shared" si="55"/>
        <v>125486040</v>
      </c>
      <c r="P146" s="17">
        <v>32358284</v>
      </c>
      <c r="Q146" s="17">
        <v>68860227</v>
      </c>
      <c r="R146" s="19">
        <v>0.05</v>
      </c>
    </row>
    <row r="147" spans="1:18" x14ac:dyDescent="0.25">
      <c r="B147" s="16" t="s">
        <v>410</v>
      </c>
      <c r="C147">
        <v>2018</v>
      </c>
      <c r="D147" s="17">
        <v>3976557</v>
      </c>
      <c r="E147" s="17">
        <v>1058344</v>
      </c>
      <c r="F147" s="17">
        <v>4526</v>
      </c>
      <c r="G147" s="17">
        <v>0</v>
      </c>
      <c r="H147" s="17">
        <f t="shared" si="52"/>
        <v>5039427</v>
      </c>
      <c r="I147" s="18">
        <f t="shared" si="53"/>
        <v>7.14</v>
      </c>
      <c r="J147" s="17">
        <v>0</v>
      </c>
      <c r="K147" s="17">
        <v>3774000</v>
      </c>
      <c r="L147" s="17">
        <v>0</v>
      </c>
      <c r="M147" s="17">
        <v>2509720800</v>
      </c>
      <c r="N147" s="18">
        <f t="shared" si="54"/>
        <v>0.20079631965436154</v>
      </c>
      <c r="O147" s="17">
        <f t="shared" si="55"/>
        <v>125486040</v>
      </c>
      <c r="P147" s="17">
        <v>29944074</v>
      </c>
      <c r="Q147" s="17">
        <v>70543362</v>
      </c>
      <c r="R147" s="19">
        <v>0.05</v>
      </c>
    </row>
    <row r="148" spans="1:18" x14ac:dyDescent="0.25">
      <c r="B148" s="16" t="s">
        <v>410</v>
      </c>
      <c r="C148">
        <v>2019</v>
      </c>
      <c r="D148" s="17">
        <v>4019558</v>
      </c>
      <c r="E148" s="17">
        <v>889768</v>
      </c>
      <c r="F148" s="17">
        <v>72080</v>
      </c>
      <c r="G148" s="17">
        <v>0</v>
      </c>
      <c r="H148" s="17">
        <f t="shared" si="52"/>
        <v>4981406</v>
      </c>
      <c r="I148" s="18">
        <f t="shared" si="53"/>
        <v>6.76</v>
      </c>
      <c r="J148" s="17">
        <v>0</v>
      </c>
      <c r="K148" s="17">
        <v>9075000</v>
      </c>
      <c r="L148" s="17">
        <v>0</v>
      </c>
      <c r="M148" s="17">
        <v>2809780000</v>
      </c>
      <c r="N148" s="18">
        <f t="shared" si="54"/>
        <v>0.17728811508374323</v>
      </c>
      <c r="O148" s="17">
        <f t="shared" si="55"/>
        <v>140489000</v>
      </c>
      <c r="P148" s="17">
        <v>25967517</v>
      </c>
      <c r="Q148" s="17">
        <v>73652278</v>
      </c>
      <c r="R148" s="19">
        <v>0.05</v>
      </c>
    </row>
    <row r="149" spans="1:18" x14ac:dyDescent="0.25">
      <c r="A149" t="s">
        <v>14</v>
      </c>
      <c r="B149" t="s">
        <v>411</v>
      </c>
      <c r="C149">
        <v>2010</v>
      </c>
      <c r="D149" s="11">
        <v>814357</v>
      </c>
      <c r="E149" s="11">
        <v>373741</v>
      </c>
      <c r="F149" s="11">
        <v>33665</v>
      </c>
      <c r="G149" s="11">
        <v>0</v>
      </c>
      <c r="H149" s="11">
        <v>1221763</v>
      </c>
      <c r="I149" s="13">
        <v>6.5937970125168821</v>
      </c>
      <c r="J149" s="11">
        <v>0</v>
      </c>
      <c r="K149" s="11">
        <v>400000</v>
      </c>
      <c r="L149" s="11">
        <v>500000</v>
      </c>
      <c r="M149" s="11">
        <v>774580400</v>
      </c>
      <c r="N149" s="13">
        <v>0.1356975725081587</v>
      </c>
      <c r="O149" s="11">
        <v>45017865</v>
      </c>
      <c r="P149" s="11">
        <v>13612296</v>
      </c>
      <c r="Q149" s="11">
        <v>18528975</v>
      </c>
      <c r="R149" s="15">
        <v>0.05</v>
      </c>
    </row>
    <row r="150" spans="1:18" x14ac:dyDescent="0.25">
      <c r="B150" t="s">
        <v>411</v>
      </c>
      <c r="C150">
        <v>2011</v>
      </c>
      <c r="D150" s="11">
        <v>835348</v>
      </c>
      <c r="E150" s="11">
        <v>373300</v>
      </c>
      <c r="F150" s="11">
        <v>40086</v>
      </c>
      <c r="G150" s="11">
        <v>0</v>
      </c>
      <c r="H150" s="11">
        <v>1248734</v>
      </c>
      <c r="I150" s="13">
        <v>6.6187074764128511</v>
      </c>
      <c r="J150" s="11">
        <v>0</v>
      </c>
      <c r="K150" s="11">
        <v>1595231</v>
      </c>
      <c r="L150" s="11">
        <v>0</v>
      </c>
      <c r="M150" s="11">
        <v>774580400</v>
      </c>
      <c r="N150" s="13">
        <v>0.16121425225838401</v>
      </c>
      <c r="O150" s="11">
        <v>38729020</v>
      </c>
      <c r="P150" s="11">
        <v>12797939</v>
      </c>
      <c r="Q150" s="11">
        <v>18866735</v>
      </c>
      <c r="R150" s="15">
        <v>0.05</v>
      </c>
    </row>
    <row r="151" spans="1:18" x14ac:dyDescent="0.25">
      <c r="B151" t="s">
        <v>411</v>
      </c>
      <c r="C151">
        <v>2012</v>
      </c>
      <c r="D151" s="11">
        <v>807530</v>
      </c>
      <c r="E151" s="11">
        <v>290582</v>
      </c>
      <c r="F151" s="11">
        <v>17302</v>
      </c>
      <c r="G151" s="11">
        <v>0</v>
      </c>
      <c r="H151" s="11">
        <v>1115414</v>
      </c>
      <c r="I151" s="13">
        <v>5.8512361040132559</v>
      </c>
      <c r="J151" s="11">
        <v>0</v>
      </c>
      <c r="K151" s="11">
        <v>357675</v>
      </c>
      <c r="L151" s="11">
        <v>0</v>
      </c>
      <c r="M151" s="11">
        <v>719709200</v>
      </c>
      <c r="N151" s="13">
        <v>0.1549812062983216</v>
      </c>
      <c r="O151" s="11">
        <v>35985460</v>
      </c>
      <c r="P151" s="11">
        <v>11962591</v>
      </c>
      <c r="Q151" s="11">
        <v>19062878</v>
      </c>
      <c r="R151" s="15">
        <v>0.05</v>
      </c>
    </row>
    <row r="152" spans="1:18" x14ac:dyDescent="0.25">
      <c r="B152" t="s">
        <v>411</v>
      </c>
      <c r="C152">
        <v>2013</v>
      </c>
      <c r="D152" s="11">
        <v>705983</v>
      </c>
      <c r="E152" s="11">
        <v>376123</v>
      </c>
      <c r="F152" s="11">
        <v>1951</v>
      </c>
      <c r="G152" s="11">
        <v>0</v>
      </c>
      <c r="H152" s="11">
        <v>1084057</v>
      </c>
      <c r="I152" s="13">
        <v>5.6998581998217892</v>
      </c>
      <c r="J152" s="11">
        <v>0</v>
      </c>
      <c r="K152" s="11">
        <v>0</v>
      </c>
      <c r="L152" s="11">
        <v>0</v>
      </c>
      <c r="M152" s="11">
        <v>719709200</v>
      </c>
      <c r="N152" s="13">
        <v>0.15062430770650145</v>
      </c>
      <c r="O152" s="11">
        <v>35985460</v>
      </c>
      <c r="P152" s="11">
        <v>11155061</v>
      </c>
      <c r="Q152" s="11">
        <v>19019017</v>
      </c>
      <c r="R152" s="15">
        <v>0.05</v>
      </c>
    </row>
    <row r="153" spans="1:18" x14ac:dyDescent="0.25">
      <c r="B153" s="16" t="s">
        <v>411</v>
      </c>
      <c r="C153">
        <v>2014</v>
      </c>
      <c r="D153" s="17">
        <v>1602945</v>
      </c>
      <c r="E153" s="17">
        <v>422294</v>
      </c>
      <c r="F153" s="17">
        <v>1037</v>
      </c>
      <c r="G153" s="17">
        <v>0</v>
      </c>
      <c r="H153" s="17">
        <f t="shared" ref="H153:H158" si="56">SUM(D153:G153)</f>
        <v>2026276</v>
      </c>
      <c r="I153" s="18">
        <f t="shared" ref="I153:I158" si="57">ROUND((H153/Q153)*100,2)</f>
        <v>10.039999999999999</v>
      </c>
      <c r="J153" s="17">
        <v>0</v>
      </c>
      <c r="K153" s="17">
        <v>5281200</v>
      </c>
      <c r="L153" s="17">
        <v>0</v>
      </c>
      <c r="M153" s="17">
        <v>719709200</v>
      </c>
      <c r="N153" s="18">
        <f t="shared" ref="N153:N158" si="58">(H153/M153)*100</f>
        <v>0.28154093347702097</v>
      </c>
      <c r="O153" s="17">
        <f t="shared" ref="O153:O158" si="59">M153*R153</f>
        <v>35985460</v>
      </c>
      <c r="P153" s="17">
        <v>16057337</v>
      </c>
      <c r="Q153" s="17">
        <v>20191683</v>
      </c>
      <c r="R153" s="19">
        <v>0.05</v>
      </c>
    </row>
    <row r="154" spans="1:18" x14ac:dyDescent="0.25">
      <c r="B154" s="16" t="s">
        <v>411</v>
      </c>
      <c r="C154">
        <v>2015</v>
      </c>
      <c r="D154" s="17">
        <v>1611615</v>
      </c>
      <c r="E154" s="17">
        <v>428944</v>
      </c>
      <c r="F154" s="17">
        <v>15365</v>
      </c>
      <c r="G154" s="17">
        <v>0</v>
      </c>
      <c r="H154" s="17">
        <f t="shared" si="56"/>
        <v>2055924</v>
      </c>
      <c r="I154" s="18">
        <f t="shared" si="57"/>
        <v>9.61</v>
      </c>
      <c r="J154" s="17">
        <v>0</v>
      </c>
      <c r="K154" s="17">
        <v>4474052</v>
      </c>
      <c r="L154" s="17">
        <v>0</v>
      </c>
      <c r="M154" s="17">
        <v>635006300</v>
      </c>
      <c r="N154" s="18">
        <f t="shared" si="58"/>
        <v>0.32376434690490469</v>
      </c>
      <c r="O154" s="17">
        <f t="shared" si="59"/>
        <v>31750315</v>
      </c>
      <c r="P154" s="17">
        <v>14454392</v>
      </c>
      <c r="Q154" s="17">
        <v>21382490</v>
      </c>
      <c r="R154" s="19">
        <v>0.05</v>
      </c>
    </row>
    <row r="155" spans="1:18" x14ac:dyDescent="0.25">
      <c r="B155" s="16" t="s">
        <v>411</v>
      </c>
      <c r="C155">
        <v>2016</v>
      </c>
      <c r="D155" s="17">
        <v>1818533</v>
      </c>
      <c r="E155" s="17">
        <v>458190</v>
      </c>
      <c r="F155" s="17">
        <v>39718</v>
      </c>
      <c r="G155" s="17">
        <v>0</v>
      </c>
      <c r="H155" s="17">
        <f t="shared" si="56"/>
        <v>2316441</v>
      </c>
      <c r="I155" s="18">
        <f t="shared" si="57"/>
        <v>10.46</v>
      </c>
      <c r="J155" s="17">
        <v>0</v>
      </c>
      <c r="K155" s="17">
        <v>8430000</v>
      </c>
      <c r="L155" s="17">
        <v>0</v>
      </c>
      <c r="M155" s="17">
        <v>635006300</v>
      </c>
      <c r="N155" s="18">
        <f t="shared" si="58"/>
        <v>0.36479023908896652</v>
      </c>
      <c r="O155" s="17">
        <f t="shared" si="59"/>
        <v>31750315</v>
      </c>
      <c r="P155" s="17">
        <v>17042777</v>
      </c>
      <c r="Q155" s="17">
        <v>22153120</v>
      </c>
      <c r="R155" s="19">
        <v>0.05</v>
      </c>
    </row>
    <row r="156" spans="1:18" x14ac:dyDescent="0.25">
      <c r="B156" s="16" t="s">
        <v>411</v>
      </c>
      <c r="C156">
        <v>2017</v>
      </c>
      <c r="D156" s="17">
        <v>2276278</v>
      </c>
      <c r="E156" s="17">
        <v>733269</v>
      </c>
      <c r="F156" s="17">
        <v>22900</v>
      </c>
      <c r="G156" s="17">
        <v>0</v>
      </c>
      <c r="H156" s="17">
        <f t="shared" si="56"/>
        <v>3032447</v>
      </c>
      <c r="I156" s="18">
        <f t="shared" si="57"/>
        <v>12.7</v>
      </c>
      <c r="J156" s="17">
        <v>0</v>
      </c>
      <c r="K156" s="17">
        <v>3430000</v>
      </c>
      <c r="L156" s="17">
        <v>0</v>
      </c>
      <c r="M156" s="17">
        <v>673223300</v>
      </c>
      <c r="N156" s="18">
        <f t="shared" si="58"/>
        <v>0.45043702438700506</v>
      </c>
      <c r="O156" s="17">
        <f t="shared" si="59"/>
        <v>33661165</v>
      </c>
      <c r="P156" s="17">
        <v>23954797</v>
      </c>
      <c r="Q156" s="17">
        <v>23873071</v>
      </c>
      <c r="R156" s="19">
        <v>0.05</v>
      </c>
    </row>
    <row r="157" spans="1:18" x14ac:dyDescent="0.25">
      <c r="B157" s="16" t="s">
        <v>411</v>
      </c>
      <c r="C157">
        <v>2018</v>
      </c>
      <c r="D157" s="17">
        <v>2283052</v>
      </c>
      <c r="E157" s="17">
        <v>672332</v>
      </c>
      <c r="F157" s="17">
        <v>39102</v>
      </c>
      <c r="G157" s="17">
        <v>0</v>
      </c>
      <c r="H157" s="17">
        <f t="shared" si="56"/>
        <v>2994486</v>
      </c>
      <c r="I157" s="18">
        <f t="shared" si="57"/>
        <v>12.28</v>
      </c>
      <c r="J157" s="17">
        <v>0</v>
      </c>
      <c r="K157" s="17">
        <v>3430000</v>
      </c>
      <c r="L157" s="17">
        <v>0</v>
      </c>
      <c r="M157" s="17">
        <v>673223300</v>
      </c>
      <c r="N157" s="18">
        <f t="shared" si="58"/>
        <v>0.44479833065789609</v>
      </c>
      <c r="O157" s="17">
        <f t="shared" si="59"/>
        <v>33661165</v>
      </c>
      <c r="P157" s="17">
        <v>21678519</v>
      </c>
      <c r="Q157" s="17">
        <v>24391828</v>
      </c>
      <c r="R157" s="19">
        <v>0.05</v>
      </c>
    </row>
    <row r="158" spans="1:18" x14ac:dyDescent="0.25">
      <c r="B158" s="16" t="s">
        <v>411</v>
      </c>
      <c r="C158">
        <v>2019</v>
      </c>
      <c r="D158" s="17">
        <v>1550517</v>
      </c>
      <c r="E158" s="17">
        <v>622843</v>
      </c>
      <c r="F158" s="17">
        <v>39102</v>
      </c>
      <c r="G158" s="17">
        <v>0</v>
      </c>
      <c r="H158" s="17">
        <f t="shared" si="56"/>
        <v>2212462</v>
      </c>
      <c r="I158" s="18">
        <f t="shared" si="57"/>
        <v>9.35</v>
      </c>
      <c r="J158" s="17">
        <v>0</v>
      </c>
      <c r="K158" s="17">
        <v>6925000</v>
      </c>
      <c r="L158" s="17">
        <v>0</v>
      </c>
      <c r="M158" s="17">
        <v>730647700</v>
      </c>
      <c r="N158" s="18">
        <f t="shared" si="58"/>
        <v>0.3028083165115007</v>
      </c>
      <c r="O158" s="17">
        <f t="shared" si="59"/>
        <v>36532385</v>
      </c>
      <c r="P158" s="17">
        <v>19395467</v>
      </c>
      <c r="Q158" s="17">
        <v>23658069</v>
      </c>
      <c r="R158" s="19">
        <v>0.05</v>
      </c>
    </row>
    <row r="159" spans="1:18" x14ac:dyDescent="0.25">
      <c r="A159" t="s">
        <v>15</v>
      </c>
      <c r="B159" t="s">
        <v>412</v>
      </c>
      <c r="C159">
        <v>2010</v>
      </c>
      <c r="D159" s="11">
        <v>17117966</v>
      </c>
      <c r="E159" s="11">
        <v>3852313</v>
      </c>
      <c r="F159" s="11">
        <v>0</v>
      </c>
      <c r="G159" s="11">
        <v>0</v>
      </c>
      <c r="H159" s="11">
        <v>20970279</v>
      </c>
      <c r="I159" s="13">
        <v>17.108964640425992</v>
      </c>
      <c r="J159" s="11">
        <v>0</v>
      </c>
      <c r="K159" s="11">
        <v>335000</v>
      </c>
      <c r="L159" s="11">
        <v>0</v>
      </c>
      <c r="M159" s="11">
        <v>4461101900</v>
      </c>
      <c r="N159" s="13">
        <v>0.42173133553457937</v>
      </c>
      <c r="O159" s="11">
        <v>248621305</v>
      </c>
      <c r="P159" s="11">
        <v>104880670</v>
      </c>
      <c r="Q159" s="11">
        <v>122568954</v>
      </c>
      <c r="R159" s="15">
        <v>0.05</v>
      </c>
    </row>
    <row r="160" spans="1:18" x14ac:dyDescent="0.25">
      <c r="B160" t="s">
        <v>412</v>
      </c>
      <c r="C160">
        <v>2011</v>
      </c>
      <c r="D160" s="11">
        <v>10704719</v>
      </c>
      <c r="E160" s="11">
        <v>3406072</v>
      </c>
      <c r="F160" s="11">
        <v>3853</v>
      </c>
      <c r="G160" s="11">
        <v>0</v>
      </c>
      <c r="H160" s="11">
        <v>14114644</v>
      </c>
      <c r="I160" s="13">
        <v>11.646806003001856</v>
      </c>
      <c r="J160" s="11">
        <v>0</v>
      </c>
      <c r="K160" s="11">
        <v>1785000</v>
      </c>
      <c r="L160" s="11">
        <v>0</v>
      </c>
      <c r="M160" s="11">
        <v>4461101900</v>
      </c>
      <c r="N160" s="13">
        <v>0.31639366946538477</v>
      </c>
      <c r="O160" s="11">
        <v>223055095</v>
      </c>
      <c r="P160" s="11">
        <v>96368772</v>
      </c>
      <c r="Q160" s="11">
        <v>121188968</v>
      </c>
      <c r="R160" s="15">
        <v>0.05</v>
      </c>
    </row>
    <row r="161" spans="1:18" x14ac:dyDescent="0.25">
      <c r="B161" t="s">
        <v>412</v>
      </c>
      <c r="C161">
        <v>2012</v>
      </c>
      <c r="D161" s="11">
        <v>15617900</v>
      </c>
      <c r="E161" s="11">
        <v>3003592</v>
      </c>
      <c r="F161" s="11">
        <v>19596</v>
      </c>
      <c r="G161" s="11">
        <v>0</v>
      </c>
      <c r="H161" s="11">
        <v>18641088</v>
      </c>
      <c r="I161" s="13">
        <v>15.02793763534482</v>
      </c>
      <c r="J161" s="11">
        <v>0</v>
      </c>
      <c r="K161" s="11">
        <v>0</v>
      </c>
      <c r="L161" s="11">
        <v>0</v>
      </c>
      <c r="M161" s="11">
        <v>4133664700</v>
      </c>
      <c r="N161" s="13">
        <v>0.45095791151130377</v>
      </c>
      <c r="O161" s="11">
        <v>206683235</v>
      </c>
      <c r="P161" s="11">
        <v>85664053</v>
      </c>
      <c r="Q161" s="11">
        <v>124042889</v>
      </c>
      <c r="R161" s="15">
        <v>0.05</v>
      </c>
    </row>
    <row r="162" spans="1:18" x14ac:dyDescent="0.25">
      <c r="B162" t="s">
        <v>412</v>
      </c>
      <c r="C162">
        <v>2013</v>
      </c>
      <c r="D162" s="11">
        <v>9885866</v>
      </c>
      <c r="E162" s="11">
        <v>2442766</v>
      </c>
      <c r="F162" s="11">
        <v>1024</v>
      </c>
      <c r="G162" s="11">
        <v>0</v>
      </c>
      <c r="H162" s="11">
        <v>12329656</v>
      </c>
      <c r="I162" s="13">
        <v>9.6063516569591894</v>
      </c>
      <c r="J162" s="11">
        <v>0</v>
      </c>
      <c r="K162" s="11">
        <v>0</v>
      </c>
      <c r="L162" s="11">
        <v>0</v>
      </c>
      <c r="M162" s="11">
        <v>4133664700</v>
      </c>
      <c r="N162" s="13">
        <v>0.29827421658074976</v>
      </c>
      <c r="O162" s="11">
        <v>206683235</v>
      </c>
      <c r="P162" s="11">
        <v>71526303</v>
      </c>
      <c r="Q162" s="11">
        <v>128348997</v>
      </c>
      <c r="R162" s="15">
        <v>0.05</v>
      </c>
    </row>
    <row r="163" spans="1:18" x14ac:dyDescent="0.25">
      <c r="B163" s="16" t="s">
        <v>412</v>
      </c>
      <c r="C163">
        <v>2014</v>
      </c>
      <c r="D163" s="17">
        <v>13899204</v>
      </c>
      <c r="E163" s="17">
        <v>1967673</v>
      </c>
      <c r="F163" s="17">
        <v>60984</v>
      </c>
      <c r="G163" s="17">
        <v>0</v>
      </c>
      <c r="H163" s="17">
        <f t="shared" ref="H163:H168" si="60">SUM(D163:G163)</f>
        <v>15927861</v>
      </c>
      <c r="I163" s="18">
        <f t="shared" ref="I163:I168" si="61">ROUND((H163/Q163)*100,2)</f>
        <v>11.61</v>
      </c>
      <c r="J163" s="17">
        <v>0</v>
      </c>
      <c r="K163" s="17">
        <v>1371760</v>
      </c>
      <c r="L163" s="17">
        <v>0</v>
      </c>
      <c r="M163" s="17">
        <v>4133664700</v>
      </c>
      <c r="N163" s="18">
        <f t="shared" ref="N163:N168" si="62">(H163/M163)*100</f>
        <v>0.38532058490375382</v>
      </c>
      <c r="O163" s="17">
        <f t="shared" ref="O163:O168" si="63">M163*R163</f>
        <v>206683235</v>
      </c>
      <c r="P163" s="17">
        <v>61640437</v>
      </c>
      <c r="Q163" s="17">
        <v>137148705</v>
      </c>
      <c r="R163" s="19">
        <v>0.05</v>
      </c>
    </row>
    <row r="164" spans="1:18" x14ac:dyDescent="0.25">
      <c r="B164" s="16" t="s">
        <v>412</v>
      </c>
      <c r="C164">
        <v>2015</v>
      </c>
      <c r="D164" s="17">
        <v>9672178</v>
      </c>
      <c r="E164" s="17">
        <v>1646808</v>
      </c>
      <c r="F164" s="17">
        <v>13718</v>
      </c>
      <c r="G164" s="17">
        <v>0</v>
      </c>
      <c r="H164" s="17">
        <f t="shared" si="60"/>
        <v>11332704</v>
      </c>
      <c r="I164" s="18">
        <f t="shared" si="61"/>
        <v>8.08</v>
      </c>
      <c r="J164" s="17">
        <v>0</v>
      </c>
      <c r="K164" s="17">
        <v>11572475</v>
      </c>
      <c r="L164" s="17">
        <v>0</v>
      </c>
      <c r="M164" s="17">
        <v>3884331000</v>
      </c>
      <c r="N164" s="18">
        <f t="shared" si="62"/>
        <v>0.29175433298552572</v>
      </c>
      <c r="O164" s="17">
        <f t="shared" si="63"/>
        <v>194216550</v>
      </c>
      <c r="P164" s="17">
        <v>52794457</v>
      </c>
      <c r="Q164" s="17">
        <v>140192910</v>
      </c>
      <c r="R164" s="19">
        <v>0.05</v>
      </c>
    </row>
    <row r="165" spans="1:18" x14ac:dyDescent="0.25">
      <c r="B165" s="16" t="s">
        <v>412</v>
      </c>
      <c r="C165">
        <v>2016</v>
      </c>
      <c r="D165" s="17">
        <v>9083326</v>
      </c>
      <c r="E165" s="17">
        <v>1535046</v>
      </c>
      <c r="F165" s="17">
        <v>140091</v>
      </c>
      <c r="G165" s="17">
        <v>0</v>
      </c>
      <c r="H165" s="17">
        <f t="shared" si="60"/>
        <v>10758463</v>
      </c>
      <c r="I165" s="18">
        <f t="shared" si="61"/>
        <v>7.72</v>
      </c>
      <c r="J165" s="17">
        <v>0</v>
      </c>
      <c r="K165" s="17">
        <v>2365104</v>
      </c>
      <c r="L165" s="17">
        <v>0</v>
      </c>
      <c r="M165" s="17">
        <v>3884331000</v>
      </c>
      <c r="N165" s="18">
        <f t="shared" si="62"/>
        <v>0.27697080913032385</v>
      </c>
      <c r="O165" s="17">
        <f t="shared" si="63"/>
        <v>194216550</v>
      </c>
      <c r="P165" s="17">
        <v>50233479</v>
      </c>
      <c r="Q165" s="17">
        <v>139388353</v>
      </c>
      <c r="R165" s="19">
        <v>0.05</v>
      </c>
    </row>
    <row r="166" spans="1:18" x14ac:dyDescent="0.25">
      <c r="B166" s="16" t="s">
        <v>412</v>
      </c>
      <c r="C166">
        <v>2017</v>
      </c>
      <c r="D166" s="17">
        <v>8679100</v>
      </c>
      <c r="E166" s="17">
        <v>1779764</v>
      </c>
      <c r="F166" s="17">
        <v>43754</v>
      </c>
      <c r="G166" s="17">
        <v>0</v>
      </c>
      <c r="H166" s="17">
        <f t="shared" si="60"/>
        <v>10502618</v>
      </c>
      <c r="I166" s="18">
        <f t="shared" si="61"/>
        <v>7.08</v>
      </c>
      <c r="J166" s="17">
        <v>0</v>
      </c>
      <c r="K166" s="17">
        <v>12002937</v>
      </c>
      <c r="L166" s="17">
        <v>0</v>
      </c>
      <c r="M166" s="17">
        <v>4266596600</v>
      </c>
      <c r="N166" s="18">
        <f t="shared" si="62"/>
        <v>0.24615915176982045</v>
      </c>
      <c r="O166" s="17">
        <f t="shared" si="63"/>
        <v>213329830</v>
      </c>
      <c r="P166" s="17">
        <v>56682807</v>
      </c>
      <c r="Q166" s="17">
        <v>148381176</v>
      </c>
      <c r="R166" s="19">
        <v>0.05</v>
      </c>
    </row>
    <row r="167" spans="1:18" x14ac:dyDescent="0.25">
      <c r="B167" s="16" t="s">
        <v>412</v>
      </c>
      <c r="C167">
        <v>2018</v>
      </c>
      <c r="D167" s="17">
        <v>7567517</v>
      </c>
      <c r="E167" s="17">
        <v>1482792</v>
      </c>
      <c r="F167" s="17">
        <v>240059</v>
      </c>
      <c r="G167" s="17">
        <v>0</v>
      </c>
      <c r="H167" s="17">
        <f t="shared" si="60"/>
        <v>9290368</v>
      </c>
      <c r="I167" s="18">
        <f t="shared" si="61"/>
        <v>6.31</v>
      </c>
      <c r="J167" s="17">
        <v>0</v>
      </c>
      <c r="K167" s="17">
        <v>6499036</v>
      </c>
      <c r="L167" s="17">
        <v>0</v>
      </c>
      <c r="M167" s="17">
        <v>4266596600</v>
      </c>
      <c r="N167" s="18">
        <f t="shared" si="62"/>
        <v>0.21774657580704956</v>
      </c>
      <c r="O167" s="17">
        <f t="shared" si="63"/>
        <v>213329830</v>
      </c>
      <c r="P167" s="17">
        <v>48003707</v>
      </c>
      <c r="Q167" s="17">
        <v>147317636</v>
      </c>
      <c r="R167" s="19">
        <v>0.05</v>
      </c>
    </row>
    <row r="168" spans="1:18" x14ac:dyDescent="0.25">
      <c r="B168" s="16" t="s">
        <v>412</v>
      </c>
      <c r="C168">
        <v>2019</v>
      </c>
      <c r="D168" s="17">
        <v>7197841</v>
      </c>
      <c r="E168" s="17">
        <v>1796870</v>
      </c>
      <c r="F168" s="17">
        <v>324842</v>
      </c>
      <c r="G168" s="17">
        <v>0</v>
      </c>
      <c r="H168" s="17">
        <f t="shared" si="60"/>
        <v>9319553</v>
      </c>
      <c r="I168" s="18">
        <f t="shared" si="61"/>
        <v>6.06</v>
      </c>
      <c r="J168" s="17">
        <v>0</v>
      </c>
      <c r="K168" s="17">
        <v>13350873</v>
      </c>
      <c r="L168" s="17">
        <v>0</v>
      </c>
      <c r="M168" s="17">
        <v>4710804300</v>
      </c>
      <c r="N168" s="18">
        <f t="shared" si="62"/>
        <v>0.19783358438388113</v>
      </c>
      <c r="O168" s="17">
        <f t="shared" si="63"/>
        <v>235540215</v>
      </c>
      <c r="P168" s="17">
        <v>53616190</v>
      </c>
      <c r="Q168" s="17">
        <v>153751229</v>
      </c>
      <c r="R168" s="19">
        <v>0.05</v>
      </c>
    </row>
    <row r="169" spans="1:18" x14ac:dyDescent="0.25">
      <c r="A169" t="s">
        <v>16</v>
      </c>
      <c r="B169" t="s">
        <v>413</v>
      </c>
      <c r="C169">
        <v>2010</v>
      </c>
      <c r="D169" s="11">
        <v>2254371</v>
      </c>
      <c r="E169" s="11">
        <v>1132486</v>
      </c>
      <c r="F169" s="11">
        <v>1153</v>
      </c>
      <c r="G169" s="11">
        <v>0</v>
      </c>
      <c r="H169" s="11">
        <v>3388010</v>
      </c>
      <c r="I169" s="13">
        <v>6.9198517481285151</v>
      </c>
      <c r="J169" s="11">
        <v>0</v>
      </c>
      <c r="K169" s="11">
        <v>3114350</v>
      </c>
      <c r="L169" s="11">
        <v>0</v>
      </c>
      <c r="M169" s="11">
        <v>2045303200</v>
      </c>
      <c r="N169" s="13">
        <v>0.14879977393744517</v>
      </c>
      <c r="O169" s="11">
        <v>113844595</v>
      </c>
      <c r="P169" s="11">
        <v>26025216</v>
      </c>
      <c r="Q169" s="11">
        <v>48960731</v>
      </c>
      <c r="R169" s="15">
        <v>0.05</v>
      </c>
    </row>
    <row r="170" spans="1:18" x14ac:dyDescent="0.25">
      <c r="B170" t="s">
        <v>413</v>
      </c>
      <c r="C170">
        <v>2011</v>
      </c>
      <c r="D170" s="11">
        <v>2286457</v>
      </c>
      <c r="E170" s="11">
        <v>1050652</v>
      </c>
      <c r="F170" s="11">
        <v>0</v>
      </c>
      <c r="G170" s="11">
        <v>47028</v>
      </c>
      <c r="H170" s="11">
        <v>3384137</v>
      </c>
      <c r="I170" s="13">
        <v>6.7943533098574909</v>
      </c>
      <c r="J170" s="11">
        <v>0</v>
      </c>
      <c r="K170" s="11">
        <v>8962350</v>
      </c>
      <c r="L170" s="11">
        <v>0</v>
      </c>
      <c r="M170" s="11">
        <v>2045303200</v>
      </c>
      <c r="N170" s="13">
        <v>0.16545894026861152</v>
      </c>
      <c r="O170" s="11">
        <v>102265160</v>
      </c>
      <c r="P170" s="11">
        <v>23770845</v>
      </c>
      <c r="Q170" s="11">
        <v>49808081</v>
      </c>
      <c r="R170" s="15">
        <v>0.05</v>
      </c>
    </row>
    <row r="171" spans="1:18" x14ac:dyDescent="0.25">
      <c r="B171" t="s">
        <v>413</v>
      </c>
      <c r="C171">
        <v>2012</v>
      </c>
      <c r="D171" s="11">
        <v>2154750</v>
      </c>
      <c r="E171" s="11">
        <v>968517</v>
      </c>
      <c r="F171" s="11">
        <v>0</v>
      </c>
      <c r="G171" s="11">
        <v>133688</v>
      </c>
      <c r="H171" s="11">
        <v>3256955</v>
      </c>
      <c r="I171" s="13">
        <v>6.4350811567412816</v>
      </c>
      <c r="J171" s="11">
        <v>0</v>
      </c>
      <c r="K171" s="11">
        <v>2043540</v>
      </c>
      <c r="L171" s="11">
        <v>0</v>
      </c>
      <c r="M171" s="11">
        <v>1962247400</v>
      </c>
      <c r="N171" s="13">
        <v>0.16598085440194749</v>
      </c>
      <c r="O171" s="11">
        <v>98112370</v>
      </c>
      <c r="P171" s="11">
        <v>21484388</v>
      </c>
      <c r="Q171" s="11">
        <v>50612493</v>
      </c>
      <c r="R171" s="15">
        <v>0.05</v>
      </c>
    </row>
    <row r="172" spans="1:18" x14ac:dyDescent="0.25">
      <c r="B172" t="s">
        <v>413</v>
      </c>
      <c r="C172">
        <v>2013</v>
      </c>
      <c r="D172" s="11">
        <v>2647048</v>
      </c>
      <c r="E172" s="11">
        <v>1052851</v>
      </c>
      <c r="F172" s="11">
        <v>0</v>
      </c>
      <c r="G172" s="11">
        <v>22820</v>
      </c>
      <c r="H172" s="11">
        <v>3722719</v>
      </c>
      <c r="I172" s="13">
        <v>6.9846283986332818</v>
      </c>
      <c r="J172" s="11">
        <v>0</v>
      </c>
      <c r="K172" s="11">
        <v>0</v>
      </c>
      <c r="L172" s="11">
        <v>0</v>
      </c>
      <c r="M172" s="11">
        <v>1962247400</v>
      </c>
      <c r="N172" s="13">
        <v>0.18971710702738095</v>
      </c>
      <c r="O172" s="11">
        <v>98112370</v>
      </c>
      <c r="P172" s="11">
        <v>19329638</v>
      </c>
      <c r="Q172" s="11">
        <v>53298741</v>
      </c>
      <c r="R172" s="15">
        <v>0.05</v>
      </c>
    </row>
    <row r="173" spans="1:18" x14ac:dyDescent="0.25">
      <c r="B173" s="16" t="s">
        <v>413</v>
      </c>
      <c r="C173">
        <v>2014</v>
      </c>
      <c r="D173" s="17">
        <v>3092378</v>
      </c>
      <c r="E173" s="17">
        <v>1024320</v>
      </c>
      <c r="F173" s="17">
        <v>0</v>
      </c>
      <c r="G173" s="17">
        <v>0</v>
      </c>
      <c r="H173" s="17">
        <f t="shared" ref="H173:H178" si="64">SUM(D173:G173)</f>
        <v>4116698</v>
      </c>
      <c r="I173" s="18">
        <f t="shared" ref="I173:I178" si="65">ROUND((H173/Q173)*100,2)</f>
        <v>7.48</v>
      </c>
      <c r="J173" s="17">
        <v>0</v>
      </c>
      <c r="K173" s="17">
        <v>15480667</v>
      </c>
      <c r="L173" s="17">
        <v>0</v>
      </c>
      <c r="M173" s="17">
        <v>1962247400</v>
      </c>
      <c r="N173" s="18">
        <f t="shared" ref="N173:N178" si="66">(H173/M173)*100</f>
        <v>0.20979505438508927</v>
      </c>
      <c r="O173" s="17">
        <f t="shared" ref="O173:O178" si="67">M173*R173</f>
        <v>98112370</v>
      </c>
      <c r="P173" s="17">
        <v>29573617</v>
      </c>
      <c r="Q173" s="17">
        <v>55057271</v>
      </c>
      <c r="R173" s="19">
        <v>0.05</v>
      </c>
    </row>
    <row r="174" spans="1:18" x14ac:dyDescent="0.25">
      <c r="B174" s="16" t="s">
        <v>413</v>
      </c>
      <c r="C174">
        <v>2015</v>
      </c>
      <c r="D174" s="17">
        <v>2845662</v>
      </c>
      <c r="E174" s="17">
        <v>971546</v>
      </c>
      <c r="F174" s="17">
        <v>94602</v>
      </c>
      <c r="G174" s="17">
        <v>0</v>
      </c>
      <c r="H174" s="17">
        <f t="shared" si="64"/>
        <v>3911810</v>
      </c>
      <c r="I174" s="18">
        <f t="shared" si="65"/>
        <v>6.98</v>
      </c>
      <c r="J174" s="17">
        <v>0</v>
      </c>
      <c r="K174" s="17">
        <v>14080922</v>
      </c>
      <c r="L174" s="17">
        <v>0</v>
      </c>
      <c r="M174" s="17">
        <v>1944459700</v>
      </c>
      <c r="N174" s="18">
        <f t="shared" si="66"/>
        <v>0.20117722162099838</v>
      </c>
      <c r="O174" s="17">
        <f t="shared" si="67"/>
        <v>97222985</v>
      </c>
      <c r="P174" s="17">
        <v>26481239</v>
      </c>
      <c r="Q174" s="17">
        <v>56073554</v>
      </c>
      <c r="R174" s="19">
        <v>0.05</v>
      </c>
    </row>
    <row r="175" spans="1:18" x14ac:dyDescent="0.25">
      <c r="B175" s="16" t="s">
        <v>413</v>
      </c>
      <c r="C175">
        <v>2016</v>
      </c>
      <c r="D175" s="17">
        <v>4071645</v>
      </c>
      <c r="E175" s="17">
        <v>1345414</v>
      </c>
      <c r="F175" s="17">
        <v>146574</v>
      </c>
      <c r="G175" s="17">
        <v>0</v>
      </c>
      <c r="H175" s="17">
        <f t="shared" si="64"/>
        <v>5563633</v>
      </c>
      <c r="I175" s="18">
        <f t="shared" si="65"/>
        <v>9.3699999999999992</v>
      </c>
      <c r="J175" s="17">
        <v>0</v>
      </c>
      <c r="K175" s="17">
        <v>5142235</v>
      </c>
      <c r="L175" s="17">
        <v>0</v>
      </c>
      <c r="M175" s="17">
        <v>1944459700</v>
      </c>
      <c r="N175" s="18">
        <f t="shared" si="66"/>
        <v>0.28612745226861735</v>
      </c>
      <c r="O175" s="17">
        <f t="shared" si="67"/>
        <v>97222985</v>
      </c>
      <c r="P175" s="17">
        <v>40061244</v>
      </c>
      <c r="Q175" s="17">
        <v>59359777</v>
      </c>
      <c r="R175" s="19">
        <v>0.05</v>
      </c>
    </row>
    <row r="176" spans="1:18" x14ac:dyDescent="0.25">
      <c r="B176" s="16" t="s">
        <v>413</v>
      </c>
      <c r="C176">
        <v>2017</v>
      </c>
      <c r="D176" s="17">
        <v>4920801</v>
      </c>
      <c r="E176" s="17">
        <v>1453406</v>
      </c>
      <c r="F176" s="17">
        <v>51422</v>
      </c>
      <c r="G176" s="17">
        <v>0</v>
      </c>
      <c r="H176" s="17">
        <f t="shared" si="64"/>
        <v>6425629</v>
      </c>
      <c r="I176" s="18">
        <f t="shared" si="65"/>
        <v>10.38</v>
      </c>
      <c r="J176" s="17">
        <v>0</v>
      </c>
      <c r="K176" s="17">
        <v>4205666</v>
      </c>
      <c r="L176" s="17">
        <v>0</v>
      </c>
      <c r="M176" s="17">
        <v>2042948200</v>
      </c>
      <c r="N176" s="18">
        <f t="shared" si="66"/>
        <v>0.31452726016254356</v>
      </c>
      <c r="O176" s="17">
        <f t="shared" si="67"/>
        <v>102147410</v>
      </c>
      <c r="P176" s="17">
        <v>48034099</v>
      </c>
      <c r="Q176" s="17">
        <v>61916201</v>
      </c>
      <c r="R176" s="19">
        <v>0.05</v>
      </c>
    </row>
    <row r="177" spans="1:18" x14ac:dyDescent="0.25">
      <c r="B177" s="16" t="s">
        <v>413</v>
      </c>
      <c r="C177">
        <v>2018</v>
      </c>
      <c r="D177" s="17">
        <v>4784630</v>
      </c>
      <c r="E177" s="17">
        <v>1382500</v>
      </c>
      <c r="F177" s="17">
        <v>63085</v>
      </c>
      <c r="G177" s="17">
        <v>0</v>
      </c>
      <c r="H177" s="17">
        <f t="shared" si="64"/>
        <v>6230215</v>
      </c>
      <c r="I177" s="18">
        <f t="shared" si="65"/>
        <v>9.56</v>
      </c>
      <c r="J177" s="17">
        <v>0</v>
      </c>
      <c r="K177" s="17">
        <v>-2024376</v>
      </c>
      <c r="L177" s="17">
        <v>0</v>
      </c>
      <c r="M177" s="17">
        <v>2042948200</v>
      </c>
      <c r="N177" s="18">
        <f t="shared" si="66"/>
        <v>0.3049619662407495</v>
      </c>
      <c r="O177" s="17">
        <f t="shared" si="67"/>
        <v>102147410</v>
      </c>
      <c r="P177" s="17">
        <v>43113298</v>
      </c>
      <c r="Q177" s="17">
        <v>65155505</v>
      </c>
      <c r="R177" s="19">
        <v>0.05</v>
      </c>
    </row>
    <row r="178" spans="1:18" x14ac:dyDescent="0.25">
      <c r="B178" s="16" t="s">
        <v>413</v>
      </c>
      <c r="C178">
        <v>2019</v>
      </c>
      <c r="D178" s="17">
        <v>4980966</v>
      </c>
      <c r="E178" s="17">
        <v>1297402</v>
      </c>
      <c r="F178" s="17">
        <v>51975</v>
      </c>
      <c r="G178" s="17">
        <v>0</v>
      </c>
      <c r="H178" s="17">
        <f t="shared" si="64"/>
        <v>6330343</v>
      </c>
      <c r="I178" s="18">
        <f t="shared" si="65"/>
        <v>9.2899999999999991</v>
      </c>
      <c r="J178" s="17">
        <v>0</v>
      </c>
      <c r="K178" s="17">
        <v>0</v>
      </c>
      <c r="L178" s="17">
        <v>0</v>
      </c>
      <c r="M178" s="17">
        <v>2175990900</v>
      </c>
      <c r="N178" s="18">
        <f t="shared" si="66"/>
        <v>0.29091771477536971</v>
      </c>
      <c r="O178" s="17">
        <f t="shared" si="67"/>
        <v>108799545</v>
      </c>
      <c r="P178" s="17">
        <v>41584668</v>
      </c>
      <c r="Q178" s="17">
        <v>68126561</v>
      </c>
      <c r="R178" s="19">
        <v>0.05</v>
      </c>
    </row>
    <row r="179" spans="1:18" x14ac:dyDescent="0.25">
      <c r="A179" t="s">
        <v>17</v>
      </c>
      <c r="B179" t="s">
        <v>414</v>
      </c>
      <c r="C179">
        <v>2010</v>
      </c>
      <c r="D179" s="11">
        <v>781527</v>
      </c>
      <c r="E179" s="11">
        <v>461294</v>
      </c>
      <c r="F179" s="11">
        <v>12560</v>
      </c>
      <c r="G179" s="11">
        <v>0</v>
      </c>
      <c r="H179" s="11">
        <v>1255381</v>
      </c>
      <c r="I179" s="13">
        <v>6.1958551598968414</v>
      </c>
      <c r="J179" s="11">
        <v>0</v>
      </c>
      <c r="K179" s="11">
        <v>6713000</v>
      </c>
      <c r="L179" s="11">
        <v>0</v>
      </c>
      <c r="M179" s="11">
        <v>867660400</v>
      </c>
      <c r="N179" s="13">
        <v>0.12960062602365036</v>
      </c>
      <c r="O179" s="11">
        <v>48432675</v>
      </c>
      <c r="P179" s="11">
        <v>11985365</v>
      </c>
      <c r="Q179" s="11">
        <v>20261626</v>
      </c>
      <c r="R179" s="15">
        <v>0.05</v>
      </c>
    </row>
    <row r="180" spans="1:18" x14ac:dyDescent="0.25">
      <c r="B180" t="s">
        <v>414</v>
      </c>
      <c r="C180">
        <v>2011</v>
      </c>
      <c r="D180" s="11">
        <v>893300</v>
      </c>
      <c r="E180" s="11">
        <v>528089</v>
      </c>
      <c r="F180" s="11">
        <v>100415</v>
      </c>
      <c r="G180" s="11">
        <v>0</v>
      </c>
      <c r="H180" s="11">
        <v>1521804</v>
      </c>
      <c r="I180" s="13">
        <v>7.7718749770184354</v>
      </c>
      <c r="J180" s="11">
        <v>0</v>
      </c>
      <c r="K180" s="11">
        <v>0</v>
      </c>
      <c r="L180" s="11">
        <v>0</v>
      </c>
      <c r="M180" s="11">
        <v>867660400</v>
      </c>
      <c r="N180" s="13">
        <v>0.1753916624522682</v>
      </c>
      <c r="O180" s="11">
        <v>43383020</v>
      </c>
      <c r="P180" s="11">
        <v>11203838</v>
      </c>
      <c r="Q180" s="11">
        <v>19580912</v>
      </c>
      <c r="R180" s="15">
        <v>0.05</v>
      </c>
    </row>
    <row r="181" spans="1:18" x14ac:dyDescent="0.25">
      <c r="B181" t="s">
        <v>414</v>
      </c>
      <c r="C181">
        <v>2012</v>
      </c>
      <c r="D181" s="11">
        <v>1325964</v>
      </c>
      <c r="E181" s="11">
        <v>632035</v>
      </c>
      <c r="F181" s="11">
        <v>0</v>
      </c>
      <c r="G181" s="11">
        <v>0</v>
      </c>
      <c r="H181" s="11">
        <v>1957999</v>
      </c>
      <c r="I181" s="13">
        <v>8.954872132089827</v>
      </c>
      <c r="J181" s="11">
        <v>0</v>
      </c>
      <c r="K181" s="11">
        <v>269101</v>
      </c>
      <c r="L181" s="11">
        <v>0</v>
      </c>
      <c r="M181" s="11">
        <v>827941700</v>
      </c>
      <c r="N181" s="13">
        <v>0.23648996058538901</v>
      </c>
      <c r="O181" s="11">
        <v>41397085</v>
      </c>
      <c r="P181" s="11">
        <v>16923538</v>
      </c>
      <c r="Q181" s="11">
        <v>21865181</v>
      </c>
      <c r="R181" s="15">
        <v>0.05</v>
      </c>
    </row>
    <row r="182" spans="1:18" x14ac:dyDescent="0.25">
      <c r="B182" t="s">
        <v>414</v>
      </c>
      <c r="C182">
        <v>2013</v>
      </c>
      <c r="D182" s="11">
        <v>1329391</v>
      </c>
      <c r="E182" s="11">
        <v>577971</v>
      </c>
      <c r="F182" s="11">
        <v>2408</v>
      </c>
      <c r="G182" s="11">
        <v>0</v>
      </c>
      <c r="H182" s="11">
        <v>1909770</v>
      </c>
      <c r="I182" s="13">
        <v>8.8727912219593001</v>
      </c>
      <c r="J182" s="11">
        <v>0</v>
      </c>
      <c r="K182" s="11">
        <v>0</v>
      </c>
      <c r="L182" s="11">
        <v>0</v>
      </c>
      <c r="M182" s="11">
        <v>827941700</v>
      </c>
      <c r="N182" s="13">
        <v>0.23066479197750275</v>
      </c>
      <c r="O182" s="11">
        <v>41397085</v>
      </c>
      <c r="P182" s="11">
        <v>15597574</v>
      </c>
      <c r="Q182" s="11">
        <v>21523892</v>
      </c>
      <c r="R182" s="15">
        <v>0.05</v>
      </c>
    </row>
    <row r="183" spans="1:18" x14ac:dyDescent="0.25">
      <c r="B183" s="16" t="s">
        <v>414</v>
      </c>
      <c r="C183">
        <v>2014</v>
      </c>
      <c r="D183" s="17">
        <v>1288493</v>
      </c>
      <c r="E183" s="17">
        <v>601408</v>
      </c>
      <c r="F183" s="17">
        <v>0</v>
      </c>
      <c r="G183" s="17">
        <v>0</v>
      </c>
      <c r="H183" s="17">
        <f t="shared" ref="H183:H188" si="68">SUM(D183:G183)</f>
        <v>1889901</v>
      </c>
      <c r="I183" s="18">
        <f t="shared" ref="I183:I188" si="69">ROUND((H183/Q183)*100,2)</f>
        <v>7.95</v>
      </c>
      <c r="J183" s="17">
        <v>0</v>
      </c>
      <c r="K183" s="17">
        <v>236013</v>
      </c>
      <c r="L183" s="17">
        <v>0</v>
      </c>
      <c r="M183" s="17">
        <v>827941700</v>
      </c>
      <c r="N183" s="18">
        <f t="shared" ref="N183:N188" si="70">(H183/M183)*100</f>
        <v>0.2282649853244498</v>
      </c>
      <c r="O183" s="17">
        <f t="shared" ref="O183:O188" si="71">M183*R183</f>
        <v>41397085</v>
      </c>
      <c r="P183" s="17">
        <v>14268183</v>
      </c>
      <c r="Q183" s="17">
        <v>23787004</v>
      </c>
      <c r="R183" s="19">
        <v>0.05</v>
      </c>
    </row>
    <row r="184" spans="1:18" x14ac:dyDescent="0.25">
      <c r="B184" s="16" t="s">
        <v>414</v>
      </c>
      <c r="C184">
        <v>2015</v>
      </c>
      <c r="D184" s="17">
        <v>1348493</v>
      </c>
      <c r="E184" s="17">
        <v>543261</v>
      </c>
      <c r="F184" s="17">
        <v>1511</v>
      </c>
      <c r="G184" s="17">
        <v>0</v>
      </c>
      <c r="H184" s="17">
        <f t="shared" si="68"/>
        <v>1893265</v>
      </c>
      <c r="I184" s="18">
        <f t="shared" si="69"/>
        <v>7.81</v>
      </c>
      <c r="J184" s="17">
        <v>0</v>
      </c>
      <c r="K184" s="17">
        <v>0</v>
      </c>
      <c r="L184" s="17">
        <v>0</v>
      </c>
      <c r="M184" s="17">
        <v>770032900</v>
      </c>
      <c r="N184" s="18">
        <f t="shared" si="70"/>
        <v>0.2458680661566538</v>
      </c>
      <c r="O184" s="17">
        <f t="shared" si="71"/>
        <v>38501645</v>
      </c>
      <c r="P184" s="17">
        <v>12979690</v>
      </c>
      <c r="Q184" s="17">
        <v>24252070</v>
      </c>
      <c r="R184" s="19">
        <v>0.05</v>
      </c>
    </row>
    <row r="185" spans="1:18" x14ac:dyDescent="0.25">
      <c r="B185" s="16" t="s">
        <v>414</v>
      </c>
      <c r="C185">
        <v>2016</v>
      </c>
      <c r="D185" s="17">
        <v>1328205</v>
      </c>
      <c r="E185" s="17">
        <v>431584</v>
      </c>
      <c r="F185" s="17">
        <v>0</v>
      </c>
      <c r="G185" s="17">
        <v>0</v>
      </c>
      <c r="H185" s="17">
        <f t="shared" si="68"/>
        <v>1759789</v>
      </c>
      <c r="I185" s="18">
        <f t="shared" si="69"/>
        <v>6.88</v>
      </c>
      <c r="J185" s="17">
        <v>0</v>
      </c>
      <c r="K185" s="17">
        <v>0</v>
      </c>
      <c r="L185" s="17">
        <v>0</v>
      </c>
      <c r="M185" s="17">
        <v>770032900</v>
      </c>
      <c r="N185" s="18">
        <f t="shared" si="70"/>
        <v>0.22853426132831467</v>
      </c>
      <c r="O185" s="17">
        <f t="shared" si="71"/>
        <v>38501645</v>
      </c>
      <c r="P185" s="17">
        <v>11631197</v>
      </c>
      <c r="Q185" s="17">
        <v>25561692</v>
      </c>
      <c r="R185" s="19">
        <v>0.05</v>
      </c>
    </row>
    <row r="186" spans="1:18" x14ac:dyDescent="0.25">
      <c r="B186" s="16" t="s">
        <v>414</v>
      </c>
      <c r="C186">
        <v>2017</v>
      </c>
      <c r="D186" s="17">
        <v>1318206</v>
      </c>
      <c r="E186" s="17">
        <v>380388</v>
      </c>
      <c r="F186" s="17">
        <v>0</v>
      </c>
      <c r="G186" s="17">
        <v>0</v>
      </c>
      <c r="H186" s="17">
        <f t="shared" si="68"/>
        <v>1698594</v>
      </c>
      <c r="I186" s="18">
        <f t="shared" si="69"/>
        <v>6.43</v>
      </c>
      <c r="J186" s="17">
        <v>0</v>
      </c>
      <c r="K186" s="17">
        <v>0</v>
      </c>
      <c r="L186" s="17">
        <v>0</v>
      </c>
      <c r="M186" s="17">
        <v>823961800</v>
      </c>
      <c r="N186" s="18">
        <f t="shared" si="70"/>
        <v>0.20614960547928315</v>
      </c>
      <c r="O186" s="17">
        <f t="shared" si="71"/>
        <v>41198090</v>
      </c>
      <c r="P186" s="17">
        <v>10302992</v>
      </c>
      <c r="Q186" s="17">
        <v>26405425</v>
      </c>
      <c r="R186" s="19">
        <v>0.05</v>
      </c>
    </row>
    <row r="187" spans="1:18" x14ac:dyDescent="0.25">
      <c r="B187" s="16" t="s">
        <v>414</v>
      </c>
      <c r="C187">
        <v>2018</v>
      </c>
      <c r="D187" s="17">
        <v>1307918</v>
      </c>
      <c r="E187" s="17">
        <v>333658</v>
      </c>
      <c r="F187" s="17">
        <v>0</v>
      </c>
      <c r="G187" s="17">
        <v>0</v>
      </c>
      <c r="H187" s="17">
        <f t="shared" si="68"/>
        <v>1641576</v>
      </c>
      <c r="I187" s="18">
        <f t="shared" si="69"/>
        <v>6.01</v>
      </c>
      <c r="J187" s="17">
        <v>0</v>
      </c>
      <c r="K187" s="17">
        <v>8600000</v>
      </c>
      <c r="L187" s="17">
        <v>0</v>
      </c>
      <c r="M187" s="17">
        <v>823961800</v>
      </c>
      <c r="N187" s="18">
        <f t="shared" si="70"/>
        <v>0.19922962448016401</v>
      </c>
      <c r="O187" s="17">
        <f t="shared" si="71"/>
        <v>41198090</v>
      </c>
      <c r="P187" s="17">
        <v>8984786</v>
      </c>
      <c r="Q187" s="17">
        <v>27294874</v>
      </c>
      <c r="R187" s="19">
        <v>0.05</v>
      </c>
    </row>
    <row r="188" spans="1:18" x14ac:dyDescent="0.25">
      <c r="B188" s="16" t="s">
        <v>414</v>
      </c>
      <c r="C188">
        <v>2019</v>
      </c>
      <c r="D188" s="17">
        <v>1272918</v>
      </c>
      <c r="E188" s="17">
        <v>283628</v>
      </c>
      <c r="F188" s="17">
        <v>148764</v>
      </c>
      <c r="G188" s="17">
        <v>0</v>
      </c>
      <c r="H188" s="17">
        <f t="shared" si="68"/>
        <v>1705310</v>
      </c>
      <c r="I188" s="18">
        <f t="shared" si="69"/>
        <v>5.84</v>
      </c>
      <c r="J188" s="17">
        <v>0</v>
      </c>
      <c r="K188" s="17">
        <v>11500000</v>
      </c>
      <c r="L188" s="17">
        <v>0</v>
      </c>
      <c r="M188" s="17">
        <v>855860900</v>
      </c>
      <c r="N188" s="18">
        <f t="shared" si="70"/>
        <v>0.19925083620480852</v>
      </c>
      <c r="O188" s="17">
        <f t="shared" si="71"/>
        <v>42793045</v>
      </c>
      <c r="P188" s="17">
        <v>7676868</v>
      </c>
      <c r="Q188" s="17">
        <v>29205312</v>
      </c>
      <c r="R188" s="19">
        <v>0.05</v>
      </c>
    </row>
    <row r="189" spans="1:18" x14ac:dyDescent="0.25">
      <c r="A189" t="s">
        <v>18</v>
      </c>
      <c r="B189" t="s">
        <v>415</v>
      </c>
      <c r="C189">
        <v>2010</v>
      </c>
      <c r="D189" s="11">
        <v>1925617</v>
      </c>
      <c r="E189" s="11">
        <v>853444</v>
      </c>
      <c r="F189" s="11">
        <v>30239</v>
      </c>
      <c r="G189" s="11">
        <v>0</v>
      </c>
      <c r="H189" s="11">
        <v>2809300</v>
      </c>
      <c r="I189" s="13">
        <v>9.3591542893214328</v>
      </c>
      <c r="J189" s="11">
        <v>0</v>
      </c>
      <c r="K189" s="11">
        <v>0</v>
      </c>
      <c r="L189" s="11">
        <v>0</v>
      </c>
      <c r="M189" s="11">
        <v>1033831100</v>
      </c>
      <c r="N189" s="13">
        <v>0.25884760709931465</v>
      </c>
      <c r="O189" s="11">
        <v>54265520</v>
      </c>
      <c r="P189" s="11">
        <v>18925485</v>
      </c>
      <c r="Q189" s="11">
        <v>30016601</v>
      </c>
      <c r="R189" s="15">
        <v>0.05</v>
      </c>
    </row>
    <row r="190" spans="1:18" x14ac:dyDescent="0.25">
      <c r="B190" t="s">
        <v>415</v>
      </c>
      <c r="C190">
        <v>2011</v>
      </c>
      <c r="D190" s="11">
        <v>4419486</v>
      </c>
      <c r="E190" s="11">
        <v>776731</v>
      </c>
      <c r="F190" s="11">
        <v>0</v>
      </c>
      <c r="G190" s="11">
        <v>0</v>
      </c>
      <c r="H190" s="11">
        <v>5196217</v>
      </c>
      <c r="I190" s="13">
        <v>16.2270483981799</v>
      </c>
      <c r="J190" s="11">
        <v>0</v>
      </c>
      <c r="K190" s="11">
        <v>2374566</v>
      </c>
      <c r="L190" s="11">
        <v>0</v>
      </c>
      <c r="M190" s="11">
        <v>1033831100</v>
      </c>
      <c r="N190" s="13">
        <v>0.50261759391838767</v>
      </c>
      <c r="O190" s="11">
        <v>51691555</v>
      </c>
      <c r="P190" s="11">
        <v>19556868</v>
      </c>
      <c r="Q190" s="11">
        <v>32021948</v>
      </c>
      <c r="R190" s="15">
        <v>0.05</v>
      </c>
    </row>
    <row r="191" spans="1:18" x14ac:dyDescent="0.25">
      <c r="B191" t="s">
        <v>415</v>
      </c>
      <c r="C191">
        <v>2012</v>
      </c>
      <c r="D191" s="11">
        <v>2155559</v>
      </c>
      <c r="E191" s="11">
        <v>685349</v>
      </c>
      <c r="F191" s="11">
        <v>29600</v>
      </c>
      <c r="G191" s="11">
        <v>0</v>
      </c>
      <c r="H191" s="11">
        <v>2870508</v>
      </c>
      <c r="I191" s="13">
        <v>10.745840888250493</v>
      </c>
      <c r="J191" s="11">
        <v>0</v>
      </c>
      <c r="K191" s="11">
        <v>0</v>
      </c>
      <c r="L191" s="11">
        <v>0</v>
      </c>
      <c r="M191" s="11">
        <v>1030968100</v>
      </c>
      <c r="N191" s="13">
        <v>0.27842840142192565</v>
      </c>
      <c r="O191" s="11">
        <v>51548405</v>
      </c>
      <c r="P191" s="11">
        <v>17440382</v>
      </c>
      <c r="Q191" s="11">
        <v>26712735</v>
      </c>
      <c r="R191" s="15">
        <v>0.05</v>
      </c>
    </row>
    <row r="192" spans="1:18" x14ac:dyDescent="0.25">
      <c r="B192" t="s">
        <v>415</v>
      </c>
      <c r="C192">
        <v>2013</v>
      </c>
      <c r="D192" s="11">
        <v>2294559</v>
      </c>
      <c r="E192" s="11">
        <v>672045</v>
      </c>
      <c r="F192" s="11">
        <v>0</v>
      </c>
      <c r="G192" s="11">
        <v>16708</v>
      </c>
      <c r="H192" s="11">
        <v>2983312</v>
      </c>
      <c r="I192" s="13">
        <v>11.013062570024198</v>
      </c>
      <c r="J192" s="11">
        <v>0</v>
      </c>
      <c r="K192" s="11">
        <v>1074998</v>
      </c>
      <c r="L192" s="11">
        <v>0</v>
      </c>
      <c r="M192" s="11">
        <v>1030968100</v>
      </c>
      <c r="N192" s="13">
        <v>0.28936996207739113</v>
      </c>
      <c r="O192" s="11">
        <v>51548405</v>
      </c>
      <c r="P192" s="11">
        <v>17696823</v>
      </c>
      <c r="Q192" s="11">
        <v>27088850</v>
      </c>
      <c r="R192" s="15">
        <v>0.05</v>
      </c>
    </row>
    <row r="193" spans="1:18" x14ac:dyDescent="0.25">
      <c r="B193" s="16" t="s">
        <v>415</v>
      </c>
      <c r="C193">
        <v>2014</v>
      </c>
      <c r="D193" s="17">
        <v>2217559</v>
      </c>
      <c r="E193" s="17">
        <v>597986</v>
      </c>
      <c r="F193" s="17">
        <v>7525</v>
      </c>
      <c r="G193" s="17">
        <v>0</v>
      </c>
      <c r="H193" s="17">
        <f t="shared" ref="H193:H198" si="72">SUM(D193:G193)</f>
        <v>2823070</v>
      </c>
      <c r="I193" s="18">
        <f t="shared" ref="I193:I198" si="73">ROUND((H193/Q193)*100,2)</f>
        <v>9.91</v>
      </c>
      <c r="J193" s="17">
        <v>0</v>
      </c>
      <c r="K193" s="17">
        <v>1692879</v>
      </c>
      <c r="L193" s="17">
        <v>0</v>
      </c>
      <c r="M193" s="17">
        <v>1030968100</v>
      </c>
      <c r="N193" s="18">
        <f t="shared" ref="N193:N198" si="74">(H193/M193)*100</f>
        <v>0.2738270951351453</v>
      </c>
      <c r="O193" s="17">
        <f t="shared" ref="O193:O198" si="75">M193*R193</f>
        <v>51548405</v>
      </c>
      <c r="P193" s="17">
        <v>15402264</v>
      </c>
      <c r="Q193" s="17">
        <v>28494222</v>
      </c>
      <c r="R193" s="19">
        <v>0.05</v>
      </c>
    </row>
    <row r="194" spans="1:18" x14ac:dyDescent="0.25">
      <c r="B194" s="16" t="s">
        <v>415</v>
      </c>
      <c r="C194">
        <v>2015</v>
      </c>
      <c r="D194" s="17">
        <v>1992562</v>
      </c>
      <c r="E194" s="17">
        <v>525315</v>
      </c>
      <c r="F194" s="17">
        <v>16928</v>
      </c>
      <c r="G194" s="17">
        <v>0</v>
      </c>
      <c r="H194" s="17">
        <f t="shared" si="72"/>
        <v>2534805</v>
      </c>
      <c r="I194" s="18">
        <f t="shared" si="73"/>
        <v>7.98</v>
      </c>
      <c r="J194" s="17">
        <v>0</v>
      </c>
      <c r="K194" s="17">
        <v>3244149</v>
      </c>
      <c r="L194" s="17">
        <v>0</v>
      </c>
      <c r="M194" s="17">
        <v>1012014600</v>
      </c>
      <c r="N194" s="18">
        <f t="shared" si="74"/>
        <v>0.25047118885439007</v>
      </c>
      <c r="O194" s="17">
        <f t="shared" si="75"/>
        <v>50600730</v>
      </c>
      <c r="P194" s="17">
        <v>13184705</v>
      </c>
      <c r="Q194" s="17">
        <v>31772382</v>
      </c>
      <c r="R194" s="19">
        <v>0.05</v>
      </c>
    </row>
    <row r="195" spans="1:18" x14ac:dyDescent="0.25">
      <c r="B195" s="16" t="s">
        <v>415</v>
      </c>
      <c r="C195">
        <v>2016</v>
      </c>
      <c r="D195" s="17">
        <v>1798677</v>
      </c>
      <c r="E195" s="17">
        <v>490566</v>
      </c>
      <c r="F195" s="17">
        <v>12977</v>
      </c>
      <c r="G195" s="17">
        <v>0</v>
      </c>
      <c r="H195" s="17">
        <f t="shared" si="72"/>
        <v>2302220</v>
      </c>
      <c r="I195" s="18">
        <f t="shared" si="73"/>
        <v>7.08</v>
      </c>
      <c r="J195" s="17">
        <v>0</v>
      </c>
      <c r="K195" s="17">
        <v>2393045</v>
      </c>
      <c r="L195" s="17">
        <v>0</v>
      </c>
      <c r="M195" s="17">
        <v>1012014600</v>
      </c>
      <c r="N195" s="18">
        <f t="shared" si="74"/>
        <v>0.22748881290843037</v>
      </c>
      <c r="O195" s="17">
        <f t="shared" si="75"/>
        <v>50600730</v>
      </c>
      <c r="P195" s="17">
        <v>11192143</v>
      </c>
      <c r="Q195" s="17">
        <v>32494284</v>
      </c>
      <c r="R195" s="19">
        <v>0.05</v>
      </c>
    </row>
    <row r="196" spans="1:18" x14ac:dyDescent="0.25">
      <c r="B196" s="16" t="s">
        <v>415</v>
      </c>
      <c r="C196">
        <v>2017</v>
      </c>
      <c r="D196" s="17">
        <v>7221677</v>
      </c>
      <c r="E196" s="17">
        <v>406701</v>
      </c>
      <c r="F196" s="17">
        <v>28647</v>
      </c>
      <c r="G196" s="17">
        <v>0</v>
      </c>
      <c r="H196" s="17">
        <f t="shared" si="72"/>
        <v>7657025</v>
      </c>
      <c r="I196" s="18">
        <f t="shared" si="73"/>
        <v>22.67</v>
      </c>
      <c r="J196" s="17">
        <v>0</v>
      </c>
      <c r="K196" s="17">
        <v>4652161</v>
      </c>
      <c r="L196" s="17">
        <v>0</v>
      </c>
      <c r="M196" s="17">
        <v>1102998400</v>
      </c>
      <c r="N196" s="18">
        <f t="shared" si="74"/>
        <v>0.69420091633859127</v>
      </c>
      <c r="O196" s="17">
        <f t="shared" si="75"/>
        <v>55149920</v>
      </c>
      <c r="P196" s="17">
        <v>11266466</v>
      </c>
      <c r="Q196" s="17">
        <v>33778350</v>
      </c>
      <c r="R196" s="19">
        <v>0.05</v>
      </c>
    </row>
    <row r="197" spans="1:18" x14ac:dyDescent="0.25">
      <c r="B197" s="16" t="s">
        <v>415</v>
      </c>
      <c r="C197">
        <v>2018</v>
      </c>
      <c r="D197" s="17">
        <v>1813677</v>
      </c>
      <c r="E197" s="17">
        <v>371096</v>
      </c>
      <c r="F197" s="17">
        <v>57376</v>
      </c>
      <c r="G197" s="17">
        <v>0</v>
      </c>
      <c r="H197" s="17">
        <f t="shared" si="72"/>
        <v>2242149</v>
      </c>
      <c r="I197" s="18">
        <f t="shared" si="73"/>
        <v>6.23</v>
      </c>
      <c r="J197" s="17">
        <v>0</v>
      </c>
      <c r="K197" s="17">
        <v>8443702</v>
      </c>
      <c r="L197" s="17">
        <v>0</v>
      </c>
      <c r="M197" s="17">
        <v>1102998400</v>
      </c>
      <c r="N197" s="18">
        <f t="shared" si="74"/>
        <v>0.20327762941451227</v>
      </c>
      <c r="O197" s="17">
        <f t="shared" si="75"/>
        <v>55149920</v>
      </c>
      <c r="P197" s="17">
        <v>8854789</v>
      </c>
      <c r="Q197" s="17">
        <v>35981319</v>
      </c>
      <c r="R197" s="19">
        <v>0.05</v>
      </c>
    </row>
    <row r="198" spans="1:18" x14ac:dyDescent="0.25">
      <c r="B198" s="16" t="s">
        <v>415</v>
      </c>
      <c r="C198">
        <v>2019</v>
      </c>
      <c r="D198" s="17">
        <v>2098677</v>
      </c>
      <c r="E198" s="17">
        <v>374697</v>
      </c>
      <c r="F198" s="17">
        <v>196787</v>
      </c>
      <c r="G198" s="17">
        <v>0</v>
      </c>
      <c r="H198" s="17">
        <f t="shared" si="72"/>
        <v>2670161</v>
      </c>
      <c r="I198" s="18">
        <f t="shared" si="73"/>
        <v>7.45</v>
      </c>
      <c r="J198" s="17">
        <v>0</v>
      </c>
      <c r="K198" s="17">
        <v>1245351</v>
      </c>
      <c r="L198" s="17">
        <v>0</v>
      </c>
      <c r="M198" s="17">
        <v>1219304900</v>
      </c>
      <c r="N198" s="18">
        <f t="shared" si="74"/>
        <v>0.21899042643066555</v>
      </c>
      <c r="O198" s="17">
        <f t="shared" si="75"/>
        <v>60965245</v>
      </c>
      <c r="P198" s="17">
        <v>10461112</v>
      </c>
      <c r="Q198" s="17">
        <v>35826010</v>
      </c>
      <c r="R198" s="19">
        <v>0.05</v>
      </c>
    </row>
    <row r="199" spans="1:18" x14ac:dyDescent="0.25">
      <c r="A199" t="s">
        <v>19</v>
      </c>
      <c r="B199" t="s">
        <v>416</v>
      </c>
      <c r="C199">
        <v>2010</v>
      </c>
      <c r="D199" s="11">
        <v>12649319</v>
      </c>
      <c r="E199" s="11">
        <v>5408060</v>
      </c>
      <c r="F199" s="11">
        <v>45296</v>
      </c>
      <c r="G199" s="11">
        <v>12141</v>
      </c>
      <c r="H199" s="11">
        <v>18114816</v>
      </c>
      <c r="I199" s="13">
        <v>11.169931932277695</v>
      </c>
      <c r="J199" s="11">
        <v>0</v>
      </c>
      <c r="K199" s="11">
        <v>20320137</v>
      </c>
      <c r="L199" s="11">
        <v>0</v>
      </c>
      <c r="M199" s="11">
        <v>14945861000</v>
      </c>
      <c r="N199" s="13">
        <v>0.11221965028842384</v>
      </c>
      <c r="O199" s="11">
        <v>807114260</v>
      </c>
      <c r="P199" s="11">
        <v>141278659</v>
      </c>
      <c r="Q199" s="11">
        <v>162174811</v>
      </c>
      <c r="R199" s="15">
        <v>0.05</v>
      </c>
    </row>
    <row r="200" spans="1:18" x14ac:dyDescent="0.25">
      <c r="B200" t="s">
        <v>416</v>
      </c>
      <c r="C200">
        <v>2011</v>
      </c>
      <c r="D200" s="11">
        <v>13692658</v>
      </c>
      <c r="E200" s="11">
        <v>4888828</v>
      </c>
      <c r="F200" s="11">
        <v>15625</v>
      </c>
      <c r="G200" s="11">
        <v>30207</v>
      </c>
      <c r="H200" s="11">
        <v>18627318</v>
      </c>
      <c r="I200" s="13">
        <v>11.268987438720671</v>
      </c>
      <c r="J200" s="11">
        <v>0</v>
      </c>
      <c r="K200" s="11">
        <v>6942274</v>
      </c>
      <c r="L200" s="11">
        <v>0</v>
      </c>
      <c r="M200" s="11">
        <v>14945861000</v>
      </c>
      <c r="N200" s="13">
        <v>0.12463194994252924</v>
      </c>
      <c r="O200" s="11">
        <v>747293050</v>
      </c>
      <c r="P200" s="11">
        <v>133588340</v>
      </c>
      <c r="Q200" s="11">
        <v>165297176</v>
      </c>
      <c r="R200" s="15">
        <v>0.05</v>
      </c>
    </row>
    <row r="201" spans="1:18" x14ac:dyDescent="0.25">
      <c r="B201" t="s">
        <v>416</v>
      </c>
      <c r="C201">
        <v>2012</v>
      </c>
      <c r="D201" s="11">
        <v>26254619</v>
      </c>
      <c r="E201" s="11">
        <v>4746767</v>
      </c>
      <c r="F201" s="11">
        <v>0</v>
      </c>
      <c r="G201" s="11">
        <v>5082</v>
      </c>
      <c r="H201" s="11">
        <v>31006468</v>
      </c>
      <c r="I201" s="13">
        <v>17.961553101383821</v>
      </c>
      <c r="J201" s="11">
        <v>0</v>
      </c>
      <c r="K201" s="11">
        <v>1671000</v>
      </c>
      <c r="L201" s="11">
        <v>0</v>
      </c>
      <c r="M201" s="11">
        <v>13864305700</v>
      </c>
      <c r="N201" s="13">
        <v>0.223642414347514</v>
      </c>
      <c r="O201" s="11">
        <v>693215285</v>
      </c>
      <c r="P201" s="11">
        <v>137041465</v>
      </c>
      <c r="Q201" s="11">
        <v>172626876</v>
      </c>
      <c r="R201" s="15">
        <v>0.05</v>
      </c>
    </row>
    <row r="202" spans="1:18" x14ac:dyDescent="0.25">
      <c r="B202" t="s">
        <v>416</v>
      </c>
      <c r="C202">
        <v>2013</v>
      </c>
      <c r="D202" s="11">
        <v>12713792</v>
      </c>
      <c r="E202" s="11">
        <v>4444929</v>
      </c>
      <c r="F202" s="11">
        <v>0</v>
      </c>
      <c r="G202" s="11">
        <v>22179</v>
      </c>
      <c r="H202" s="11">
        <v>17180900</v>
      </c>
      <c r="I202" s="13">
        <v>10.141710345506134</v>
      </c>
      <c r="J202" s="11">
        <v>0</v>
      </c>
      <c r="K202" s="11">
        <v>0</v>
      </c>
      <c r="L202" s="11">
        <v>0</v>
      </c>
      <c r="M202" s="11">
        <v>13864305700</v>
      </c>
      <c r="N202" s="13">
        <v>0.12392182033320283</v>
      </c>
      <c r="O202" s="11">
        <v>693215285</v>
      </c>
      <c r="P202" s="11">
        <v>129300493</v>
      </c>
      <c r="Q202" s="11">
        <v>169408309</v>
      </c>
      <c r="R202" s="15">
        <v>0.05</v>
      </c>
    </row>
    <row r="203" spans="1:18" x14ac:dyDescent="0.25">
      <c r="B203" s="16" t="s">
        <v>416</v>
      </c>
      <c r="C203">
        <v>2014</v>
      </c>
      <c r="D203" s="17">
        <v>12959415</v>
      </c>
      <c r="E203" s="17">
        <v>4127039</v>
      </c>
      <c r="F203" s="17">
        <v>0</v>
      </c>
      <c r="G203" s="17">
        <v>0</v>
      </c>
      <c r="H203" s="17">
        <f t="shared" ref="H203:H208" si="76">SUM(D203:G203)</f>
        <v>17086454</v>
      </c>
      <c r="I203" s="18">
        <f t="shared" ref="I203:I208" si="77">ROUND((H203/Q203)*100,2)</f>
        <v>9.61</v>
      </c>
      <c r="J203" s="17">
        <v>0</v>
      </c>
      <c r="K203" s="17">
        <v>0</v>
      </c>
      <c r="L203" s="17">
        <v>0</v>
      </c>
      <c r="M203" s="17">
        <v>13864305700</v>
      </c>
      <c r="N203" s="18">
        <f t="shared" ref="N203:N208" si="78">(H203/M203)*100</f>
        <v>0.12324060338629146</v>
      </c>
      <c r="O203" s="17">
        <f t="shared" ref="O203:O208" si="79">M203*R203</f>
        <v>693215285</v>
      </c>
      <c r="P203" s="17">
        <v>118095608</v>
      </c>
      <c r="Q203" s="17">
        <v>177810467</v>
      </c>
      <c r="R203" s="19">
        <v>0.05</v>
      </c>
    </row>
    <row r="204" spans="1:18" x14ac:dyDescent="0.25">
      <c r="B204" s="16" t="s">
        <v>416</v>
      </c>
      <c r="C204">
        <v>2015</v>
      </c>
      <c r="D204" s="17">
        <v>20974665</v>
      </c>
      <c r="E204" s="17">
        <v>3844257</v>
      </c>
      <c r="F204" s="17">
        <v>0</v>
      </c>
      <c r="G204" s="17">
        <v>0</v>
      </c>
      <c r="H204" s="17">
        <f t="shared" si="76"/>
        <v>24818922</v>
      </c>
      <c r="I204" s="18">
        <f t="shared" si="77"/>
        <v>13.66</v>
      </c>
      <c r="J204" s="17">
        <v>0</v>
      </c>
      <c r="K204" s="17">
        <v>0</v>
      </c>
      <c r="L204" s="17">
        <v>0</v>
      </c>
      <c r="M204" s="17">
        <v>13476184100</v>
      </c>
      <c r="N204" s="18">
        <f t="shared" si="78"/>
        <v>0.18416876629045162</v>
      </c>
      <c r="O204" s="17">
        <f t="shared" si="79"/>
        <v>673809205</v>
      </c>
      <c r="P204" s="17">
        <v>111384193</v>
      </c>
      <c r="Q204" s="17">
        <v>181681971</v>
      </c>
      <c r="R204" s="19">
        <v>0.05</v>
      </c>
    </row>
    <row r="205" spans="1:18" x14ac:dyDescent="0.25">
      <c r="B205" s="16" t="s">
        <v>416</v>
      </c>
      <c r="C205">
        <v>2016</v>
      </c>
      <c r="D205" s="17">
        <v>12725325</v>
      </c>
      <c r="E205" s="17">
        <v>3552836</v>
      </c>
      <c r="F205" s="17">
        <v>0</v>
      </c>
      <c r="G205" s="17">
        <v>0</v>
      </c>
      <c r="H205" s="17">
        <f t="shared" si="76"/>
        <v>16278161</v>
      </c>
      <c r="I205" s="18">
        <f t="shared" si="77"/>
        <v>8.68</v>
      </c>
      <c r="J205" s="17">
        <v>0</v>
      </c>
      <c r="K205" s="17">
        <v>2661209</v>
      </c>
      <c r="L205" s="17">
        <v>0</v>
      </c>
      <c r="M205" s="17">
        <v>13476184100</v>
      </c>
      <c r="N205" s="18">
        <f t="shared" si="78"/>
        <v>0.12079206457264115</v>
      </c>
      <c r="O205" s="17">
        <f t="shared" si="79"/>
        <v>673809205</v>
      </c>
      <c r="P205" s="17">
        <v>100998449</v>
      </c>
      <c r="Q205" s="17">
        <v>187598827</v>
      </c>
      <c r="R205" s="19">
        <v>0.05</v>
      </c>
    </row>
    <row r="206" spans="1:18" x14ac:dyDescent="0.25">
      <c r="B206" s="16" t="s">
        <v>416</v>
      </c>
      <c r="C206">
        <v>2017</v>
      </c>
      <c r="D206" s="17">
        <v>13954646</v>
      </c>
      <c r="E206" s="17">
        <v>3657677</v>
      </c>
      <c r="F206" s="17">
        <v>23312</v>
      </c>
      <c r="G206" s="17">
        <v>0</v>
      </c>
      <c r="H206" s="17">
        <f t="shared" si="76"/>
        <v>17635635</v>
      </c>
      <c r="I206" s="18">
        <f t="shared" si="77"/>
        <v>9.11</v>
      </c>
      <c r="J206" s="17">
        <v>0</v>
      </c>
      <c r="K206" s="17">
        <v>744000</v>
      </c>
      <c r="L206" s="17">
        <v>0</v>
      </c>
      <c r="M206" s="17">
        <v>13665091900</v>
      </c>
      <c r="N206" s="18">
        <f t="shared" si="78"/>
        <v>0.12905610243279811</v>
      </c>
      <c r="O206" s="17">
        <f t="shared" si="79"/>
        <v>683254595</v>
      </c>
      <c r="P206" s="17">
        <v>107039671</v>
      </c>
      <c r="Q206" s="17">
        <v>193595729</v>
      </c>
      <c r="R206" s="19">
        <v>0.05</v>
      </c>
    </row>
    <row r="207" spans="1:18" x14ac:dyDescent="0.25">
      <c r="B207" s="16" t="s">
        <v>416</v>
      </c>
      <c r="C207">
        <v>2018</v>
      </c>
      <c r="D207" s="17">
        <v>14408989</v>
      </c>
      <c r="E207" s="17">
        <v>3498064</v>
      </c>
      <c r="F207" s="17">
        <v>0</v>
      </c>
      <c r="G207" s="17">
        <v>0</v>
      </c>
      <c r="H207" s="17">
        <f t="shared" si="76"/>
        <v>17907053</v>
      </c>
      <c r="I207" s="18">
        <f t="shared" si="77"/>
        <v>8.9700000000000006</v>
      </c>
      <c r="J207" s="17">
        <v>0</v>
      </c>
      <c r="K207" s="17">
        <v>3665270</v>
      </c>
      <c r="L207" s="17">
        <v>0</v>
      </c>
      <c r="M207" s="17">
        <v>13665091900</v>
      </c>
      <c r="N207" s="18">
        <f t="shared" si="78"/>
        <v>0.13104231666381988</v>
      </c>
      <c r="O207" s="17">
        <f t="shared" si="79"/>
        <v>683254595</v>
      </c>
      <c r="P207" s="17">
        <v>105498305</v>
      </c>
      <c r="Q207" s="17">
        <v>199596900</v>
      </c>
      <c r="R207" s="19">
        <v>0.05</v>
      </c>
    </row>
    <row r="208" spans="1:18" x14ac:dyDescent="0.25">
      <c r="B208" s="16" t="s">
        <v>416</v>
      </c>
      <c r="C208">
        <v>2019</v>
      </c>
      <c r="D208" s="17">
        <v>15103873</v>
      </c>
      <c r="E208" s="17">
        <v>3360849</v>
      </c>
      <c r="F208" s="17">
        <v>0</v>
      </c>
      <c r="G208" s="17">
        <v>0</v>
      </c>
      <c r="H208" s="17">
        <f t="shared" si="76"/>
        <v>18464722</v>
      </c>
      <c r="I208" s="18">
        <f t="shared" si="77"/>
        <v>8.6</v>
      </c>
      <c r="J208" s="17">
        <v>0</v>
      </c>
      <c r="K208" s="17">
        <v>2302950</v>
      </c>
      <c r="L208" s="17">
        <v>0</v>
      </c>
      <c r="M208" s="17">
        <v>14932044600</v>
      </c>
      <c r="N208" s="18">
        <f t="shared" si="78"/>
        <v>0.12365836357065262</v>
      </c>
      <c r="O208" s="17">
        <f t="shared" si="79"/>
        <v>746602230</v>
      </c>
      <c r="P208" s="17">
        <v>100964316</v>
      </c>
      <c r="Q208" s="17">
        <v>214616506</v>
      </c>
      <c r="R208" s="19">
        <v>0.05</v>
      </c>
    </row>
    <row r="209" spans="1:18" x14ac:dyDescent="0.25">
      <c r="A209" t="s">
        <v>20</v>
      </c>
      <c r="B209" t="s">
        <v>417</v>
      </c>
      <c r="C209">
        <v>2010</v>
      </c>
      <c r="D209" s="11">
        <v>426182</v>
      </c>
      <c r="E209" s="11">
        <v>179680</v>
      </c>
      <c r="F209" s="11">
        <v>0</v>
      </c>
      <c r="G209" s="11">
        <v>0</v>
      </c>
      <c r="H209" s="11">
        <v>605862</v>
      </c>
      <c r="I209" s="13">
        <v>6.1997340056221679</v>
      </c>
      <c r="J209" s="11">
        <v>0</v>
      </c>
      <c r="K209" s="11">
        <v>0</v>
      </c>
      <c r="L209" s="11">
        <v>0</v>
      </c>
      <c r="M209" s="11">
        <v>488456600</v>
      </c>
      <c r="N209" s="13">
        <v>0.11615011546724262</v>
      </c>
      <c r="O209" s="11">
        <v>26080990</v>
      </c>
      <c r="P209" s="11">
        <v>4222270</v>
      </c>
      <c r="Q209" s="11">
        <v>9772387</v>
      </c>
      <c r="R209" s="15">
        <v>0.05</v>
      </c>
    </row>
    <row r="210" spans="1:18" x14ac:dyDescent="0.25">
      <c r="B210" t="s">
        <v>417</v>
      </c>
      <c r="C210">
        <v>2011</v>
      </c>
      <c r="D210" s="11">
        <v>350182</v>
      </c>
      <c r="E210" s="11">
        <v>162479</v>
      </c>
      <c r="F210" s="11">
        <v>0</v>
      </c>
      <c r="G210" s="11">
        <v>0</v>
      </c>
      <c r="H210" s="11">
        <v>512661</v>
      </c>
      <c r="I210" s="13">
        <v>5.326451537292205</v>
      </c>
      <c r="J210" s="11">
        <v>0</v>
      </c>
      <c r="K210" s="11">
        <v>0</v>
      </c>
      <c r="L210" s="11">
        <v>0</v>
      </c>
      <c r="M210" s="11">
        <v>488456600</v>
      </c>
      <c r="N210" s="13">
        <v>0.10495528159513046</v>
      </c>
      <c r="O210" s="11">
        <v>24422830</v>
      </c>
      <c r="P210" s="11">
        <v>3796088</v>
      </c>
      <c r="Q210" s="11">
        <v>9624813</v>
      </c>
      <c r="R210" s="15">
        <v>0.05</v>
      </c>
    </row>
    <row r="211" spans="1:18" x14ac:dyDescent="0.25">
      <c r="B211" t="s">
        <v>417</v>
      </c>
      <c r="C211">
        <v>2012</v>
      </c>
      <c r="D211" s="11">
        <v>350182</v>
      </c>
      <c r="E211" s="11">
        <v>146806</v>
      </c>
      <c r="F211" s="11">
        <v>0</v>
      </c>
      <c r="G211" s="11">
        <v>0</v>
      </c>
      <c r="H211" s="11">
        <v>496988</v>
      </c>
      <c r="I211" s="13">
        <v>4.9718946116966594</v>
      </c>
      <c r="J211" s="11">
        <v>0</v>
      </c>
      <c r="K211" s="11">
        <v>850000</v>
      </c>
      <c r="L211" s="11">
        <v>0</v>
      </c>
      <c r="M211" s="11">
        <v>441851400</v>
      </c>
      <c r="N211" s="13">
        <v>0.11247853916497717</v>
      </c>
      <c r="O211" s="11">
        <v>22092570</v>
      </c>
      <c r="P211" s="11">
        <v>3445906</v>
      </c>
      <c r="Q211" s="11">
        <v>9995948</v>
      </c>
      <c r="R211" s="15">
        <v>0.05</v>
      </c>
    </row>
    <row r="212" spans="1:18" x14ac:dyDescent="0.25">
      <c r="B212" t="s">
        <v>417</v>
      </c>
      <c r="C212">
        <v>2013</v>
      </c>
      <c r="D212" s="11">
        <v>290182</v>
      </c>
      <c r="E212" s="11">
        <v>127806</v>
      </c>
      <c r="F212" s="11">
        <v>7607</v>
      </c>
      <c r="G212" s="11">
        <v>0</v>
      </c>
      <c r="H212" s="11">
        <v>425595</v>
      </c>
      <c r="I212" s="13">
        <v>3.697091702850408</v>
      </c>
      <c r="J212" s="11">
        <v>0</v>
      </c>
      <c r="K212" s="11">
        <v>2939135</v>
      </c>
      <c r="L212" s="11">
        <v>0</v>
      </c>
      <c r="M212" s="11">
        <v>441851400</v>
      </c>
      <c r="N212" s="13">
        <v>9.6320844519220711E-2</v>
      </c>
      <c r="O212" s="11">
        <v>22092570</v>
      </c>
      <c r="P212" s="11">
        <v>3095724</v>
      </c>
      <c r="Q212" s="11">
        <v>11511616</v>
      </c>
      <c r="R212" s="15">
        <v>0.05</v>
      </c>
    </row>
    <row r="213" spans="1:18" x14ac:dyDescent="0.25">
      <c r="B213" s="16" t="s">
        <v>417</v>
      </c>
      <c r="C213">
        <v>2014</v>
      </c>
      <c r="D213" s="17">
        <v>259182</v>
      </c>
      <c r="E213" s="17">
        <v>115837</v>
      </c>
      <c r="F213" s="17">
        <v>18366</v>
      </c>
      <c r="G213" s="17">
        <v>1000</v>
      </c>
      <c r="H213" s="17">
        <f t="shared" ref="H213:H218" si="80">SUM(D213:G213)</f>
        <v>394385</v>
      </c>
      <c r="I213" s="18">
        <f t="shared" ref="I213:I218" si="81">ROUND((H213/Q213)*100,2)</f>
        <v>3.66</v>
      </c>
      <c r="J213" s="17">
        <v>0</v>
      </c>
      <c r="K213" s="17">
        <v>2939135</v>
      </c>
      <c r="L213" s="17">
        <v>0</v>
      </c>
      <c r="M213" s="17">
        <v>441851400</v>
      </c>
      <c r="N213" s="18">
        <f t="shared" ref="N213:N218" si="82">(H213/M213)*100</f>
        <v>8.9257383817274313E-2</v>
      </c>
      <c r="O213" s="17">
        <f t="shared" ref="O213:O218" si="83">M213*R213</f>
        <v>22092570</v>
      </c>
      <c r="P213" s="17">
        <v>2805542</v>
      </c>
      <c r="Q213" s="17">
        <v>10781593</v>
      </c>
      <c r="R213" s="19">
        <v>0.05</v>
      </c>
    </row>
    <row r="214" spans="1:18" x14ac:dyDescent="0.25">
      <c r="B214" s="16" t="s">
        <v>417</v>
      </c>
      <c r="C214">
        <v>2015</v>
      </c>
      <c r="D214" s="17">
        <v>289306</v>
      </c>
      <c r="E214" s="17">
        <v>122417</v>
      </c>
      <c r="F214" s="17">
        <v>4273</v>
      </c>
      <c r="G214" s="17">
        <v>0</v>
      </c>
      <c r="H214" s="17">
        <f t="shared" si="80"/>
        <v>415996</v>
      </c>
      <c r="I214" s="18">
        <f t="shared" si="81"/>
        <v>3.62</v>
      </c>
      <c r="J214" s="17">
        <v>0</v>
      </c>
      <c r="K214" s="17">
        <v>0</v>
      </c>
      <c r="L214" s="17">
        <v>0</v>
      </c>
      <c r="M214" s="17">
        <v>406699000</v>
      </c>
      <c r="N214" s="18">
        <f t="shared" si="82"/>
        <v>0.10228596578796603</v>
      </c>
      <c r="O214" s="17">
        <f t="shared" si="83"/>
        <v>20334950</v>
      </c>
      <c r="P214" s="17">
        <v>2546360</v>
      </c>
      <c r="Q214" s="17">
        <v>11484479</v>
      </c>
      <c r="R214" s="19">
        <v>0.05</v>
      </c>
    </row>
    <row r="215" spans="1:18" x14ac:dyDescent="0.25">
      <c r="B215" s="16" t="s">
        <v>417</v>
      </c>
      <c r="C215">
        <v>2016</v>
      </c>
      <c r="D215" s="17">
        <v>340435</v>
      </c>
      <c r="E215" s="17">
        <v>143672</v>
      </c>
      <c r="F215" s="17">
        <v>6994</v>
      </c>
      <c r="G215" s="17">
        <v>0</v>
      </c>
      <c r="H215" s="17">
        <f t="shared" si="80"/>
        <v>491101</v>
      </c>
      <c r="I215" s="18">
        <f t="shared" si="81"/>
        <v>4.25</v>
      </c>
      <c r="J215" s="17">
        <v>0</v>
      </c>
      <c r="K215" s="17">
        <v>0</v>
      </c>
      <c r="L215" s="17">
        <v>0</v>
      </c>
      <c r="M215" s="17">
        <v>406699000</v>
      </c>
      <c r="N215" s="18">
        <f t="shared" si="82"/>
        <v>0.12075294013508762</v>
      </c>
      <c r="O215" s="17">
        <f t="shared" si="83"/>
        <v>20334950</v>
      </c>
      <c r="P215" s="17">
        <v>3509650</v>
      </c>
      <c r="Q215" s="17">
        <v>11544734</v>
      </c>
      <c r="R215" s="19">
        <v>0.05</v>
      </c>
    </row>
    <row r="216" spans="1:18" x14ac:dyDescent="0.25">
      <c r="B216" s="16" t="s">
        <v>417</v>
      </c>
      <c r="C216">
        <v>2017</v>
      </c>
      <c r="D216" s="17">
        <v>417534</v>
      </c>
      <c r="E216" s="17">
        <v>141282</v>
      </c>
      <c r="F216" s="17">
        <v>25668</v>
      </c>
      <c r="G216" s="17">
        <v>1000</v>
      </c>
      <c r="H216" s="17">
        <f t="shared" si="80"/>
        <v>585484</v>
      </c>
      <c r="I216" s="18">
        <f t="shared" si="81"/>
        <v>4.7699999999999996</v>
      </c>
      <c r="J216" s="17">
        <v>0</v>
      </c>
      <c r="K216" s="17">
        <v>832000</v>
      </c>
      <c r="L216" s="17">
        <v>0</v>
      </c>
      <c r="M216" s="17">
        <v>431266200</v>
      </c>
      <c r="N216" s="18">
        <f t="shared" si="82"/>
        <v>0.13575930596925981</v>
      </c>
      <c r="O216" s="17">
        <f t="shared" si="83"/>
        <v>21563310</v>
      </c>
      <c r="P216" s="17">
        <v>3954930</v>
      </c>
      <c r="Q216" s="17">
        <v>12287030</v>
      </c>
      <c r="R216" s="19">
        <v>0.05</v>
      </c>
    </row>
    <row r="217" spans="1:18" x14ac:dyDescent="0.25">
      <c r="B217" s="16" t="s">
        <v>417</v>
      </c>
      <c r="C217">
        <v>2018</v>
      </c>
      <c r="D217" s="17">
        <v>366876</v>
      </c>
      <c r="E217" s="17">
        <v>126438</v>
      </c>
      <c r="F217" s="17">
        <v>13177</v>
      </c>
      <c r="G217" s="17">
        <v>0</v>
      </c>
      <c r="H217" s="17">
        <f t="shared" si="80"/>
        <v>506491</v>
      </c>
      <c r="I217" s="18">
        <f t="shared" si="81"/>
        <v>3.92</v>
      </c>
      <c r="J217" s="17">
        <v>0</v>
      </c>
      <c r="K217" s="17">
        <v>0</v>
      </c>
      <c r="L217" s="17">
        <v>0</v>
      </c>
      <c r="M217" s="17">
        <v>431266200</v>
      </c>
      <c r="N217" s="18">
        <f t="shared" si="82"/>
        <v>0.1174427766423615</v>
      </c>
      <c r="O217" s="17">
        <f t="shared" si="83"/>
        <v>21563310</v>
      </c>
      <c r="P217" s="17">
        <v>3537396</v>
      </c>
      <c r="Q217" s="17">
        <v>12913922</v>
      </c>
      <c r="R217" s="19">
        <v>0.05</v>
      </c>
    </row>
    <row r="218" spans="1:18" x14ac:dyDescent="0.25">
      <c r="B218" s="16" t="s">
        <v>417</v>
      </c>
      <c r="C218">
        <v>2019</v>
      </c>
      <c r="D218" s="17">
        <v>366935</v>
      </c>
      <c r="E218" s="17">
        <v>112960</v>
      </c>
      <c r="F218" s="17">
        <v>18858</v>
      </c>
      <c r="G218" s="17">
        <v>0</v>
      </c>
      <c r="H218" s="17">
        <f t="shared" si="80"/>
        <v>498753</v>
      </c>
      <c r="I218" s="18">
        <f t="shared" si="81"/>
        <v>3.88</v>
      </c>
      <c r="J218" s="17">
        <v>0</v>
      </c>
      <c r="K218" s="17">
        <v>500000</v>
      </c>
      <c r="L218" s="17">
        <v>0</v>
      </c>
      <c r="M218" s="17">
        <v>458372300</v>
      </c>
      <c r="N218" s="18">
        <f t="shared" si="82"/>
        <v>0.10880958557050677</v>
      </c>
      <c r="O218" s="17">
        <f t="shared" si="83"/>
        <v>22918615</v>
      </c>
      <c r="P218" s="17">
        <v>3170520</v>
      </c>
      <c r="Q218" s="17">
        <v>12842123</v>
      </c>
      <c r="R218" s="19">
        <v>0.05</v>
      </c>
    </row>
    <row r="219" spans="1:18" x14ac:dyDescent="0.25">
      <c r="A219" t="s">
        <v>21</v>
      </c>
      <c r="B219" t="s">
        <v>418</v>
      </c>
      <c r="C219">
        <v>2010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3">
        <v>0</v>
      </c>
      <c r="J219" s="11">
        <v>0</v>
      </c>
      <c r="K219" s="11">
        <v>250000</v>
      </c>
      <c r="L219" s="11">
        <v>0</v>
      </c>
      <c r="M219" s="11">
        <v>571690300</v>
      </c>
      <c r="N219" s="13">
        <v>0</v>
      </c>
      <c r="O219" s="11">
        <v>27536095</v>
      </c>
      <c r="P219" s="11">
        <v>0</v>
      </c>
      <c r="Q219" s="11">
        <v>5484264</v>
      </c>
      <c r="R219" s="15">
        <v>0.05</v>
      </c>
    </row>
    <row r="220" spans="1:18" x14ac:dyDescent="0.25">
      <c r="B220" t="s">
        <v>418</v>
      </c>
      <c r="C220">
        <v>2011</v>
      </c>
      <c r="D220" s="11">
        <v>0</v>
      </c>
      <c r="E220" s="11">
        <v>0</v>
      </c>
      <c r="F220" s="11">
        <v>4100</v>
      </c>
      <c r="G220" s="11">
        <v>0</v>
      </c>
      <c r="H220" s="11">
        <v>4100</v>
      </c>
      <c r="I220" s="13">
        <v>7.4340181031033029E-2</v>
      </c>
      <c r="J220" s="11">
        <v>0</v>
      </c>
      <c r="K220" s="11">
        <v>0</v>
      </c>
      <c r="L220" s="11">
        <v>0</v>
      </c>
      <c r="M220" s="11">
        <v>571690300</v>
      </c>
      <c r="N220" s="13">
        <v>7.1717151751568987E-4</v>
      </c>
      <c r="O220" s="11">
        <v>28584515</v>
      </c>
      <c r="P220" s="11">
        <v>0</v>
      </c>
      <c r="Q220" s="11">
        <v>5515187</v>
      </c>
      <c r="R220" s="15">
        <v>0.05</v>
      </c>
    </row>
    <row r="221" spans="1:18" x14ac:dyDescent="0.25">
      <c r="B221" t="s">
        <v>418</v>
      </c>
      <c r="C221">
        <v>2012</v>
      </c>
      <c r="D221" s="11">
        <v>95295</v>
      </c>
      <c r="E221" s="11">
        <v>1918</v>
      </c>
      <c r="F221" s="11">
        <v>1425</v>
      </c>
      <c r="G221" s="11">
        <v>1500</v>
      </c>
      <c r="H221" s="11">
        <v>100138</v>
      </c>
      <c r="I221" s="13">
        <v>1.6417093660619404</v>
      </c>
      <c r="J221" s="11">
        <v>0</v>
      </c>
      <c r="K221" s="11">
        <v>0</v>
      </c>
      <c r="L221" s="11">
        <v>0</v>
      </c>
      <c r="M221" s="11">
        <v>537092700</v>
      </c>
      <c r="N221" s="13">
        <v>1.8644453741411864E-2</v>
      </c>
      <c r="O221" s="11">
        <v>26854635</v>
      </c>
      <c r="P221" s="11">
        <v>186752</v>
      </c>
      <c r="Q221" s="11">
        <v>6099618</v>
      </c>
      <c r="R221" s="15">
        <v>0.05</v>
      </c>
    </row>
    <row r="222" spans="1:18" x14ac:dyDescent="0.25">
      <c r="B222" t="s">
        <v>418</v>
      </c>
      <c r="C222">
        <v>2013</v>
      </c>
      <c r="D222" s="11">
        <v>198657</v>
      </c>
      <c r="E222" s="11">
        <v>2678</v>
      </c>
      <c r="F222" s="11">
        <v>0</v>
      </c>
      <c r="G222" s="11">
        <v>0</v>
      </c>
      <c r="H222" s="11">
        <v>201335</v>
      </c>
      <c r="I222" s="13">
        <v>3.3540661773990896</v>
      </c>
      <c r="J222" s="11">
        <v>0</v>
      </c>
      <c r="K222" s="11">
        <v>0</v>
      </c>
      <c r="L222" s="11">
        <v>0</v>
      </c>
      <c r="M222" s="11">
        <v>537092700</v>
      </c>
      <c r="N222" s="13">
        <v>3.7486080149665035E-2</v>
      </c>
      <c r="O222" s="11">
        <v>26854635</v>
      </c>
      <c r="P222" s="11">
        <v>413057</v>
      </c>
      <c r="Q222" s="11">
        <v>6002714</v>
      </c>
      <c r="R222" s="15">
        <v>0.05</v>
      </c>
    </row>
    <row r="223" spans="1:18" x14ac:dyDescent="0.25">
      <c r="B223" s="16" t="s">
        <v>418</v>
      </c>
      <c r="C223">
        <v>2014</v>
      </c>
      <c r="D223" s="17">
        <v>157200</v>
      </c>
      <c r="E223" s="17">
        <v>4555</v>
      </c>
      <c r="F223" s="17">
        <v>0</v>
      </c>
      <c r="G223" s="17">
        <v>32</v>
      </c>
      <c r="H223" s="17">
        <f t="shared" ref="H223:H228" si="84">SUM(D223:G223)</f>
        <v>161787</v>
      </c>
      <c r="I223" s="18">
        <f t="shared" ref="I223:I228" si="85">ROUND((H223/Q223)*100,2)</f>
        <v>2.65</v>
      </c>
      <c r="J223" s="17">
        <v>0</v>
      </c>
      <c r="K223" s="17">
        <v>0</v>
      </c>
      <c r="L223" s="17">
        <v>0</v>
      </c>
      <c r="M223" s="17">
        <v>537092700</v>
      </c>
      <c r="N223" s="18">
        <f t="shared" ref="N223:N228" si="86">(H223/M223)*100</f>
        <v>3.0122733003073769E-2</v>
      </c>
      <c r="O223" s="17">
        <f t="shared" ref="O223:O228" si="87">M223*R223</f>
        <v>26854635</v>
      </c>
      <c r="P223" s="17">
        <v>364400</v>
      </c>
      <c r="Q223" s="17">
        <v>6108743</v>
      </c>
      <c r="R223" s="19">
        <v>0.05</v>
      </c>
    </row>
    <row r="224" spans="1:18" x14ac:dyDescent="0.25">
      <c r="B224" s="16" t="s">
        <v>418</v>
      </c>
      <c r="C224">
        <v>2015</v>
      </c>
      <c r="D224" s="17">
        <v>235600</v>
      </c>
      <c r="E224" s="17">
        <v>5175</v>
      </c>
      <c r="F224" s="17">
        <v>0</v>
      </c>
      <c r="G224" s="17">
        <v>0</v>
      </c>
      <c r="H224" s="17">
        <f t="shared" si="84"/>
        <v>240775</v>
      </c>
      <c r="I224" s="18">
        <f t="shared" si="85"/>
        <v>3.56</v>
      </c>
      <c r="J224" s="17">
        <v>0</v>
      </c>
      <c r="K224" s="17">
        <v>0</v>
      </c>
      <c r="L224" s="17">
        <v>0</v>
      </c>
      <c r="M224" s="17">
        <v>516080100</v>
      </c>
      <c r="N224" s="18">
        <f t="shared" si="86"/>
        <v>4.6654579395717835E-2</v>
      </c>
      <c r="O224" s="17">
        <f t="shared" si="87"/>
        <v>25804005</v>
      </c>
      <c r="P224" s="17">
        <v>442200</v>
      </c>
      <c r="Q224" s="17">
        <v>6768927</v>
      </c>
      <c r="R224" s="19">
        <v>0.05</v>
      </c>
    </row>
    <row r="225" spans="1:18" x14ac:dyDescent="0.25">
      <c r="B225" s="16" t="s">
        <v>418</v>
      </c>
      <c r="C225">
        <v>2016</v>
      </c>
      <c r="D225" s="17">
        <v>245300</v>
      </c>
      <c r="E225" s="17">
        <v>7598</v>
      </c>
      <c r="F225" s="17">
        <v>0</v>
      </c>
      <c r="G225" s="17">
        <v>0</v>
      </c>
      <c r="H225" s="17">
        <f t="shared" si="84"/>
        <v>252898</v>
      </c>
      <c r="I225" s="18">
        <f t="shared" si="85"/>
        <v>3.81</v>
      </c>
      <c r="J225" s="17">
        <v>0</v>
      </c>
      <c r="K225" s="17">
        <v>0</v>
      </c>
      <c r="L225" s="17">
        <v>0</v>
      </c>
      <c r="M225" s="17">
        <v>516080100</v>
      </c>
      <c r="N225" s="18">
        <f t="shared" si="86"/>
        <v>4.9003633350714358E-2</v>
      </c>
      <c r="O225" s="17">
        <f t="shared" si="87"/>
        <v>25804005</v>
      </c>
      <c r="P225" s="17">
        <v>556600</v>
      </c>
      <c r="Q225" s="17">
        <v>6632307</v>
      </c>
      <c r="R225" s="19">
        <v>0.05</v>
      </c>
    </row>
    <row r="226" spans="1:18" x14ac:dyDescent="0.25">
      <c r="B226" s="16" t="s">
        <v>418</v>
      </c>
      <c r="C226">
        <v>2017</v>
      </c>
      <c r="D226" s="17">
        <v>243300</v>
      </c>
      <c r="E226" s="17">
        <v>10116</v>
      </c>
      <c r="F226" s="17">
        <v>0</v>
      </c>
      <c r="G226" s="17">
        <v>0</v>
      </c>
      <c r="H226" s="17">
        <f t="shared" si="84"/>
        <v>253416</v>
      </c>
      <c r="I226" s="18">
        <f t="shared" si="85"/>
        <v>3.79</v>
      </c>
      <c r="J226" s="17">
        <v>0</v>
      </c>
      <c r="K226" s="17">
        <v>0</v>
      </c>
      <c r="L226" s="17">
        <v>0</v>
      </c>
      <c r="M226" s="17">
        <v>518810500</v>
      </c>
      <c r="N226" s="18">
        <f t="shared" si="86"/>
        <v>4.8845580419054742E-2</v>
      </c>
      <c r="O226" s="17">
        <f t="shared" si="87"/>
        <v>25940525</v>
      </c>
      <c r="P226" s="17">
        <v>551300</v>
      </c>
      <c r="Q226" s="17">
        <v>6693795</v>
      </c>
      <c r="R226" s="19">
        <v>0.05</v>
      </c>
    </row>
    <row r="227" spans="1:18" x14ac:dyDescent="0.25">
      <c r="B227" s="16" t="s">
        <v>418</v>
      </c>
      <c r="C227">
        <v>2018</v>
      </c>
      <c r="D227" s="17">
        <v>220000</v>
      </c>
      <c r="E227" s="17">
        <v>10548</v>
      </c>
      <c r="F227" s="17">
        <v>0</v>
      </c>
      <c r="G227" s="17">
        <v>0</v>
      </c>
      <c r="H227" s="17">
        <f t="shared" si="84"/>
        <v>230548</v>
      </c>
      <c r="I227" s="18">
        <f t="shared" si="85"/>
        <v>3.32</v>
      </c>
      <c r="J227" s="17">
        <v>0</v>
      </c>
      <c r="K227" s="17">
        <v>0</v>
      </c>
      <c r="L227" s="17">
        <v>0</v>
      </c>
      <c r="M227" s="17">
        <v>518810500</v>
      </c>
      <c r="N227" s="18">
        <f t="shared" si="86"/>
        <v>4.4437805325836702E-2</v>
      </c>
      <c r="O227" s="17">
        <f t="shared" si="87"/>
        <v>25940525</v>
      </c>
      <c r="P227" s="17">
        <v>476000</v>
      </c>
      <c r="Q227" s="17">
        <v>6951772</v>
      </c>
      <c r="R227" s="19">
        <v>0.05</v>
      </c>
    </row>
    <row r="228" spans="1:18" x14ac:dyDescent="0.25">
      <c r="B228" s="16" t="s">
        <v>418</v>
      </c>
      <c r="C228">
        <v>2019</v>
      </c>
      <c r="D228" s="17">
        <v>210903</v>
      </c>
      <c r="E228" s="17">
        <v>12070</v>
      </c>
      <c r="F228" s="17">
        <v>0</v>
      </c>
      <c r="G228" s="17">
        <v>0</v>
      </c>
      <c r="H228" s="17">
        <f t="shared" si="84"/>
        <v>222973</v>
      </c>
      <c r="I228" s="18">
        <f t="shared" si="85"/>
        <v>3.23</v>
      </c>
      <c r="J228" s="17">
        <v>0</v>
      </c>
      <c r="K228" s="17">
        <v>0</v>
      </c>
      <c r="L228" s="17">
        <v>0</v>
      </c>
      <c r="M228" s="17">
        <v>523623000</v>
      </c>
      <c r="N228" s="18">
        <f t="shared" si="86"/>
        <v>4.258273605246523E-2</v>
      </c>
      <c r="O228" s="17">
        <f t="shared" si="87"/>
        <v>26181150</v>
      </c>
      <c r="P228" s="17">
        <v>326658</v>
      </c>
      <c r="Q228" s="17">
        <v>6913098</v>
      </c>
      <c r="R228" s="19">
        <v>0.05</v>
      </c>
    </row>
    <row r="229" spans="1:18" x14ac:dyDescent="0.25">
      <c r="A229" t="s">
        <v>22</v>
      </c>
      <c r="B229" t="s">
        <v>419</v>
      </c>
      <c r="C229">
        <v>2010</v>
      </c>
      <c r="D229" s="11">
        <v>16033571</v>
      </c>
      <c r="E229" s="11">
        <v>2020686</v>
      </c>
      <c r="F229" s="11">
        <v>993383</v>
      </c>
      <c r="G229" s="11">
        <v>0</v>
      </c>
      <c r="H229" s="11">
        <v>19047640</v>
      </c>
      <c r="I229" s="13">
        <v>25.200391417845029</v>
      </c>
      <c r="J229" s="11">
        <v>0</v>
      </c>
      <c r="K229" s="11">
        <v>17615200</v>
      </c>
      <c r="L229" s="11">
        <v>0</v>
      </c>
      <c r="M229" s="11">
        <v>3009721800</v>
      </c>
      <c r="N229" s="13">
        <v>0.60639441755126056</v>
      </c>
      <c r="O229" s="11">
        <v>157056525</v>
      </c>
      <c r="P229" s="11">
        <v>42154039</v>
      </c>
      <c r="Q229" s="11">
        <v>75584699</v>
      </c>
      <c r="R229" s="15">
        <v>0.05</v>
      </c>
    </row>
    <row r="230" spans="1:18" x14ac:dyDescent="0.25">
      <c r="B230" t="s">
        <v>419</v>
      </c>
      <c r="C230">
        <v>2011</v>
      </c>
      <c r="D230" s="11">
        <v>4212654</v>
      </c>
      <c r="E230" s="11">
        <v>2167281</v>
      </c>
      <c r="F230" s="11">
        <v>260827</v>
      </c>
      <c r="G230" s="11">
        <v>0</v>
      </c>
      <c r="H230" s="11">
        <v>6640762</v>
      </c>
      <c r="I230" s="13">
        <v>8.4101682058463521</v>
      </c>
      <c r="J230" s="11">
        <v>0</v>
      </c>
      <c r="K230" s="11">
        <v>4384500</v>
      </c>
      <c r="L230" s="11">
        <v>0</v>
      </c>
      <c r="M230" s="11">
        <v>3009721800</v>
      </c>
      <c r="N230" s="13">
        <v>0.22064371530950136</v>
      </c>
      <c r="O230" s="11">
        <v>150486090</v>
      </c>
      <c r="P230" s="11">
        <v>45100183</v>
      </c>
      <c r="Q230" s="11">
        <v>78961108</v>
      </c>
      <c r="R230" s="15">
        <v>0.05</v>
      </c>
    </row>
    <row r="231" spans="1:18" x14ac:dyDescent="0.25">
      <c r="B231" t="s">
        <v>419</v>
      </c>
      <c r="C231">
        <v>2012</v>
      </c>
      <c r="D231" s="11">
        <v>14843654</v>
      </c>
      <c r="E231" s="11">
        <v>2414363</v>
      </c>
      <c r="F231" s="11">
        <v>38525</v>
      </c>
      <c r="G231" s="11">
        <v>0</v>
      </c>
      <c r="H231" s="11">
        <v>17296542</v>
      </c>
      <c r="I231" s="13">
        <v>22.394335156510341</v>
      </c>
      <c r="J231" s="11">
        <v>0</v>
      </c>
      <c r="K231" s="11">
        <v>405000</v>
      </c>
      <c r="L231" s="11">
        <v>0</v>
      </c>
      <c r="M231" s="11">
        <v>2932629700</v>
      </c>
      <c r="N231" s="13">
        <v>0.58979631830094337</v>
      </c>
      <c r="O231" s="11">
        <v>146631485</v>
      </c>
      <c r="P231" s="11">
        <v>61983529</v>
      </c>
      <c r="Q231" s="11">
        <v>77236238</v>
      </c>
      <c r="R231" s="15">
        <v>0.05</v>
      </c>
    </row>
    <row r="232" spans="1:18" x14ac:dyDescent="0.25">
      <c r="B232" t="s">
        <v>419</v>
      </c>
      <c r="C232">
        <v>2013</v>
      </c>
      <c r="D232" s="11">
        <v>10106016</v>
      </c>
      <c r="E232" s="11">
        <v>2159338</v>
      </c>
      <c r="F232" s="11">
        <v>1294</v>
      </c>
      <c r="G232" s="11">
        <v>0</v>
      </c>
      <c r="H232" s="11">
        <v>12266648</v>
      </c>
      <c r="I232" s="13">
        <v>15.411076023359927</v>
      </c>
      <c r="J232" s="11">
        <v>0</v>
      </c>
      <c r="K232" s="11">
        <v>0</v>
      </c>
      <c r="L232" s="11">
        <v>0</v>
      </c>
      <c r="M232" s="11">
        <v>2932629700</v>
      </c>
      <c r="N232" s="13">
        <v>0.41828151709709549</v>
      </c>
      <c r="O232" s="11">
        <v>146631485</v>
      </c>
      <c r="P232" s="11">
        <v>59876875</v>
      </c>
      <c r="Q232" s="11">
        <v>79596311</v>
      </c>
      <c r="R232" s="15">
        <v>0.05</v>
      </c>
    </row>
    <row r="233" spans="1:18" x14ac:dyDescent="0.25">
      <c r="B233" s="16" t="s">
        <v>419</v>
      </c>
      <c r="C233">
        <v>2014</v>
      </c>
      <c r="D233" s="17">
        <v>5482186</v>
      </c>
      <c r="E233" s="17">
        <v>1894178</v>
      </c>
      <c r="F233" s="17">
        <v>0</v>
      </c>
      <c r="G233" s="17">
        <v>0</v>
      </c>
      <c r="H233" s="17">
        <f t="shared" ref="H233:H238" si="88">SUM(D233:G233)</f>
        <v>7376364</v>
      </c>
      <c r="I233" s="18">
        <f t="shared" ref="I233:I238" si="89">ROUND((H233/Q233)*100,2)</f>
        <v>9.17</v>
      </c>
      <c r="J233" s="17">
        <v>0</v>
      </c>
      <c r="K233" s="17">
        <v>2309690</v>
      </c>
      <c r="L233" s="17">
        <v>0</v>
      </c>
      <c r="M233" s="17">
        <v>2932629700</v>
      </c>
      <c r="N233" s="18">
        <f t="shared" ref="N233:N238" si="90">(H233/M233)*100</f>
        <v>0.25152728965406035</v>
      </c>
      <c r="O233" s="17">
        <f t="shared" ref="O233:O238" si="91">M233*R233</f>
        <v>146631485</v>
      </c>
      <c r="P233" s="17">
        <v>55900859</v>
      </c>
      <c r="Q233" s="17">
        <v>80410980</v>
      </c>
      <c r="R233" s="19">
        <v>0.05</v>
      </c>
    </row>
    <row r="234" spans="1:18" x14ac:dyDescent="0.25">
      <c r="B234" s="16" t="s">
        <v>419</v>
      </c>
      <c r="C234">
        <v>2015</v>
      </c>
      <c r="D234" s="17">
        <v>5267186</v>
      </c>
      <c r="E234" s="17">
        <v>1809893</v>
      </c>
      <c r="F234" s="17">
        <v>3561</v>
      </c>
      <c r="G234" s="17">
        <v>0</v>
      </c>
      <c r="H234" s="17">
        <f t="shared" si="88"/>
        <v>7080640</v>
      </c>
      <c r="I234" s="18">
        <f t="shared" si="89"/>
        <v>8.1199999999999992</v>
      </c>
      <c r="J234" s="17">
        <v>0</v>
      </c>
      <c r="K234" s="17">
        <v>439466</v>
      </c>
      <c r="L234" s="17">
        <v>0</v>
      </c>
      <c r="M234" s="17">
        <v>3037581300</v>
      </c>
      <c r="N234" s="18">
        <f t="shared" si="90"/>
        <v>0.23310125065623757</v>
      </c>
      <c r="O234" s="17">
        <f t="shared" si="91"/>
        <v>151879065</v>
      </c>
      <c r="P234" s="17">
        <v>50918673</v>
      </c>
      <c r="Q234" s="17">
        <v>87191047</v>
      </c>
      <c r="R234" s="19">
        <v>0.05</v>
      </c>
    </row>
    <row r="235" spans="1:18" x14ac:dyDescent="0.25">
      <c r="B235" s="16" t="s">
        <v>419</v>
      </c>
      <c r="C235">
        <v>2016</v>
      </c>
      <c r="D235" s="17">
        <v>14335743</v>
      </c>
      <c r="E235" s="17">
        <v>1734976</v>
      </c>
      <c r="F235" s="17">
        <v>687</v>
      </c>
      <c r="G235" s="17">
        <v>0</v>
      </c>
      <c r="H235" s="17">
        <f t="shared" si="88"/>
        <v>16071406</v>
      </c>
      <c r="I235" s="18">
        <f t="shared" si="89"/>
        <v>18.13</v>
      </c>
      <c r="J235" s="17">
        <v>0</v>
      </c>
      <c r="K235" s="17">
        <v>0</v>
      </c>
      <c r="L235" s="17">
        <v>0</v>
      </c>
      <c r="M235" s="17">
        <v>3037581300</v>
      </c>
      <c r="N235" s="18">
        <f t="shared" si="90"/>
        <v>0.52908562480286536</v>
      </c>
      <c r="O235" s="17">
        <f t="shared" si="91"/>
        <v>151879065</v>
      </c>
      <c r="P235" s="17">
        <v>50156487</v>
      </c>
      <c r="Q235" s="17">
        <v>88664277</v>
      </c>
      <c r="R235" s="19">
        <v>0.05</v>
      </c>
    </row>
    <row r="236" spans="1:18" x14ac:dyDescent="0.25">
      <c r="B236" s="16" t="s">
        <v>419</v>
      </c>
      <c r="C236">
        <v>2017</v>
      </c>
      <c r="D236" s="17">
        <v>5658923</v>
      </c>
      <c r="E236" s="17">
        <v>1621684</v>
      </c>
      <c r="F236" s="17">
        <v>0</v>
      </c>
      <c r="G236" s="17">
        <v>0</v>
      </c>
      <c r="H236" s="17">
        <f t="shared" si="88"/>
        <v>7280607</v>
      </c>
      <c r="I236" s="18">
        <f t="shared" si="89"/>
        <v>7.81</v>
      </c>
      <c r="J236" s="17">
        <v>0</v>
      </c>
      <c r="K236" s="17">
        <v>0</v>
      </c>
      <c r="L236" s="17">
        <v>0</v>
      </c>
      <c r="M236" s="17">
        <v>3503731500</v>
      </c>
      <c r="N236" s="18">
        <f t="shared" si="90"/>
        <v>0.20779580284619412</v>
      </c>
      <c r="O236" s="17">
        <f t="shared" si="91"/>
        <v>175186575</v>
      </c>
      <c r="P236" s="17">
        <v>49743144</v>
      </c>
      <c r="Q236" s="17">
        <v>93209387</v>
      </c>
      <c r="R236" s="19">
        <v>0.05</v>
      </c>
    </row>
    <row r="237" spans="1:18" x14ac:dyDescent="0.25">
      <c r="B237" s="16" t="s">
        <v>419</v>
      </c>
      <c r="C237">
        <v>2018</v>
      </c>
      <c r="D237" s="17">
        <v>5953680</v>
      </c>
      <c r="E237" s="17">
        <v>1587142</v>
      </c>
      <c r="F237" s="17">
        <v>0</v>
      </c>
      <c r="G237" s="17">
        <v>0</v>
      </c>
      <c r="H237" s="17">
        <f t="shared" si="88"/>
        <v>7540822</v>
      </c>
      <c r="I237" s="18">
        <f t="shared" si="89"/>
        <v>7.71</v>
      </c>
      <c r="J237" s="17">
        <v>0</v>
      </c>
      <c r="K237" s="17">
        <v>0</v>
      </c>
      <c r="L237" s="17">
        <v>0</v>
      </c>
      <c r="M237" s="17">
        <v>3503731500</v>
      </c>
      <c r="N237" s="18">
        <f t="shared" si="90"/>
        <v>0.2152225991061244</v>
      </c>
      <c r="O237" s="17">
        <f t="shared" si="91"/>
        <v>175186575</v>
      </c>
      <c r="P237" s="17">
        <v>50717221</v>
      </c>
      <c r="Q237" s="17">
        <v>97832876</v>
      </c>
      <c r="R237" s="19">
        <v>0.05</v>
      </c>
    </row>
    <row r="238" spans="1:18" x14ac:dyDescent="0.25">
      <c r="B238" s="16" t="s">
        <v>419</v>
      </c>
      <c r="C238">
        <v>2019</v>
      </c>
      <c r="D238" s="17">
        <v>6185680</v>
      </c>
      <c r="E238" s="17">
        <v>1863614</v>
      </c>
      <c r="F238" s="17">
        <v>0</v>
      </c>
      <c r="G238" s="17">
        <v>0</v>
      </c>
      <c r="H238" s="17">
        <f t="shared" si="88"/>
        <v>8049294</v>
      </c>
      <c r="I238" s="18">
        <f t="shared" si="89"/>
        <v>8.2799999999999994</v>
      </c>
      <c r="J238" s="17">
        <v>0</v>
      </c>
      <c r="K238" s="17">
        <v>572963</v>
      </c>
      <c r="L238" s="17">
        <v>0</v>
      </c>
      <c r="M238" s="17">
        <v>3957585000</v>
      </c>
      <c r="N238" s="18">
        <f t="shared" si="90"/>
        <v>0.20338903649574172</v>
      </c>
      <c r="O238" s="17">
        <f t="shared" si="91"/>
        <v>197879250</v>
      </c>
      <c r="P238" s="17">
        <v>50248541</v>
      </c>
      <c r="Q238" s="17">
        <v>97226021</v>
      </c>
      <c r="R238" s="19">
        <v>0.05</v>
      </c>
    </row>
    <row r="239" spans="1:18" x14ac:dyDescent="0.25">
      <c r="A239" t="s">
        <v>23</v>
      </c>
      <c r="B239" t="s">
        <v>420</v>
      </c>
      <c r="C239">
        <v>2010</v>
      </c>
      <c r="D239" s="11">
        <v>3349640</v>
      </c>
      <c r="E239" s="11">
        <v>1433361</v>
      </c>
      <c r="F239" s="11">
        <v>3948</v>
      </c>
      <c r="G239" s="11">
        <v>0</v>
      </c>
      <c r="H239" s="11">
        <v>4786949</v>
      </c>
      <c r="I239" s="13">
        <v>10.826575189612964</v>
      </c>
      <c r="J239" s="11">
        <v>0</v>
      </c>
      <c r="K239" s="11">
        <v>168963</v>
      </c>
      <c r="L239" s="11">
        <v>0</v>
      </c>
      <c r="M239" s="11">
        <v>1513453000</v>
      </c>
      <c r="N239" s="13">
        <v>0.31313338721700934</v>
      </c>
      <c r="O239" s="11">
        <v>76436260</v>
      </c>
      <c r="P239" s="11">
        <v>39988474</v>
      </c>
      <c r="Q239" s="11">
        <v>44214804</v>
      </c>
      <c r="R239" s="15">
        <v>0.05</v>
      </c>
    </row>
    <row r="240" spans="1:18" x14ac:dyDescent="0.25">
      <c r="B240" t="s">
        <v>420</v>
      </c>
      <c r="C240">
        <v>2011</v>
      </c>
      <c r="D240" s="11">
        <v>3697650</v>
      </c>
      <c r="E240" s="11">
        <v>1322570</v>
      </c>
      <c r="F240" s="11">
        <v>1795</v>
      </c>
      <c r="G240" s="11">
        <v>0</v>
      </c>
      <c r="H240" s="11">
        <v>5022015</v>
      </c>
      <c r="I240" s="13">
        <v>11.257648150274404</v>
      </c>
      <c r="J240" s="11">
        <v>0</v>
      </c>
      <c r="K240" s="11">
        <v>330000</v>
      </c>
      <c r="L240" s="11">
        <v>500000</v>
      </c>
      <c r="M240" s="11">
        <v>1513453000</v>
      </c>
      <c r="N240" s="13">
        <v>0.33182497243059411</v>
      </c>
      <c r="O240" s="11">
        <v>75672650</v>
      </c>
      <c r="P240" s="11">
        <v>36638834</v>
      </c>
      <c r="Q240" s="11">
        <v>44609806</v>
      </c>
      <c r="R240" s="15">
        <v>0.05</v>
      </c>
    </row>
    <row r="241" spans="1:18" x14ac:dyDescent="0.25">
      <c r="B241" t="s">
        <v>420</v>
      </c>
      <c r="C241">
        <v>2012</v>
      </c>
      <c r="D241" s="11">
        <v>3435751</v>
      </c>
      <c r="E241" s="11">
        <v>1111970</v>
      </c>
      <c r="F241" s="11">
        <v>3966</v>
      </c>
      <c r="G241" s="11">
        <v>0</v>
      </c>
      <c r="H241" s="11">
        <v>4551687</v>
      </c>
      <c r="I241" s="13">
        <v>10.033755150368542</v>
      </c>
      <c r="J241" s="11">
        <v>0</v>
      </c>
      <c r="K241" s="11">
        <v>200000</v>
      </c>
      <c r="L241" s="11">
        <v>0</v>
      </c>
      <c r="M241" s="11">
        <v>1435416500</v>
      </c>
      <c r="N241" s="13">
        <v>0.31709869574440591</v>
      </c>
      <c r="O241" s="11">
        <v>71770825</v>
      </c>
      <c r="P241" s="11">
        <v>33478333</v>
      </c>
      <c r="Q241" s="11">
        <v>45363744</v>
      </c>
      <c r="R241" s="15">
        <v>0.05</v>
      </c>
    </row>
    <row r="242" spans="1:18" x14ac:dyDescent="0.25">
      <c r="B242" t="s">
        <v>420</v>
      </c>
      <c r="C242">
        <v>2013</v>
      </c>
      <c r="D242" s="11">
        <v>3439359</v>
      </c>
      <c r="E242" s="11">
        <v>1140863</v>
      </c>
      <c r="F242" s="11">
        <v>0</v>
      </c>
      <c r="G242" s="11">
        <v>0</v>
      </c>
      <c r="H242" s="11">
        <v>4580222</v>
      </c>
      <c r="I242" s="13">
        <v>9.6802017154810862</v>
      </c>
      <c r="J242" s="11">
        <v>0</v>
      </c>
      <c r="K242" s="11">
        <v>449700</v>
      </c>
      <c r="L242" s="11">
        <v>0</v>
      </c>
      <c r="M242" s="11">
        <v>1435416500</v>
      </c>
      <c r="N242" s="13">
        <v>0.31908662050352632</v>
      </c>
      <c r="O242" s="11">
        <v>71770825</v>
      </c>
      <c r="P242" s="11">
        <v>33182582</v>
      </c>
      <c r="Q242" s="11">
        <v>47315357</v>
      </c>
      <c r="R242" s="15">
        <v>0.05</v>
      </c>
    </row>
    <row r="243" spans="1:18" x14ac:dyDescent="0.25">
      <c r="B243" s="16" t="s">
        <v>420</v>
      </c>
      <c r="C243">
        <v>2014</v>
      </c>
      <c r="D243" s="17">
        <v>3736945</v>
      </c>
      <c r="E243" s="17">
        <v>921890</v>
      </c>
      <c r="F243" s="17">
        <v>0</v>
      </c>
      <c r="G243" s="17">
        <v>0</v>
      </c>
      <c r="H243" s="17">
        <f t="shared" ref="H243:H248" si="92">SUM(D243:G243)</f>
        <v>4658835</v>
      </c>
      <c r="I243" s="18">
        <f t="shared" ref="I243:I248" si="93">ROUND((H243/Q243)*100,2)</f>
        <v>9.6300000000000008</v>
      </c>
      <c r="J243" s="17">
        <v>0</v>
      </c>
      <c r="K243" s="17">
        <v>324000</v>
      </c>
      <c r="L243" s="17">
        <v>0</v>
      </c>
      <c r="M243" s="17">
        <v>1435416500</v>
      </c>
      <c r="N243" s="18">
        <f t="shared" ref="N243:N248" si="94">(H243/M243)*100</f>
        <v>0.32456328877367646</v>
      </c>
      <c r="O243" s="17">
        <f t="shared" ref="O243:O248" si="95">M243*R243</f>
        <v>71770825</v>
      </c>
      <c r="P243" s="17">
        <v>29743223</v>
      </c>
      <c r="Q243" s="17">
        <v>48374759</v>
      </c>
      <c r="R243" s="19">
        <v>0.05</v>
      </c>
    </row>
    <row r="244" spans="1:18" x14ac:dyDescent="0.25">
      <c r="B244" s="16" t="s">
        <v>420</v>
      </c>
      <c r="C244">
        <v>2015</v>
      </c>
      <c r="D244" s="17">
        <v>3739455</v>
      </c>
      <c r="E244" s="17">
        <v>799856</v>
      </c>
      <c r="F244" s="17">
        <v>1616</v>
      </c>
      <c r="G244" s="17">
        <v>0</v>
      </c>
      <c r="H244" s="17">
        <f t="shared" si="92"/>
        <v>4540927</v>
      </c>
      <c r="I244" s="18">
        <f t="shared" si="93"/>
        <v>9.31</v>
      </c>
      <c r="J244" s="17">
        <v>0</v>
      </c>
      <c r="K244" s="17">
        <v>199000</v>
      </c>
      <c r="L244" s="17">
        <v>0</v>
      </c>
      <c r="M244" s="17">
        <v>1401621900</v>
      </c>
      <c r="N244" s="18">
        <f t="shared" si="94"/>
        <v>0.32397660167838416</v>
      </c>
      <c r="O244" s="17">
        <f t="shared" si="95"/>
        <v>70081095</v>
      </c>
      <c r="P244" s="17">
        <v>26006278</v>
      </c>
      <c r="Q244" s="17">
        <v>48789493</v>
      </c>
      <c r="R244" s="19">
        <v>0.05</v>
      </c>
    </row>
    <row r="245" spans="1:18" x14ac:dyDescent="0.25">
      <c r="B245" s="16" t="s">
        <v>420</v>
      </c>
      <c r="C245">
        <v>2016</v>
      </c>
      <c r="D245" s="17">
        <v>3086508</v>
      </c>
      <c r="E245" s="17">
        <v>662128</v>
      </c>
      <c r="F245" s="17">
        <v>1037</v>
      </c>
      <c r="G245" s="17">
        <v>0</v>
      </c>
      <c r="H245" s="17">
        <f t="shared" si="92"/>
        <v>3749673</v>
      </c>
      <c r="I245" s="18">
        <f t="shared" si="93"/>
        <v>7.44</v>
      </c>
      <c r="J245" s="17">
        <v>0</v>
      </c>
      <c r="K245" s="17">
        <v>419000</v>
      </c>
      <c r="L245" s="17">
        <v>0</v>
      </c>
      <c r="M245" s="17">
        <v>1401621900</v>
      </c>
      <c r="N245" s="18">
        <f t="shared" si="94"/>
        <v>0.26752385932325973</v>
      </c>
      <c r="O245" s="17">
        <f t="shared" si="95"/>
        <v>70081095</v>
      </c>
      <c r="P245" s="17">
        <v>22266823</v>
      </c>
      <c r="Q245" s="17">
        <v>50367643</v>
      </c>
      <c r="R245" s="19">
        <v>0.05</v>
      </c>
    </row>
    <row r="246" spans="1:18" x14ac:dyDescent="0.25">
      <c r="B246" s="16" t="s">
        <v>420</v>
      </c>
      <c r="C246">
        <v>2017</v>
      </c>
      <c r="D246" s="17">
        <v>3071963</v>
      </c>
      <c r="E246" s="17">
        <v>611559</v>
      </c>
      <c r="F246" s="17">
        <v>1819</v>
      </c>
      <c r="G246" s="17">
        <v>0</v>
      </c>
      <c r="H246" s="17">
        <f t="shared" si="92"/>
        <v>3685341</v>
      </c>
      <c r="I246" s="18">
        <f t="shared" si="93"/>
        <v>7.21</v>
      </c>
      <c r="J246" s="17">
        <v>0</v>
      </c>
      <c r="K246" s="17">
        <v>655000</v>
      </c>
      <c r="L246" s="17">
        <v>0</v>
      </c>
      <c r="M246" s="17">
        <v>1458257000</v>
      </c>
      <c r="N246" s="18">
        <f t="shared" si="94"/>
        <v>0.25272232535142986</v>
      </c>
      <c r="O246" s="17">
        <f t="shared" si="95"/>
        <v>72912850</v>
      </c>
      <c r="P246" s="17">
        <v>19180315</v>
      </c>
      <c r="Q246" s="17">
        <v>51137355</v>
      </c>
      <c r="R246" s="19">
        <v>0.05</v>
      </c>
    </row>
    <row r="247" spans="1:18" x14ac:dyDescent="0.25">
      <c r="B247" s="16" t="s">
        <v>420</v>
      </c>
      <c r="C247">
        <v>2018</v>
      </c>
      <c r="D247" s="17">
        <v>3238597</v>
      </c>
      <c r="E247" s="17">
        <v>528490</v>
      </c>
      <c r="F247" s="17">
        <v>3844</v>
      </c>
      <c r="G247" s="17">
        <v>0</v>
      </c>
      <c r="H247" s="17">
        <f t="shared" si="92"/>
        <v>3770931</v>
      </c>
      <c r="I247" s="18">
        <f t="shared" si="93"/>
        <v>7.17</v>
      </c>
      <c r="J247" s="17">
        <v>0</v>
      </c>
      <c r="K247" s="17">
        <v>248000</v>
      </c>
      <c r="L247" s="17">
        <v>0</v>
      </c>
      <c r="M247" s="17">
        <v>1458257000</v>
      </c>
      <c r="N247" s="18">
        <f t="shared" si="94"/>
        <v>0.25859166114066312</v>
      </c>
      <c r="O247" s="17">
        <f t="shared" si="95"/>
        <v>72912850</v>
      </c>
      <c r="P247" s="17">
        <v>17768352</v>
      </c>
      <c r="Q247" s="17">
        <v>52611688</v>
      </c>
      <c r="R247" s="19">
        <v>0.05</v>
      </c>
    </row>
    <row r="248" spans="1:18" x14ac:dyDescent="0.25">
      <c r="B248" s="16" t="s">
        <v>420</v>
      </c>
      <c r="C248">
        <v>2019</v>
      </c>
      <c r="D248" s="17">
        <v>3219437</v>
      </c>
      <c r="E248" s="17">
        <v>441462</v>
      </c>
      <c r="F248" s="17">
        <v>4638</v>
      </c>
      <c r="G248" s="17">
        <v>0</v>
      </c>
      <c r="H248" s="17">
        <f t="shared" si="92"/>
        <v>3665537</v>
      </c>
      <c r="I248" s="18">
        <f t="shared" si="93"/>
        <v>6.68</v>
      </c>
      <c r="J248" s="17">
        <v>0</v>
      </c>
      <c r="K248" s="17">
        <v>1812500</v>
      </c>
      <c r="L248" s="17">
        <v>0</v>
      </c>
      <c r="M248" s="17">
        <v>1554339300</v>
      </c>
      <c r="N248" s="18">
        <f t="shared" si="94"/>
        <v>0.23582605162206219</v>
      </c>
      <c r="O248" s="17">
        <f t="shared" si="95"/>
        <v>77716965</v>
      </c>
      <c r="P248" s="17">
        <v>14529755</v>
      </c>
      <c r="Q248" s="17">
        <v>54887310</v>
      </c>
      <c r="R248" s="19">
        <v>0.05</v>
      </c>
    </row>
    <row r="249" spans="1:18" x14ac:dyDescent="0.25">
      <c r="A249" t="s">
        <v>24</v>
      </c>
      <c r="B249" t="s">
        <v>421</v>
      </c>
      <c r="C249">
        <v>2010</v>
      </c>
      <c r="D249" s="11">
        <v>3750727</v>
      </c>
      <c r="E249" s="11">
        <v>1954851</v>
      </c>
      <c r="F249" s="11">
        <v>0</v>
      </c>
      <c r="G249" s="11">
        <v>0</v>
      </c>
      <c r="H249" s="11">
        <v>5705578</v>
      </c>
      <c r="I249" s="13">
        <v>11.079741648541651</v>
      </c>
      <c r="J249" s="11">
        <v>0</v>
      </c>
      <c r="K249" s="11">
        <v>0</v>
      </c>
      <c r="L249" s="11">
        <v>0</v>
      </c>
      <c r="M249" s="11">
        <v>2368883600</v>
      </c>
      <c r="N249" s="13">
        <v>0.21988033247316999</v>
      </c>
      <c r="O249" s="11">
        <v>129742800</v>
      </c>
      <c r="P249" s="11">
        <v>42749760</v>
      </c>
      <c r="Q249" s="11">
        <v>51495587</v>
      </c>
      <c r="R249" s="15">
        <v>0.05</v>
      </c>
    </row>
    <row r="250" spans="1:18" x14ac:dyDescent="0.25">
      <c r="B250" t="s">
        <v>421</v>
      </c>
      <c r="C250">
        <v>2011</v>
      </c>
      <c r="D250" s="11">
        <v>3905908</v>
      </c>
      <c r="E250" s="11">
        <v>1396750</v>
      </c>
      <c r="F250" s="11">
        <v>341</v>
      </c>
      <c r="G250" s="11">
        <v>0</v>
      </c>
      <c r="H250" s="11">
        <v>5302999</v>
      </c>
      <c r="I250" s="13">
        <v>10.157877932893863</v>
      </c>
      <c r="J250" s="11">
        <v>0</v>
      </c>
      <c r="K250" s="11">
        <v>298000</v>
      </c>
      <c r="L250" s="11">
        <v>0</v>
      </c>
      <c r="M250" s="11">
        <v>2368883600</v>
      </c>
      <c r="N250" s="13">
        <v>0.22386068272835358</v>
      </c>
      <c r="O250" s="11">
        <v>118444180</v>
      </c>
      <c r="P250" s="11">
        <v>39339033</v>
      </c>
      <c r="Q250" s="11">
        <v>52205776</v>
      </c>
      <c r="R250" s="15">
        <v>0.05</v>
      </c>
    </row>
    <row r="251" spans="1:18" x14ac:dyDescent="0.25">
      <c r="B251" t="s">
        <v>421</v>
      </c>
      <c r="C251">
        <v>2012</v>
      </c>
      <c r="D251" s="11">
        <v>3789630</v>
      </c>
      <c r="E251" s="11">
        <v>1168661</v>
      </c>
      <c r="F251" s="11">
        <v>22</v>
      </c>
      <c r="G251" s="11">
        <v>0</v>
      </c>
      <c r="H251" s="11">
        <v>4958313</v>
      </c>
      <c r="I251" s="13">
        <v>9.2846873393527947</v>
      </c>
      <c r="J251" s="11">
        <v>0</v>
      </c>
      <c r="K251" s="11">
        <v>5338871</v>
      </c>
      <c r="L251" s="11">
        <v>0</v>
      </c>
      <c r="M251" s="11">
        <v>2268116800</v>
      </c>
      <c r="N251" s="13">
        <v>0.21860924446218993</v>
      </c>
      <c r="O251" s="11">
        <v>113405840</v>
      </c>
      <c r="P251" s="11">
        <v>35381473</v>
      </c>
      <c r="Q251" s="11">
        <v>53403123</v>
      </c>
      <c r="R251" s="15">
        <v>0.05</v>
      </c>
    </row>
    <row r="252" spans="1:18" x14ac:dyDescent="0.25">
      <c r="B252" t="s">
        <v>421</v>
      </c>
      <c r="C252">
        <v>2013</v>
      </c>
      <c r="D252" s="11">
        <v>3449334</v>
      </c>
      <c r="E252" s="11">
        <v>1050397</v>
      </c>
      <c r="F252" s="11">
        <v>27050</v>
      </c>
      <c r="G252" s="11">
        <v>0</v>
      </c>
      <c r="H252" s="11">
        <v>4526781</v>
      </c>
      <c r="I252" s="13">
        <v>8.2061004458972384</v>
      </c>
      <c r="J252" s="11">
        <v>0</v>
      </c>
      <c r="K252" s="11">
        <v>2102195</v>
      </c>
      <c r="L252" s="11">
        <v>0</v>
      </c>
      <c r="M252" s="11">
        <v>2268116800</v>
      </c>
      <c r="N252" s="13">
        <v>0.19958324015764972</v>
      </c>
      <c r="O252" s="11">
        <v>113405840</v>
      </c>
      <c r="P252" s="11">
        <v>31446843</v>
      </c>
      <c r="Q252" s="11">
        <v>55163607</v>
      </c>
      <c r="R252" s="15">
        <v>0.05</v>
      </c>
    </row>
    <row r="253" spans="1:18" x14ac:dyDescent="0.25">
      <c r="B253" s="16" t="s">
        <v>421</v>
      </c>
      <c r="C253">
        <v>2014</v>
      </c>
      <c r="D253" s="17">
        <v>3789440</v>
      </c>
      <c r="E253" s="17">
        <v>1014231</v>
      </c>
      <c r="F253" s="17">
        <v>20964</v>
      </c>
      <c r="G253" s="17">
        <v>0</v>
      </c>
      <c r="H253" s="17">
        <f t="shared" ref="H253:H258" si="96">SUM(D253:G253)</f>
        <v>4824635</v>
      </c>
      <c r="I253" s="18">
        <f t="shared" ref="I253:I258" si="97">ROUND((H253/Q253)*100,2)</f>
        <v>8.49</v>
      </c>
      <c r="J253" s="17">
        <v>0</v>
      </c>
      <c r="K253" s="17">
        <v>3602195</v>
      </c>
      <c r="L253" s="17">
        <v>0</v>
      </c>
      <c r="M253" s="17">
        <v>2268116800</v>
      </c>
      <c r="N253" s="18">
        <f t="shared" ref="N253:N258" si="98">(H253/M253)*100</f>
        <v>0.21271545627632579</v>
      </c>
      <c r="O253" s="17">
        <f t="shared" ref="O253:O258" si="99">M253*R253</f>
        <v>113405840</v>
      </c>
      <c r="P253" s="17">
        <v>33517509</v>
      </c>
      <c r="Q253" s="17">
        <v>56856828</v>
      </c>
      <c r="R253" s="19">
        <v>0.05</v>
      </c>
    </row>
    <row r="254" spans="1:18" x14ac:dyDescent="0.25">
      <c r="B254" s="16" t="s">
        <v>421</v>
      </c>
      <c r="C254">
        <v>2015</v>
      </c>
      <c r="D254" s="17">
        <v>3780455</v>
      </c>
      <c r="E254" s="17">
        <v>1116675</v>
      </c>
      <c r="F254" s="17">
        <v>12082</v>
      </c>
      <c r="G254" s="17">
        <v>0</v>
      </c>
      <c r="H254" s="17">
        <f t="shared" si="96"/>
        <v>4909212</v>
      </c>
      <c r="I254" s="18">
        <f t="shared" si="97"/>
        <v>8.27</v>
      </c>
      <c r="J254" s="17">
        <v>0</v>
      </c>
      <c r="K254" s="17">
        <v>12585725</v>
      </c>
      <c r="L254" s="17">
        <v>0</v>
      </c>
      <c r="M254" s="17">
        <v>2163943500</v>
      </c>
      <c r="N254" s="18">
        <f t="shared" si="98"/>
        <v>0.2268641487173764</v>
      </c>
      <c r="O254" s="17">
        <f t="shared" si="99"/>
        <v>108197175</v>
      </c>
      <c r="P254" s="17">
        <v>29728069</v>
      </c>
      <c r="Q254" s="17">
        <v>59393785</v>
      </c>
      <c r="R254" s="19">
        <v>0.05</v>
      </c>
    </row>
    <row r="255" spans="1:18" x14ac:dyDescent="0.25">
      <c r="B255" s="16" t="s">
        <v>421</v>
      </c>
      <c r="C255">
        <v>2016</v>
      </c>
      <c r="D255" s="17">
        <v>3800281</v>
      </c>
      <c r="E255" s="17">
        <v>1218026</v>
      </c>
      <c r="F255" s="17">
        <v>19891</v>
      </c>
      <c r="G255" s="17">
        <v>0</v>
      </c>
      <c r="H255" s="17">
        <f t="shared" si="96"/>
        <v>5038198</v>
      </c>
      <c r="I255" s="18">
        <f t="shared" si="97"/>
        <v>7.83</v>
      </c>
      <c r="J255" s="17">
        <v>0</v>
      </c>
      <c r="K255" s="17">
        <v>4179275</v>
      </c>
      <c r="L255" s="17">
        <v>0</v>
      </c>
      <c r="M255" s="17">
        <v>2163943500</v>
      </c>
      <c r="N255" s="18">
        <f t="shared" si="98"/>
        <v>0.23282484038977913</v>
      </c>
      <c r="O255" s="17">
        <f t="shared" si="99"/>
        <v>108197175</v>
      </c>
      <c r="P255" s="17">
        <v>37297614</v>
      </c>
      <c r="Q255" s="17">
        <v>64312309</v>
      </c>
      <c r="R255" s="19">
        <v>0.05</v>
      </c>
    </row>
    <row r="256" spans="1:18" x14ac:dyDescent="0.25">
      <c r="B256" s="16" t="s">
        <v>421</v>
      </c>
      <c r="C256">
        <v>2017</v>
      </c>
      <c r="D256" s="17">
        <v>4401093</v>
      </c>
      <c r="E256" s="17">
        <v>1365255</v>
      </c>
      <c r="F256" s="17">
        <v>21318</v>
      </c>
      <c r="G256" s="17">
        <v>0</v>
      </c>
      <c r="H256" s="17">
        <f t="shared" si="96"/>
        <v>5787666</v>
      </c>
      <c r="I256" s="18">
        <f t="shared" si="97"/>
        <v>9.02</v>
      </c>
      <c r="J256" s="17">
        <v>0</v>
      </c>
      <c r="K256" s="17">
        <v>4462824</v>
      </c>
      <c r="L256" s="17">
        <v>0</v>
      </c>
      <c r="M256" s="17">
        <v>2306766000</v>
      </c>
      <c r="N256" s="18">
        <f t="shared" si="98"/>
        <v>0.25089957108783467</v>
      </c>
      <c r="O256" s="17">
        <f t="shared" si="99"/>
        <v>115338300</v>
      </c>
      <c r="P256" s="17">
        <v>46797333</v>
      </c>
      <c r="Q256" s="17">
        <v>64165813</v>
      </c>
      <c r="R256" s="19">
        <v>0.05</v>
      </c>
    </row>
    <row r="257" spans="1:18" x14ac:dyDescent="0.25">
      <c r="B257" s="16" t="s">
        <v>421</v>
      </c>
      <c r="C257">
        <v>2018</v>
      </c>
      <c r="D257" s="17">
        <v>4470388</v>
      </c>
      <c r="E257" s="17">
        <v>1273933</v>
      </c>
      <c r="F257" s="17">
        <v>65047</v>
      </c>
      <c r="G257" s="17">
        <v>0</v>
      </c>
      <c r="H257" s="17">
        <f t="shared" si="96"/>
        <v>5809368</v>
      </c>
      <c r="I257" s="18">
        <f t="shared" si="97"/>
        <v>8.82</v>
      </c>
      <c r="J257" s="17">
        <v>0</v>
      </c>
      <c r="K257" s="17">
        <v>7976105</v>
      </c>
      <c r="L257" s="17">
        <v>0</v>
      </c>
      <c r="M257" s="17">
        <v>2306766000</v>
      </c>
      <c r="N257" s="18">
        <f t="shared" si="98"/>
        <v>0.25184036872400578</v>
      </c>
      <c r="O257" s="17">
        <f t="shared" si="99"/>
        <v>115338300</v>
      </c>
      <c r="P257" s="17">
        <v>43008240</v>
      </c>
      <c r="Q257" s="17">
        <v>65835856</v>
      </c>
      <c r="R257" s="19">
        <v>0.05</v>
      </c>
    </row>
    <row r="258" spans="1:18" x14ac:dyDescent="0.25">
      <c r="B258" s="16" t="s">
        <v>421</v>
      </c>
      <c r="C258">
        <v>2019</v>
      </c>
      <c r="D258" s="17">
        <v>5974410</v>
      </c>
      <c r="E258" s="17">
        <v>1151277</v>
      </c>
      <c r="F258" s="17">
        <v>0</v>
      </c>
      <c r="G258" s="17">
        <v>0</v>
      </c>
      <c r="H258" s="17">
        <f t="shared" si="96"/>
        <v>7125687</v>
      </c>
      <c r="I258" s="18">
        <f t="shared" si="97"/>
        <v>10.31</v>
      </c>
      <c r="J258" s="17">
        <v>0</v>
      </c>
      <c r="K258" s="17">
        <v>5955000</v>
      </c>
      <c r="L258" s="17">
        <v>0</v>
      </c>
      <c r="M258" s="17">
        <v>2504502600</v>
      </c>
      <c r="N258" s="18">
        <f t="shared" si="98"/>
        <v>0.28451505700173763</v>
      </c>
      <c r="O258" s="17">
        <f t="shared" si="99"/>
        <v>125225130</v>
      </c>
      <c r="P258" s="17">
        <v>38537852</v>
      </c>
      <c r="Q258" s="17">
        <v>69087766</v>
      </c>
      <c r="R258" s="19">
        <v>0.05</v>
      </c>
    </row>
    <row r="259" spans="1:18" x14ac:dyDescent="0.25">
      <c r="A259" t="s">
        <v>25</v>
      </c>
      <c r="B259" t="s">
        <v>422</v>
      </c>
      <c r="C259">
        <v>2010</v>
      </c>
      <c r="D259" s="11">
        <v>9530606</v>
      </c>
      <c r="E259" s="11">
        <v>1431996</v>
      </c>
      <c r="F259" s="11">
        <v>0</v>
      </c>
      <c r="G259" s="11">
        <v>0</v>
      </c>
      <c r="H259" s="11">
        <v>10962602</v>
      </c>
      <c r="I259" s="13">
        <v>11.738058525088684</v>
      </c>
      <c r="J259" s="11">
        <v>0</v>
      </c>
      <c r="K259" s="11">
        <v>0</v>
      </c>
      <c r="L259" s="11">
        <v>2244820</v>
      </c>
      <c r="M259" s="11">
        <v>5579451400</v>
      </c>
      <c r="N259" s="13">
        <v>0.19122718373481101</v>
      </c>
      <c r="O259" s="11">
        <v>286638170</v>
      </c>
      <c r="P259" s="11">
        <v>35197326</v>
      </c>
      <c r="Q259" s="11">
        <v>93393656</v>
      </c>
      <c r="R259" s="15">
        <v>0.05</v>
      </c>
    </row>
    <row r="260" spans="1:18" x14ac:dyDescent="0.25">
      <c r="B260" t="s">
        <v>422</v>
      </c>
      <c r="C260">
        <v>2011</v>
      </c>
      <c r="D260" s="11">
        <v>4499502</v>
      </c>
      <c r="E260" s="11">
        <v>2162583</v>
      </c>
      <c r="F260" s="11">
        <v>0</v>
      </c>
      <c r="G260" s="11">
        <v>158</v>
      </c>
      <c r="H260" s="11">
        <v>6662243</v>
      </c>
      <c r="I260" s="13">
        <v>6.8972453218541352</v>
      </c>
      <c r="J260" s="11">
        <v>0</v>
      </c>
      <c r="K260" s="11">
        <v>0</v>
      </c>
      <c r="L260" s="11">
        <v>0</v>
      </c>
      <c r="M260" s="11">
        <v>5579451400</v>
      </c>
      <c r="N260" s="13">
        <v>0.11940677536863213</v>
      </c>
      <c r="O260" s="11">
        <v>278972570</v>
      </c>
      <c r="P260" s="11">
        <v>58810505</v>
      </c>
      <c r="Q260" s="11">
        <v>96592809</v>
      </c>
      <c r="R260" s="15">
        <v>0.05</v>
      </c>
    </row>
    <row r="261" spans="1:18" x14ac:dyDescent="0.25">
      <c r="B261" t="s">
        <v>422</v>
      </c>
      <c r="C261">
        <v>2012</v>
      </c>
      <c r="D261" s="11">
        <v>23599562</v>
      </c>
      <c r="E261" s="11">
        <v>2089096</v>
      </c>
      <c r="F261" s="11">
        <v>0</v>
      </c>
      <c r="G261" s="11">
        <v>0</v>
      </c>
      <c r="H261" s="11">
        <v>25688658</v>
      </c>
      <c r="I261" s="13">
        <v>25.698242673569961</v>
      </c>
      <c r="J261" s="11">
        <v>0</v>
      </c>
      <c r="K261" s="11">
        <v>0</v>
      </c>
      <c r="L261" s="11">
        <v>0</v>
      </c>
      <c r="M261" s="11">
        <v>5612452700</v>
      </c>
      <c r="N261" s="13">
        <v>0.45770823155445034</v>
      </c>
      <c r="O261" s="11">
        <v>280622635</v>
      </c>
      <c r="P261" s="11">
        <v>62526455</v>
      </c>
      <c r="Q261" s="11">
        <v>99962703</v>
      </c>
      <c r="R261" s="15">
        <v>0.05</v>
      </c>
    </row>
    <row r="262" spans="1:18" x14ac:dyDescent="0.25">
      <c r="B262" t="s">
        <v>422</v>
      </c>
      <c r="C262">
        <v>2013</v>
      </c>
      <c r="D262" s="11">
        <v>4729339</v>
      </c>
      <c r="E262" s="11">
        <v>1884952</v>
      </c>
      <c r="F262" s="11">
        <v>0</v>
      </c>
      <c r="G262" s="11">
        <v>0</v>
      </c>
      <c r="H262" s="11">
        <v>6614291</v>
      </c>
      <c r="I262" s="13">
        <v>6.3211341798572169</v>
      </c>
      <c r="J262" s="11">
        <v>0</v>
      </c>
      <c r="K262" s="11">
        <v>0</v>
      </c>
      <c r="L262" s="11">
        <v>0</v>
      </c>
      <c r="M262" s="11">
        <v>5612452700</v>
      </c>
      <c r="N262" s="13">
        <v>0.11785027604776072</v>
      </c>
      <c r="O262" s="11">
        <v>280622635</v>
      </c>
      <c r="P262" s="11">
        <v>60199999</v>
      </c>
      <c r="Q262" s="11">
        <v>104637725</v>
      </c>
      <c r="R262" s="15">
        <v>0.05</v>
      </c>
    </row>
    <row r="263" spans="1:18" x14ac:dyDescent="0.25">
      <c r="B263" s="16" t="s">
        <v>422</v>
      </c>
      <c r="C263">
        <v>2014</v>
      </c>
      <c r="D263" s="17">
        <v>4620353</v>
      </c>
      <c r="E263" s="17">
        <v>1859502</v>
      </c>
      <c r="F263" s="17">
        <v>0</v>
      </c>
      <c r="G263" s="17">
        <v>0</v>
      </c>
      <c r="H263" s="17">
        <f t="shared" ref="H263:H268" si="100">SUM(D263:G263)</f>
        <v>6479855</v>
      </c>
      <c r="I263" s="18">
        <f t="shared" ref="I263:I268" si="101">ROUND((H263/Q263)*100,2)</f>
        <v>6.01</v>
      </c>
      <c r="J263" s="17">
        <v>0</v>
      </c>
      <c r="K263" s="17">
        <v>0</v>
      </c>
      <c r="L263" s="17">
        <v>0</v>
      </c>
      <c r="M263" s="17">
        <v>5612452700</v>
      </c>
      <c r="N263" s="18">
        <f t="shared" ref="N263:N268" si="102">(H263/M263)*100</f>
        <v>0.11545495964714321</v>
      </c>
      <c r="O263" s="17">
        <f t="shared" ref="O263:O268" si="103">M263*R263</f>
        <v>280622635</v>
      </c>
      <c r="P263" s="17">
        <v>55970660</v>
      </c>
      <c r="Q263" s="17">
        <v>107864983</v>
      </c>
      <c r="R263" s="19">
        <v>0.05</v>
      </c>
    </row>
    <row r="264" spans="1:18" x14ac:dyDescent="0.25">
      <c r="B264" s="16" t="s">
        <v>422</v>
      </c>
      <c r="C264">
        <v>2015</v>
      </c>
      <c r="D264" s="17">
        <v>8213897</v>
      </c>
      <c r="E264" s="17">
        <v>2775193</v>
      </c>
      <c r="F264" s="17">
        <v>0</v>
      </c>
      <c r="G264" s="17">
        <v>0</v>
      </c>
      <c r="H264" s="17">
        <f t="shared" si="100"/>
        <v>10989090</v>
      </c>
      <c r="I264" s="18">
        <f t="shared" si="101"/>
        <v>9.5399999999999991</v>
      </c>
      <c r="J264" s="17">
        <v>0</v>
      </c>
      <c r="K264" s="17">
        <v>0</v>
      </c>
      <c r="L264" s="17">
        <v>0</v>
      </c>
      <c r="M264" s="17">
        <v>5760631800</v>
      </c>
      <c r="N264" s="18">
        <f t="shared" si="102"/>
        <v>0.19076188830537652</v>
      </c>
      <c r="O264" s="17">
        <f t="shared" si="103"/>
        <v>288031590</v>
      </c>
      <c r="P264" s="17">
        <v>80812307</v>
      </c>
      <c r="Q264" s="17">
        <v>115239687</v>
      </c>
      <c r="R264" s="19">
        <v>0.05</v>
      </c>
    </row>
    <row r="265" spans="1:18" x14ac:dyDescent="0.25">
      <c r="B265" s="16" t="s">
        <v>422</v>
      </c>
      <c r="C265">
        <v>2016</v>
      </c>
      <c r="D265" s="17">
        <v>5127664</v>
      </c>
      <c r="E265" s="17">
        <v>2777257</v>
      </c>
      <c r="F265" s="17">
        <v>184985</v>
      </c>
      <c r="G265" s="17">
        <v>0</v>
      </c>
      <c r="H265" s="17">
        <f t="shared" si="100"/>
        <v>8089906</v>
      </c>
      <c r="I265" s="18">
        <f t="shared" si="101"/>
        <v>6.82</v>
      </c>
      <c r="J265" s="17">
        <v>0</v>
      </c>
      <c r="K265" s="17">
        <v>27600000</v>
      </c>
      <c r="L265" s="17">
        <v>0</v>
      </c>
      <c r="M265" s="17">
        <v>5760631800</v>
      </c>
      <c r="N265" s="18">
        <f t="shared" si="102"/>
        <v>0.14043435305134414</v>
      </c>
      <c r="O265" s="17">
        <f t="shared" si="103"/>
        <v>288031590</v>
      </c>
      <c r="P265" s="17">
        <v>82613410</v>
      </c>
      <c r="Q265" s="17">
        <v>118592307</v>
      </c>
      <c r="R265" s="19">
        <v>0.05</v>
      </c>
    </row>
    <row r="266" spans="1:18" x14ac:dyDescent="0.25">
      <c r="B266" s="16" t="s">
        <v>422</v>
      </c>
      <c r="C266">
        <v>2017</v>
      </c>
      <c r="D266" s="17">
        <v>5508638</v>
      </c>
      <c r="E266" s="17">
        <v>2705523</v>
      </c>
      <c r="F266" s="17">
        <v>341549</v>
      </c>
      <c r="G266" s="17">
        <v>0</v>
      </c>
      <c r="H266" s="17">
        <f t="shared" si="100"/>
        <v>8555710</v>
      </c>
      <c r="I266" s="18">
        <f t="shared" si="101"/>
        <v>6.86</v>
      </c>
      <c r="J266" s="17">
        <v>0</v>
      </c>
      <c r="K266" s="17">
        <v>26400000</v>
      </c>
      <c r="L266" s="17">
        <v>0</v>
      </c>
      <c r="M266" s="17">
        <v>6932749000</v>
      </c>
      <c r="N266" s="18">
        <f t="shared" si="102"/>
        <v>0.12341006431936306</v>
      </c>
      <c r="O266" s="17">
        <f t="shared" si="103"/>
        <v>346637450</v>
      </c>
      <c r="P266" s="17">
        <v>79871746</v>
      </c>
      <c r="Q266" s="17">
        <v>124641881</v>
      </c>
      <c r="R266" s="19">
        <v>0.05</v>
      </c>
    </row>
    <row r="267" spans="1:18" x14ac:dyDescent="0.25">
      <c r="B267" s="16" t="s">
        <v>422</v>
      </c>
      <c r="C267">
        <v>2018</v>
      </c>
      <c r="D267" s="17">
        <v>5455925</v>
      </c>
      <c r="E267" s="17">
        <v>2522659</v>
      </c>
      <c r="F267" s="17">
        <v>0</v>
      </c>
      <c r="G267" s="17">
        <v>0</v>
      </c>
      <c r="H267" s="17">
        <f t="shared" si="100"/>
        <v>7978584</v>
      </c>
      <c r="I267" s="18">
        <f t="shared" si="101"/>
        <v>6</v>
      </c>
      <c r="J267" s="17">
        <v>0</v>
      </c>
      <c r="K267" s="17">
        <v>0</v>
      </c>
      <c r="L267" s="17">
        <v>0</v>
      </c>
      <c r="M267" s="17">
        <v>6932749000</v>
      </c>
      <c r="N267" s="18">
        <f t="shared" si="102"/>
        <v>0.11508543003648337</v>
      </c>
      <c r="O267" s="17">
        <f t="shared" si="103"/>
        <v>346637450</v>
      </c>
      <c r="P267" s="17">
        <v>74363108</v>
      </c>
      <c r="Q267" s="17">
        <v>133025728</v>
      </c>
      <c r="R267" s="19">
        <v>0.05</v>
      </c>
    </row>
    <row r="268" spans="1:18" x14ac:dyDescent="0.25">
      <c r="B268" s="16" t="s">
        <v>422</v>
      </c>
      <c r="C268">
        <v>2019</v>
      </c>
      <c r="D268" s="17">
        <v>26952610</v>
      </c>
      <c r="E268" s="17">
        <v>2550943</v>
      </c>
      <c r="F268" s="17">
        <v>0</v>
      </c>
      <c r="G268" s="17">
        <v>0</v>
      </c>
      <c r="H268" s="17">
        <f t="shared" si="100"/>
        <v>29503553</v>
      </c>
      <c r="I268" s="18">
        <f t="shared" si="101"/>
        <v>21.43</v>
      </c>
      <c r="J268" s="17">
        <v>0</v>
      </c>
      <c r="K268" s="17">
        <v>0</v>
      </c>
      <c r="L268" s="17">
        <v>0</v>
      </c>
      <c r="M268" s="17">
        <v>7850565400</v>
      </c>
      <c r="N268" s="18">
        <f t="shared" si="102"/>
        <v>0.37581437128082518</v>
      </c>
      <c r="O268" s="17">
        <f t="shared" si="103"/>
        <v>392528270</v>
      </c>
      <c r="P268" s="17">
        <v>73864183</v>
      </c>
      <c r="Q268" s="17">
        <v>137705604</v>
      </c>
      <c r="R268" s="19">
        <v>0.05</v>
      </c>
    </row>
    <row r="269" spans="1:18" x14ac:dyDescent="0.25">
      <c r="A269" t="s">
        <v>26</v>
      </c>
      <c r="B269" t="s">
        <v>423</v>
      </c>
      <c r="C269">
        <v>2010</v>
      </c>
      <c r="D269" s="11">
        <v>970000</v>
      </c>
      <c r="E269" s="11">
        <v>531680</v>
      </c>
      <c r="F269" s="11">
        <v>0</v>
      </c>
      <c r="G269" s="11">
        <v>0</v>
      </c>
      <c r="H269" s="11">
        <v>1501680</v>
      </c>
      <c r="I269" s="13">
        <v>9.2511741083436139</v>
      </c>
      <c r="J269" s="11">
        <v>0</v>
      </c>
      <c r="K269" s="11">
        <v>0</v>
      </c>
      <c r="L269" s="11">
        <v>0</v>
      </c>
      <c r="M269" s="11">
        <v>851815900</v>
      </c>
      <c r="N269" s="13">
        <v>0.16169544622647636</v>
      </c>
      <c r="O269" s="11">
        <v>46435445</v>
      </c>
      <c r="P269" s="11">
        <v>12750000</v>
      </c>
      <c r="Q269" s="11">
        <v>16232318</v>
      </c>
      <c r="R269" s="15">
        <v>0.05</v>
      </c>
    </row>
    <row r="270" spans="1:18" x14ac:dyDescent="0.25">
      <c r="B270" t="s">
        <v>423</v>
      </c>
      <c r="C270">
        <v>2011</v>
      </c>
      <c r="D270" s="11">
        <v>1010000</v>
      </c>
      <c r="E270" s="11">
        <v>486961</v>
      </c>
      <c r="F270" s="11">
        <v>0</v>
      </c>
      <c r="G270" s="11">
        <v>0</v>
      </c>
      <c r="H270" s="11">
        <v>1496961</v>
      </c>
      <c r="I270" s="13">
        <v>8.7603065028448626</v>
      </c>
      <c r="J270" s="11">
        <v>0</v>
      </c>
      <c r="K270" s="11">
        <v>0</v>
      </c>
      <c r="L270" s="11">
        <v>0</v>
      </c>
      <c r="M270" s="11">
        <v>851815900</v>
      </c>
      <c r="N270" s="13">
        <v>0.17573762123951903</v>
      </c>
      <c r="O270" s="11">
        <v>42590795</v>
      </c>
      <c r="P270" s="11">
        <v>11780000</v>
      </c>
      <c r="Q270" s="11">
        <v>17087998</v>
      </c>
      <c r="R270" s="15">
        <v>0.05</v>
      </c>
    </row>
    <row r="271" spans="1:18" x14ac:dyDescent="0.25">
      <c r="B271" t="s">
        <v>423</v>
      </c>
      <c r="C271">
        <v>2012</v>
      </c>
      <c r="D271" s="11">
        <v>960000</v>
      </c>
      <c r="E271" s="11">
        <v>383913</v>
      </c>
      <c r="F271" s="11">
        <v>0</v>
      </c>
      <c r="G271" s="11">
        <v>0</v>
      </c>
      <c r="H271" s="11">
        <v>1343913</v>
      </c>
      <c r="I271" s="13">
        <v>7.6642151566586572</v>
      </c>
      <c r="J271" s="11">
        <v>0</v>
      </c>
      <c r="K271" s="11">
        <v>0</v>
      </c>
      <c r="L271" s="11">
        <v>0</v>
      </c>
      <c r="M271" s="11">
        <v>803781900</v>
      </c>
      <c r="N271" s="13">
        <v>0.16719871397950115</v>
      </c>
      <c r="O271" s="11">
        <v>40189095</v>
      </c>
      <c r="P271" s="11">
        <v>9565000</v>
      </c>
      <c r="Q271" s="11">
        <v>17534907</v>
      </c>
      <c r="R271" s="15">
        <v>0.05</v>
      </c>
    </row>
    <row r="272" spans="1:18" x14ac:dyDescent="0.25">
      <c r="B272" t="s">
        <v>423</v>
      </c>
      <c r="C272">
        <v>2013</v>
      </c>
      <c r="D272" s="11">
        <v>985000</v>
      </c>
      <c r="E272" s="11">
        <v>346122</v>
      </c>
      <c r="F272" s="11">
        <v>0</v>
      </c>
      <c r="G272" s="11">
        <v>0</v>
      </c>
      <c r="H272" s="11">
        <v>1331122</v>
      </c>
      <c r="I272" s="13">
        <v>7.7187733923068578</v>
      </c>
      <c r="J272" s="11">
        <v>0</v>
      </c>
      <c r="K272" s="11">
        <v>300000</v>
      </c>
      <c r="L272" s="11">
        <v>0</v>
      </c>
      <c r="M272" s="11">
        <v>803781900</v>
      </c>
      <c r="N272" s="13">
        <v>0.16560736189754957</v>
      </c>
      <c r="O272" s="11">
        <v>40189095</v>
      </c>
      <c r="P272" s="11">
        <v>8605000</v>
      </c>
      <c r="Q272" s="11">
        <v>17245253</v>
      </c>
      <c r="R272" s="15">
        <v>0.05</v>
      </c>
    </row>
    <row r="273" spans="1:18" x14ac:dyDescent="0.25">
      <c r="B273" s="16" t="s">
        <v>423</v>
      </c>
      <c r="C273">
        <v>2014</v>
      </c>
      <c r="D273" s="17">
        <v>1025000</v>
      </c>
      <c r="E273" s="17">
        <v>307623</v>
      </c>
      <c r="F273" s="17">
        <v>0</v>
      </c>
      <c r="G273" s="17">
        <v>21397</v>
      </c>
      <c r="H273" s="17">
        <f t="shared" ref="H273:H278" si="104">SUM(D273:G273)</f>
        <v>1354020</v>
      </c>
      <c r="I273" s="18">
        <f t="shared" ref="I273:I278" si="105">ROUND((H273/Q273)*100,2)</f>
        <v>7.42</v>
      </c>
      <c r="J273" s="17">
        <v>0</v>
      </c>
      <c r="K273" s="17">
        <v>500000</v>
      </c>
      <c r="L273" s="17">
        <v>0</v>
      </c>
      <c r="M273" s="17">
        <v>803781900</v>
      </c>
      <c r="N273" s="18">
        <f t="shared" ref="N273:N278" si="106">(H273/M273)*100</f>
        <v>0.1684561446332643</v>
      </c>
      <c r="O273" s="17">
        <f t="shared" ref="O273:O278" si="107">M273*R273</f>
        <v>40189095</v>
      </c>
      <c r="P273" s="17">
        <v>7620000</v>
      </c>
      <c r="Q273" s="17">
        <v>18256799</v>
      </c>
      <c r="R273" s="19">
        <v>0.05</v>
      </c>
    </row>
    <row r="274" spans="1:18" x14ac:dyDescent="0.25">
      <c r="B274" s="16" t="s">
        <v>423</v>
      </c>
      <c r="C274">
        <v>2015</v>
      </c>
      <c r="D274" s="17">
        <v>1705000</v>
      </c>
      <c r="E274" s="17">
        <v>269450</v>
      </c>
      <c r="F274" s="17">
        <v>13585</v>
      </c>
      <c r="G274" s="17">
        <v>0</v>
      </c>
      <c r="H274" s="17">
        <f t="shared" si="104"/>
        <v>1988035</v>
      </c>
      <c r="I274" s="18">
        <f t="shared" si="105"/>
        <v>10.45</v>
      </c>
      <c r="J274" s="17">
        <v>0</v>
      </c>
      <c r="K274" s="17">
        <v>2300000</v>
      </c>
      <c r="L274" s="17">
        <v>0</v>
      </c>
      <c r="M274" s="17">
        <v>755363800</v>
      </c>
      <c r="N274" s="18">
        <f t="shared" si="106"/>
        <v>0.26318907525089236</v>
      </c>
      <c r="O274" s="17">
        <f t="shared" si="107"/>
        <v>37768190</v>
      </c>
      <c r="P274" s="17">
        <v>6595000</v>
      </c>
      <c r="Q274" s="17">
        <v>19030246</v>
      </c>
      <c r="R274" s="19">
        <v>0.05</v>
      </c>
    </row>
    <row r="275" spans="1:18" x14ac:dyDescent="0.25">
      <c r="B275" s="16" t="s">
        <v>423</v>
      </c>
      <c r="C275">
        <v>2016</v>
      </c>
      <c r="D275" s="17">
        <v>1115000</v>
      </c>
      <c r="E275" s="17">
        <v>347245</v>
      </c>
      <c r="F275" s="17">
        <v>2000</v>
      </c>
      <c r="G275" s="17">
        <v>0</v>
      </c>
      <c r="H275" s="17">
        <f t="shared" si="104"/>
        <v>1464245</v>
      </c>
      <c r="I275" s="18">
        <f t="shared" si="105"/>
        <v>7.15</v>
      </c>
      <c r="J275" s="17">
        <v>0</v>
      </c>
      <c r="K275" s="17">
        <v>0</v>
      </c>
      <c r="L275" s="17">
        <v>0</v>
      </c>
      <c r="M275" s="17">
        <v>755363800</v>
      </c>
      <c r="N275" s="18">
        <f t="shared" si="106"/>
        <v>0.19384632941107316</v>
      </c>
      <c r="O275" s="17">
        <f t="shared" si="107"/>
        <v>37768190</v>
      </c>
      <c r="P275" s="17">
        <v>9140000</v>
      </c>
      <c r="Q275" s="17">
        <v>20471076</v>
      </c>
      <c r="R275" s="19">
        <v>0.05</v>
      </c>
    </row>
    <row r="276" spans="1:18" x14ac:dyDescent="0.25">
      <c r="B276" s="16" t="s">
        <v>423</v>
      </c>
      <c r="C276">
        <v>2017</v>
      </c>
      <c r="D276" s="17">
        <v>1185000</v>
      </c>
      <c r="E276" s="17">
        <v>278000</v>
      </c>
      <c r="F276" s="17">
        <v>2261</v>
      </c>
      <c r="G276" s="17">
        <v>0</v>
      </c>
      <c r="H276" s="17">
        <f t="shared" si="104"/>
        <v>1465261</v>
      </c>
      <c r="I276" s="18">
        <f t="shared" si="105"/>
        <v>6.91</v>
      </c>
      <c r="J276" s="17">
        <v>0</v>
      </c>
      <c r="K276" s="17">
        <v>0</v>
      </c>
      <c r="L276" s="17">
        <v>0</v>
      </c>
      <c r="M276" s="17">
        <v>772614400</v>
      </c>
      <c r="N276" s="18">
        <f t="shared" si="106"/>
        <v>0.18964971400998998</v>
      </c>
      <c r="O276" s="17">
        <f t="shared" si="107"/>
        <v>38630720</v>
      </c>
      <c r="P276" s="17">
        <v>8025000</v>
      </c>
      <c r="Q276" s="17">
        <v>21199809</v>
      </c>
      <c r="R276" s="19">
        <v>0.05</v>
      </c>
    </row>
    <row r="277" spans="1:18" x14ac:dyDescent="0.25">
      <c r="B277" s="16" t="s">
        <v>423</v>
      </c>
      <c r="C277">
        <v>2018</v>
      </c>
      <c r="D277" s="17">
        <v>1225000</v>
      </c>
      <c r="E277" s="17">
        <v>235700</v>
      </c>
      <c r="F277" s="17">
        <v>1637</v>
      </c>
      <c r="G277" s="17">
        <v>0</v>
      </c>
      <c r="H277" s="17">
        <f t="shared" si="104"/>
        <v>1462337</v>
      </c>
      <c r="I277" s="18">
        <f t="shared" si="105"/>
        <v>6.94</v>
      </c>
      <c r="J277" s="17">
        <v>0</v>
      </c>
      <c r="K277" s="17">
        <v>0</v>
      </c>
      <c r="L277" s="17">
        <v>0</v>
      </c>
      <c r="M277" s="17">
        <v>772614400</v>
      </c>
      <c r="N277" s="18">
        <f t="shared" si="106"/>
        <v>0.18927125872880443</v>
      </c>
      <c r="O277" s="17">
        <f t="shared" si="107"/>
        <v>38630720</v>
      </c>
      <c r="P277" s="17">
        <v>6840000</v>
      </c>
      <c r="Q277" s="17">
        <v>21074399</v>
      </c>
      <c r="R277" s="19">
        <v>0.05</v>
      </c>
    </row>
    <row r="278" spans="1:18" x14ac:dyDescent="0.25">
      <c r="B278" s="16" t="s">
        <v>423</v>
      </c>
      <c r="C278">
        <v>2019</v>
      </c>
      <c r="D278" s="17">
        <v>1275000</v>
      </c>
      <c r="E278" s="17">
        <v>191800</v>
      </c>
      <c r="F278" s="17">
        <v>0</v>
      </c>
      <c r="G278" s="17">
        <v>0</v>
      </c>
      <c r="H278" s="17">
        <f t="shared" si="104"/>
        <v>1466800</v>
      </c>
      <c r="I278" s="18">
        <f t="shared" si="105"/>
        <v>6.02</v>
      </c>
      <c r="J278" s="17">
        <v>0</v>
      </c>
      <c r="K278" s="17">
        <v>0</v>
      </c>
      <c r="L278" s="17">
        <v>0</v>
      </c>
      <c r="M278" s="17">
        <v>880793800</v>
      </c>
      <c r="N278" s="18">
        <f t="shared" si="106"/>
        <v>0.166531599109803</v>
      </c>
      <c r="O278" s="17">
        <f t="shared" si="107"/>
        <v>44039690</v>
      </c>
      <c r="P278" s="17">
        <v>5615000</v>
      </c>
      <c r="Q278" s="17">
        <v>24358910</v>
      </c>
      <c r="R278" s="19">
        <v>0.05</v>
      </c>
    </row>
    <row r="279" spans="1:18" x14ac:dyDescent="0.25">
      <c r="A279" t="s">
        <v>27</v>
      </c>
      <c r="B279" t="s">
        <v>424</v>
      </c>
      <c r="C279">
        <v>2010</v>
      </c>
      <c r="D279" s="11">
        <v>2024617</v>
      </c>
      <c r="E279" s="11">
        <v>110443</v>
      </c>
      <c r="F279" s="11">
        <v>0</v>
      </c>
      <c r="G279" s="11">
        <v>0</v>
      </c>
      <c r="H279" s="11">
        <v>2135060</v>
      </c>
      <c r="I279" s="13">
        <v>22.002049894506484</v>
      </c>
      <c r="J279" s="11">
        <v>0</v>
      </c>
      <c r="K279" s="11">
        <v>0</v>
      </c>
      <c r="L279" s="11">
        <v>0</v>
      </c>
      <c r="M279" s="11">
        <v>597296600</v>
      </c>
      <c r="N279" s="13">
        <v>0.33138486577582776</v>
      </c>
      <c r="O279" s="11">
        <v>32214205</v>
      </c>
      <c r="P279" s="11">
        <v>2126903</v>
      </c>
      <c r="Q279" s="11">
        <v>9703914</v>
      </c>
      <c r="R279" s="15">
        <v>0.05</v>
      </c>
    </row>
    <row r="280" spans="1:18" x14ac:dyDescent="0.25">
      <c r="B280" t="s">
        <v>424</v>
      </c>
      <c r="C280">
        <v>2011</v>
      </c>
      <c r="D280" s="11">
        <v>229668</v>
      </c>
      <c r="E280" s="11">
        <v>66442</v>
      </c>
      <c r="F280" s="11">
        <v>0</v>
      </c>
      <c r="G280" s="11">
        <v>5418</v>
      </c>
      <c r="H280" s="11">
        <v>301528</v>
      </c>
      <c r="I280" s="13">
        <v>3.0629524038032749</v>
      </c>
      <c r="J280" s="11">
        <v>0</v>
      </c>
      <c r="K280" s="11">
        <v>0</v>
      </c>
      <c r="L280" s="11">
        <v>0</v>
      </c>
      <c r="M280" s="11">
        <v>597296600</v>
      </c>
      <c r="N280" s="13">
        <v>5.0482122282296607E-2</v>
      </c>
      <c r="O280" s="11">
        <v>29864830</v>
      </c>
      <c r="P280" s="11">
        <v>1862286</v>
      </c>
      <c r="Q280" s="11">
        <v>9844358</v>
      </c>
      <c r="R280" s="15">
        <v>0.05</v>
      </c>
    </row>
    <row r="281" spans="1:18" x14ac:dyDescent="0.25">
      <c r="B281" t="s">
        <v>424</v>
      </c>
      <c r="C281">
        <v>2012</v>
      </c>
      <c r="D281" s="11">
        <v>229668</v>
      </c>
      <c r="E281" s="11">
        <v>52000</v>
      </c>
      <c r="F281" s="11">
        <v>0</v>
      </c>
      <c r="G281" s="11">
        <v>0</v>
      </c>
      <c r="H281" s="11">
        <v>281668</v>
      </c>
      <c r="I281" s="13">
        <v>2.574422469136096</v>
      </c>
      <c r="J281" s="11">
        <v>0</v>
      </c>
      <c r="K281" s="11">
        <v>0</v>
      </c>
      <c r="L281" s="11">
        <v>0</v>
      </c>
      <c r="M281" s="11">
        <v>556571600</v>
      </c>
      <c r="N281" s="13">
        <v>5.0607684617756277E-2</v>
      </c>
      <c r="O281" s="11">
        <v>27828580</v>
      </c>
      <c r="P281" s="11">
        <v>1632618</v>
      </c>
      <c r="Q281" s="11">
        <v>10941017</v>
      </c>
      <c r="R281" s="15">
        <v>0.05</v>
      </c>
    </row>
    <row r="282" spans="1:18" x14ac:dyDescent="0.25">
      <c r="B282" t="s">
        <v>424</v>
      </c>
      <c r="C282">
        <v>2013</v>
      </c>
      <c r="D282" s="11">
        <v>229606</v>
      </c>
      <c r="E282" s="11">
        <v>47050</v>
      </c>
      <c r="F282" s="11">
        <v>0</v>
      </c>
      <c r="G282" s="11">
        <v>7344</v>
      </c>
      <c r="H282" s="11">
        <v>284000</v>
      </c>
      <c r="I282" s="13">
        <v>2.5477441878240072</v>
      </c>
      <c r="J282" s="11">
        <v>0</v>
      </c>
      <c r="K282" s="11">
        <v>0</v>
      </c>
      <c r="L282" s="11">
        <v>0</v>
      </c>
      <c r="M282" s="11">
        <v>556571600</v>
      </c>
      <c r="N282" s="13">
        <v>5.1026678328538501E-2</v>
      </c>
      <c r="O282" s="11">
        <v>27828580</v>
      </c>
      <c r="P282" s="11">
        <v>1402950</v>
      </c>
      <c r="Q282" s="11">
        <v>11147116</v>
      </c>
      <c r="R282" s="15">
        <v>0.05</v>
      </c>
    </row>
    <row r="283" spans="1:18" x14ac:dyDescent="0.25">
      <c r="B283" s="16" t="s">
        <v>424</v>
      </c>
      <c r="C283">
        <v>2014</v>
      </c>
      <c r="D283" s="17">
        <v>219658</v>
      </c>
      <c r="E283" s="17">
        <v>42100</v>
      </c>
      <c r="F283" s="17">
        <v>0</v>
      </c>
      <c r="G283" s="17">
        <v>0</v>
      </c>
      <c r="H283" s="17">
        <f t="shared" ref="H283:H288" si="108">SUM(D283:G283)</f>
        <v>261758</v>
      </c>
      <c r="I283" s="18">
        <f t="shared" ref="I283:I288" si="109">ROUND((H283/Q283)*100,2)</f>
        <v>2.23</v>
      </c>
      <c r="J283" s="17">
        <v>0</v>
      </c>
      <c r="K283" s="17">
        <v>0</v>
      </c>
      <c r="L283" s="17">
        <v>0</v>
      </c>
      <c r="M283" s="17">
        <v>556571600</v>
      </c>
      <c r="N283" s="18">
        <f t="shared" ref="N283:N288" si="110">(H283/M283)*100</f>
        <v>4.7030426992681625E-2</v>
      </c>
      <c r="O283" s="17">
        <f t="shared" ref="O283:O288" si="111">M283*R283</f>
        <v>27828580</v>
      </c>
      <c r="P283" s="17">
        <v>1173344</v>
      </c>
      <c r="Q283" s="17">
        <v>11750608</v>
      </c>
      <c r="R283" s="19">
        <v>0.05</v>
      </c>
    </row>
    <row r="284" spans="1:18" x14ac:dyDescent="0.25">
      <c r="B284" s="16" t="s">
        <v>424</v>
      </c>
      <c r="C284">
        <v>2015</v>
      </c>
      <c r="D284" s="17">
        <v>214658</v>
      </c>
      <c r="E284" s="17">
        <v>36850</v>
      </c>
      <c r="F284" s="17">
        <v>0</v>
      </c>
      <c r="G284" s="17">
        <v>0</v>
      </c>
      <c r="H284" s="17">
        <f t="shared" si="108"/>
        <v>251508</v>
      </c>
      <c r="I284" s="18">
        <f t="shared" si="109"/>
        <v>2.11</v>
      </c>
      <c r="J284" s="17">
        <v>0</v>
      </c>
      <c r="K284" s="17">
        <v>0</v>
      </c>
      <c r="L284" s="17">
        <v>0</v>
      </c>
      <c r="M284" s="17">
        <v>533595700</v>
      </c>
      <c r="N284" s="18">
        <f t="shared" si="110"/>
        <v>4.713456274104158E-2</v>
      </c>
      <c r="O284" s="17">
        <f t="shared" si="111"/>
        <v>26679785</v>
      </c>
      <c r="P284" s="17">
        <v>953686</v>
      </c>
      <c r="Q284" s="17">
        <v>11945461</v>
      </c>
      <c r="R284" s="19">
        <v>0.05</v>
      </c>
    </row>
    <row r="285" spans="1:18" x14ac:dyDescent="0.25">
      <c r="B285" s="16" t="s">
        <v>424</v>
      </c>
      <c r="C285">
        <v>2016</v>
      </c>
      <c r="D285" s="17">
        <v>189523</v>
      </c>
      <c r="E285" s="17">
        <v>30700</v>
      </c>
      <c r="F285" s="17">
        <v>0</v>
      </c>
      <c r="G285" s="17">
        <v>0</v>
      </c>
      <c r="H285" s="17">
        <f t="shared" si="108"/>
        <v>220223</v>
      </c>
      <c r="I285" s="18">
        <f t="shared" si="109"/>
        <v>1.66</v>
      </c>
      <c r="J285" s="17">
        <v>0</v>
      </c>
      <c r="K285" s="17">
        <v>175000</v>
      </c>
      <c r="L285" s="17">
        <v>0</v>
      </c>
      <c r="M285" s="17">
        <v>533595700</v>
      </c>
      <c r="N285" s="18">
        <f t="shared" si="110"/>
        <v>4.1271509496796921E-2</v>
      </c>
      <c r="O285" s="17">
        <f t="shared" si="111"/>
        <v>26679785</v>
      </c>
      <c r="P285" s="17">
        <v>739028</v>
      </c>
      <c r="Q285" s="17">
        <v>13241781</v>
      </c>
      <c r="R285" s="19">
        <v>0.05</v>
      </c>
    </row>
    <row r="286" spans="1:18" x14ac:dyDescent="0.25">
      <c r="B286" s="16" t="s">
        <v>424</v>
      </c>
      <c r="C286">
        <v>2017</v>
      </c>
      <c r="D286" s="17">
        <v>184523</v>
      </c>
      <c r="E286" s="17">
        <v>23500</v>
      </c>
      <c r="F286" s="17">
        <v>1400</v>
      </c>
      <c r="G286" s="17">
        <v>0</v>
      </c>
      <c r="H286" s="17">
        <f t="shared" si="108"/>
        <v>209423</v>
      </c>
      <c r="I286" s="18">
        <f t="shared" si="109"/>
        <v>1.51</v>
      </c>
      <c r="J286" s="17">
        <v>0</v>
      </c>
      <c r="K286" s="17">
        <v>4376067</v>
      </c>
      <c r="L286" s="17">
        <v>0</v>
      </c>
      <c r="M286" s="17">
        <v>600240900</v>
      </c>
      <c r="N286" s="18">
        <f t="shared" si="110"/>
        <v>3.4889825068568303E-2</v>
      </c>
      <c r="O286" s="17">
        <f t="shared" si="111"/>
        <v>30012045</v>
      </c>
      <c r="P286" s="17">
        <v>549505</v>
      </c>
      <c r="Q286" s="17">
        <v>13876087</v>
      </c>
      <c r="R286" s="19">
        <v>0.05</v>
      </c>
    </row>
    <row r="287" spans="1:18" x14ac:dyDescent="0.25">
      <c r="B287" s="16" t="s">
        <v>424</v>
      </c>
      <c r="C287">
        <v>2018</v>
      </c>
      <c r="D287" s="17">
        <v>174523</v>
      </c>
      <c r="E287" s="17">
        <v>16500</v>
      </c>
      <c r="F287" s="17">
        <v>33219</v>
      </c>
      <c r="G287" s="17">
        <v>0</v>
      </c>
      <c r="H287" s="17">
        <f t="shared" si="108"/>
        <v>224242</v>
      </c>
      <c r="I287" s="18">
        <f t="shared" si="109"/>
        <v>1.65</v>
      </c>
      <c r="J287" s="17">
        <v>0</v>
      </c>
      <c r="K287" s="17">
        <v>0</v>
      </c>
      <c r="L287" s="17">
        <v>126075</v>
      </c>
      <c r="M287" s="17">
        <v>600240900</v>
      </c>
      <c r="N287" s="18">
        <f t="shared" si="110"/>
        <v>3.7358667161801203E-2</v>
      </c>
      <c r="O287" s="17">
        <f t="shared" si="111"/>
        <v>30012045</v>
      </c>
      <c r="P287" s="17">
        <v>364982</v>
      </c>
      <c r="Q287" s="17">
        <v>13615606</v>
      </c>
      <c r="R287" s="19">
        <v>0.05</v>
      </c>
    </row>
    <row r="288" spans="1:18" x14ac:dyDescent="0.25">
      <c r="B288" s="16" t="s">
        <v>424</v>
      </c>
      <c r="C288">
        <v>2019</v>
      </c>
      <c r="D288" s="17">
        <v>174523</v>
      </c>
      <c r="E288" s="17">
        <v>8250</v>
      </c>
      <c r="F288" s="17">
        <v>52869</v>
      </c>
      <c r="G288" s="17">
        <v>0</v>
      </c>
      <c r="H288" s="17">
        <f t="shared" si="108"/>
        <v>235642</v>
      </c>
      <c r="I288" s="18">
        <f t="shared" si="109"/>
        <v>1.62</v>
      </c>
      <c r="J288" s="17">
        <v>0</v>
      </c>
      <c r="K288" s="17">
        <v>347067</v>
      </c>
      <c r="L288" s="17">
        <v>0</v>
      </c>
      <c r="M288" s="17">
        <v>642333300</v>
      </c>
      <c r="N288" s="18">
        <f t="shared" si="110"/>
        <v>3.6685315863275343E-2</v>
      </c>
      <c r="O288" s="17">
        <f t="shared" si="111"/>
        <v>32116665</v>
      </c>
      <c r="P288" s="17">
        <v>190459</v>
      </c>
      <c r="Q288" s="17">
        <v>14557868</v>
      </c>
      <c r="R288" s="19">
        <v>0.05</v>
      </c>
    </row>
    <row r="289" spans="1:18" x14ac:dyDescent="0.25">
      <c r="A289" t="s">
        <v>28</v>
      </c>
      <c r="B289" t="s">
        <v>425</v>
      </c>
      <c r="C289">
        <v>2010</v>
      </c>
      <c r="D289" s="11">
        <v>66516</v>
      </c>
      <c r="E289" s="11">
        <v>20570</v>
      </c>
      <c r="F289" s="11">
        <v>0</v>
      </c>
      <c r="G289" s="11">
        <v>0</v>
      </c>
      <c r="H289" s="11">
        <v>87086</v>
      </c>
      <c r="I289" s="13">
        <v>2.102729665979246</v>
      </c>
      <c r="J289" s="11">
        <v>0</v>
      </c>
      <c r="K289" s="11">
        <v>0</v>
      </c>
      <c r="L289" s="11">
        <v>0</v>
      </c>
      <c r="M289" s="11">
        <v>224539000</v>
      </c>
      <c r="N289" s="13">
        <v>3.742244659246291E-2</v>
      </c>
      <c r="O289" s="11">
        <v>11635530</v>
      </c>
      <c r="P289" s="11">
        <v>552100</v>
      </c>
      <c r="Q289" s="11">
        <v>4141569</v>
      </c>
      <c r="R289" s="15">
        <v>0.05</v>
      </c>
    </row>
    <row r="290" spans="1:18" x14ac:dyDescent="0.25">
      <c r="B290" t="s">
        <v>425</v>
      </c>
      <c r="C290">
        <v>2011</v>
      </c>
      <c r="D290" s="11">
        <v>66516</v>
      </c>
      <c r="E290" s="11">
        <v>17995</v>
      </c>
      <c r="F290" s="11">
        <v>0</v>
      </c>
      <c r="G290" s="11">
        <v>0</v>
      </c>
      <c r="H290" s="11">
        <v>84511</v>
      </c>
      <c r="I290" s="13">
        <v>1.996109863868855</v>
      </c>
      <c r="J290" s="11">
        <v>0</v>
      </c>
      <c r="K290" s="11">
        <v>0</v>
      </c>
      <c r="L290" s="11">
        <v>0</v>
      </c>
      <c r="M290" s="11">
        <v>224539000</v>
      </c>
      <c r="N290" s="13">
        <v>3.7637559622159179E-2</v>
      </c>
      <c r="O290" s="11">
        <v>11226950</v>
      </c>
      <c r="P290" s="11">
        <v>485584</v>
      </c>
      <c r="Q290" s="11">
        <v>4233785</v>
      </c>
      <c r="R290" s="15">
        <v>0.05</v>
      </c>
    </row>
    <row r="291" spans="1:18" x14ac:dyDescent="0.25">
      <c r="B291" t="s">
        <v>425</v>
      </c>
      <c r="C291">
        <v>2012</v>
      </c>
      <c r="D291" s="11">
        <v>66516</v>
      </c>
      <c r="E291" s="11">
        <v>14829</v>
      </c>
      <c r="F291" s="11">
        <v>0</v>
      </c>
      <c r="G291" s="11">
        <v>0</v>
      </c>
      <c r="H291" s="11">
        <v>81345</v>
      </c>
      <c r="I291" s="13">
        <v>1.8689684153643014</v>
      </c>
      <c r="J291" s="11">
        <v>0</v>
      </c>
      <c r="K291" s="11">
        <v>0</v>
      </c>
      <c r="L291" s="11">
        <v>0</v>
      </c>
      <c r="M291" s="11">
        <v>227742000</v>
      </c>
      <c r="N291" s="13">
        <v>3.5718049371657401E-2</v>
      </c>
      <c r="O291" s="11">
        <v>11387100</v>
      </c>
      <c r="P291" s="11">
        <v>419068</v>
      </c>
      <c r="Q291" s="11">
        <v>4352401</v>
      </c>
      <c r="R291" s="15">
        <v>0.05</v>
      </c>
    </row>
    <row r="292" spans="1:18" x14ac:dyDescent="0.25">
      <c r="B292" t="s">
        <v>425</v>
      </c>
      <c r="C292">
        <v>2013</v>
      </c>
      <c r="D292" s="11">
        <v>66516</v>
      </c>
      <c r="E292" s="11">
        <v>10702</v>
      </c>
      <c r="F292" s="11">
        <v>173</v>
      </c>
      <c r="G292" s="11">
        <v>0</v>
      </c>
      <c r="H292" s="11">
        <v>77391</v>
      </c>
      <c r="I292" s="13">
        <v>1.7175995641139741</v>
      </c>
      <c r="J292" s="11">
        <v>0</v>
      </c>
      <c r="K292" s="11">
        <v>220000</v>
      </c>
      <c r="L292" s="11">
        <v>0</v>
      </c>
      <c r="M292" s="11">
        <v>227742000</v>
      </c>
      <c r="N292" s="13">
        <v>3.3981874226097955E-2</v>
      </c>
      <c r="O292" s="11">
        <v>11387100</v>
      </c>
      <c r="P292" s="11">
        <v>352552</v>
      </c>
      <c r="Q292" s="11">
        <v>4505765</v>
      </c>
      <c r="R292" s="15">
        <v>0.05</v>
      </c>
    </row>
    <row r="293" spans="1:18" x14ac:dyDescent="0.25">
      <c r="B293" s="16" t="s">
        <v>425</v>
      </c>
      <c r="C293">
        <v>2014</v>
      </c>
      <c r="D293" s="17">
        <v>148827</v>
      </c>
      <c r="E293" s="17">
        <v>20190</v>
      </c>
      <c r="F293" s="17">
        <v>0</v>
      </c>
      <c r="G293" s="17">
        <v>0</v>
      </c>
      <c r="H293" s="17">
        <f t="shared" ref="H293:H298" si="112">SUM(D293:G293)</f>
        <v>169017</v>
      </c>
      <c r="I293" s="18">
        <f t="shared" ref="I293:I298" si="113">ROUND((H293/Q293)*100,2)</f>
        <v>3.68</v>
      </c>
      <c r="J293" s="17">
        <v>0</v>
      </c>
      <c r="K293" s="17">
        <v>0</v>
      </c>
      <c r="L293" s="17">
        <v>0</v>
      </c>
      <c r="M293" s="17">
        <v>227742000</v>
      </c>
      <c r="N293" s="18">
        <f t="shared" ref="N293:N298" si="114">(H293/M293)*100</f>
        <v>7.4214242432225935E-2</v>
      </c>
      <c r="O293" s="17">
        <f t="shared" ref="O293:O298" si="115">M293*R293</f>
        <v>11387100</v>
      </c>
      <c r="P293" s="17">
        <v>615271</v>
      </c>
      <c r="Q293" s="17">
        <v>4594204</v>
      </c>
      <c r="R293" s="19">
        <v>0.05</v>
      </c>
    </row>
    <row r="294" spans="1:18" x14ac:dyDescent="0.25">
      <c r="B294" s="16" t="s">
        <v>425</v>
      </c>
      <c r="C294">
        <v>2015</v>
      </c>
      <c r="D294" s="17">
        <v>148824</v>
      </c>
      <c r="E294" s="17">
        <v>13236</v>
      </c>
      <c r="F294" s="17">
        <v>0</v>
      </c>
      <c r="G294" s="17">
        <v>0</v>
      </c>
      <c r="H294" s="17">
        <f t="shared" si="112"/>
        <v>162060</v>
      </c>
      <c r="I294" s="18">
        <f t="shared" si="113"/>
        <v>3.32</v>
      </c>
      <c r="J294" s="17">
        <v>0</v>
      </c>
      <c r="K294" s="17">
        <v>0</v>
      </c>
      <c r="L294" s="17">
        <v>0</v>
      </c>
      <c r="M294" s="17">
        <v>221233900</v>
      </c>
      <c r="N294" s="18">
        <f t="shared" si="114"/>
        <v>7.3252788112490905E-2</v>
      </c>
      <c r="O294" s="17">
        <f t="shared" si="115"/>
        <v>11061695</v>
      </c>
      <c r="P294" s="17">
        <v>466444</v>
      </c>
      <c r="Q294" s="17">
        <v>4877579</v>
      </c>
      <c r="R294" s="19">
        <v>0.05</v>
      </c>
    </row>
    <row r="295" spans="1:18" x14ac:dyDescent="0.25">
      <c r="B295" s="16" t="s">
        <v>425</v>
      </c>
      <c r="C295">
        <v>2016</v>
      </c>
      <c r="D295" s="17">
        <v>243014</v>
      </c>
      <c r="E295" s="17">
        <v>9478</v>
      </c>
      <c r="F295" s="17">
        <v>0</v>
      </c>
      <c r="G295" s="17">
        <v>0</v>
      </c>
      <c r="H295" s="17">
        <f t="shared" si="112"/>
        <v>252492</v>
      </c>
      <c r="I295" s="18">
        <f t="shared" si="113"/>
        <v>4.9000000000000004</v>
      </c>
      <c r="J295" s="17">
        <v>0</v>
      </c>
      <c r="K295" s="17">
        <v>0</v>
      </c>
      <c r="L295" s="17">
        <v>0</v>
      </c>
      <c r="M295" s="17">
        <v>221233900</v>
      </c>
      <c r="N295" s="18">
        <f t="shared" si="114"/>
        <v>0.11412898294519962</v>
      </c>
      <c r="O295" s="17">
        <f t="shared" si="115"/>
        <v>11061695</v>
      </c>
      <c r="P295" s="17">
        <v>317620</v>
      </c>
      <c r="Q295" s="17">
        <v>5157145</v>
      </c>
      <c r="R295" s="19">
        <v>0.05</v>
      </c>
    </row>
    <row r="296" spans="1:18" x14ac:dyDescent="0.25">
      <c r="B296" s="16" t="s">
        <v>425</v>
      </c>
      <c r="C296">
        <v>2017</v>
      </c>
      <c r="D296" s="17">
        <v>148824</v>
      </c>
      <c r="E296" s="17">
        <v>4316</v>
      </c>
      <c r="F296" s="17">
        <v>0</v>
      </c>
      <c r="G296" s="17">
        <v>0</v>
      </c>
      <c r="H296" s="17">
        <f t="shared" si="112"/>
        <v>153140</v>
      </c>
      <c r="I296" s="18">
        <f t="shared" si="113"/>
        <v>2.99</v>
      </c>
      <c r="J296" s="17">
        <v>0</v>
      </c>
      <c r="K296" s="17">
        <v>0</v>
      </c>
      <c r="L296" s="17">
        <v>0</v>
      </c>
      <c r="M296" s="17">
        <v>216985900</v>
      </c>
      <c r="N296" s="18">
        <f t="shared" si="114"/>
        <v>7.0576014386188227E-2</v>
      </c>
      <c r="O296" s="17">
        <f t="shared" si="115"/>
        <v>10849295</v>
      </c>
      <c r="P296" s="17">
        <v>224606</v>
      </c>
      <c r="Q296" s="17">
        <v>5114737</v>
      </c>
      <c r="R296" s="19">
        <v>0.05</v>
      </c>
    </row>
    <row r="297" spans="1:18" x14ac:dyDescent="0.25">
      <c r="B297" s="16" t="s">
        <v>425</v>
      </c>
      <c r="C297">
        <v>2018</v>
      </c>
      <c r="D297" s="17">
        <v>220826</v>
      </c>
      <c r="E297" s="17">
        <v>1813</v>
      </c>
      <c r="F297" s="17">
        <v>0</v>
      </c>
      <c r="G297" s="17">
        <v>0</v>
      </c>
      <c r="H297" s="17">
        <f t="shared" si="112"/>
        <v>222639</v>
      </c>
      <c r="I297" s="18">
        <f t="shared" si="113"/>
        <v>4.05</v>
      </c>
      <c r="J297" s="17">
        <v>0</v>
      </c>
      <c r="K297" s="17">
        <v>0</v>
      </c>
      <c r="L297" s="17">
        <v>0</v>
      </c>
      <c r="M297" s="17">
        <v>216985900</v>
      </c>
      <c r="N297" s="18">
        <f t="shared" si="114"/>
        <v>0.10260528449083557</v>
      </c>
      <c r="O297" s="17">
        <f t="shared" si="115"/>
        <v>10849295</v>
      </c>
      <c r="P297" s="17">
        <v>235782</v>
      </c>
      <c r="Q297" s="17">
        <v>5493812</v>
      </c>
      <c r="R297" s="19">
        <v>0.05</v>
      </c>
    </row>
    <row r="298" spans="1:18" x14ac:dyDescent="0.25">
      <c r="B298" s="16" t="s">
        <v>425</v>
      </c>
      <c r="C298">
        <v>2019</v>
      </c>
      <c r="D298" s="17">
        <v>5016</v>
      </c>
      <c r="E298" s="17">
        <v>0</v>
      </c>
      <c r="F298" s="17">
        <v>0</v>
      </c>
      <c r="G298" s="17">
        <v>0</v>
      </c>
      <c r="H298" s="17">
        <f t="shared" si="112"/>
        <v>5016</v>
      </c>
      <c r="I298" s="18">
        <f t="shared" si="113"/>
        <v>0.09</v>
      </c>
      <c r="J298" s="17">
        <v>0</v>
      </c>
      <c r="K298" s="17">
        <v>0</v>
      </c>
      <c r="L298" s="17">
        <v>0</v>
      </c>
      <c r="M298" s="17">
        <v>216624000</v>
      </c>
      <c r="N298" s="18">
        <f t="shared" si="114"/>
        <v>2.3155329049412807E-3</v>
      </c>
      <c r="O298" s="17">
        <f t="shared" si="115"/>
        <v>10831200</v>
      </c>
      <c r="P298" s="17">
        <v>14956</v>
      </c>
      <c r="Q298" s="17">
        <v>5626220</v>
      </c>
      <c r="R298" s="19">
        <v>0.05</v>
      </c>
    </row>
    <row r="299" spans="1:18" x14ac:dyDescent="0.25">
      <c r="A299" t="s">
        <v>29</v>
      </c>
      <c r="B299" t="s">
        <v>426</v>
      </c>
      <c r="C299">
        <v>2010</v>
      </c>
      <c r="D299" s="11">
        <v>4769606</v>
      </c>
      <c r="E299" s="11">
        <v>2635268</v>
      </c>
      <c r="F299" s="11">
        <v>109607</v>
      </c>
      <c r="G299" s="11">
        <v>0</v>
      </c>
      <c r="H299" s="11">
        <v>7514481</v>
      </c>
      <c r="I299" s="13">
        <v>6.4280977658443668</v>
      </c>
      <c r="J299" s="11">
        <v>0</v>
      </c>
      <c r="K299" s="11">
        <v>36108300</v>
      </c>
      <c r="L299" s="11">
        <v>0</v>
      </c>
      <c r="M299" s="11">
        <v>6066683900</v>
      </c>
      <c r="N299" s="13">
        <v>0.11785732165504878</v>
      </c>
      <c r="O299" s="11">
        <v>318795680</v>
      </c>
      <c r="P299" s="11">
        <v>59668400</v>
      </c>
      <c r="Q299" s="11">
        <v>116900540</v>
      </c>
      <c r="R299" s="15">
        <v>0.05</v>
      </c>
    </row>
    <row r="300" spans="1:18" x14ac:dyDescent="0.25">
      <c r="B300" t="s">
        <v>426</v>
      </c>
      <c r="C300">
        <v>2011</v>
      </c>
      <c r="D300" s="11">
        <v>4965367</v>
      </c>
      <c r="E300" s="11">
        <v>2854675</v>
      </c>
      <c r="F300" s="11">
        <v>130839</v>
      </c>
      <c r="G300" s="11">
        <v>0</v>
      </c>
      <c r="H300" s="11">
        <v>7950881</v>
      </c>
      <c r="I300" s="13">
        <v>6.9488979347008639</v>
      </c>
      <c r="J300" s="11">
        <v>0</v>
      </c>
      <c r="K300" s="11">
        <v>20900000</v>
      </c>
      <c r="L300" s="11">
        <v>0</v>
      </c>
      <c r="M300" s="11">
        <v>6066683900</v>
      </c>
      <c r="N300" s="13">
        <v>0.1310581057305458</v>
      </c>
      <c r="O300" s="11">
        <v>303334195</v>
      </c>
      <c r="P300" s="11">
        <v>67774833</v>
      </c>
      <c r="Q300" s="11">
        <v>114419309</v>
      </c>
      <c r="R300" s="15">
        <v>0.05</v>
      </c>
    </row>
    <row r="301" spans="1:18" x14ac:dyDescent="0.25">
      <c r="B301" t="s">
        <v>426</v>
      </c>
      <c r="C301">
        <v>2012</v>
      </c>
      <c r="D301" s="11">
        <v>5629225</v>
      </c>
      <c r="E301" s="11">
        <v>2977948</v>
      </c>
      <c r="F301" s="11">
        <v>47005</v>
      </c>
      <c r="G301" s="11">
        <v>0</v>
      </c>
      <c r="H301" s="11">
        <v>8654178</v>
      </c>
      <c r="I301" s="13">
        <v>7.3798311231929938</v>
      </c>
      <c r="J301" s="11">
        <v>0</v>
      </c>
      <c r="K301" s="11">
        <v>16700000</v>
      </c>
      <c r="L301" s="11">
        <v>0</v>
      </c>
      <c r="M301" s="11">
        <v>5780799600</v>
      </c>
      <c r="N301" s="13">
        <v>0.14970555284428128</v>
      </c>
      <c r="O301" s="11">
        <v>289039980</v>
      </c>
      <c r="P301" s="11">
        <v>78017466</v>
      </c>
      <c r="Q301" s="11">
        <v>117267968</v>
      </c>
      <c r="R301" s="15">
        <v>0.05</v>
      </c>
    </row>
    <row r="302" spans="1:18" x14ac:dyDescent="0.25">
      <c r="B302" t="s">
        <v>426</v>
      </c>
      <c r="C302">
        <v>2013</v>
      </c>
      <c r="D302" s="11">
        <v>25947465</v>
      </c>
      <c r="E302" s="11">
        <v>2344935</v>
      </c>
      <c r="F302" s="11">
        <v>74564</v>
      </c>
      <c r="G302" s="11">
        <v>0</v>
      </c>
      <c r="H302" s="11">
        <v>28366964</v>
      </c>
      <c r="I302" s="13">
        <v>23.208275420293507</v>
      </c>
      <c r="J302" s="11">
        <v>0</v>
      </c>
      <c r="K302" s="11">
        <v>23800000</v>
      </c>
      <c r="L302" s="11">
        <v>0</v>
      </c>
      <c r="M302" s="11">
        <v>5780799600</v>
      </c>
      <c r="N302" s="13">
        <v>0.49071003949003866</v>
      </c>
      <c r="O302" s="11">
        <v>289039980</v>
      </c>
      <c r="P302" s="11">
        <v>72388241</v>
      </c>
      <c r="Q302" s="11">
        <v>122227798</v>
      </c>
      <c r="R302" s="15">
        <v>0.05</v>
      </c>
    </row>
    <row r="303" spans="1:18" x14ac:dyDescent="0.25">
      <c r="B303" s="16" t="s">
        <v>426</v>
      </c>
      <c r="C303">
        <v>2014</v>
      </c>
      <c r="D303" s="17">
        <v>5522754</v>
      </c>
      <c r="E303" s="17">
        <v>2417492</v>
      </c>
      <c r="F303" s="17">
        <v>93222</v>
      </c>
      <c r="G303" s="17">
        <v>0</v>
      </c>
      <c r="H303" s="17">
        <f t="shared" ref="H303:H308" si="116">SUM(D303:G303)</f>
        <v>8033468</v>
      </c>
      <c r="I303" s="18">
        <f t="shared" ref="I303:I308" si="117">ROUND((H303/Q303)*100,2)</f>
        <v>6.43</v>
      </c>
      <c r="J303" s="17">
        <v>0</v>
      </c>
      <c r="K303" s="17">
        <v>32211000</v>
      </c>
      <c r="L303" s="17">
        <v>0</v>
      </c>
      <c r="M303" s="17">
        <v>5780799600</v>
      </c>
      <c r="N303" s="18">
        <f t="shared" ref="N303:N308" si="118">(H303/M303)*100</f>
        <v>0.13896811091669742</v>
      </c>
      <c r="O303" s="17">
        <f t="shared" ref="O303:O308" si="119">M303*R303</f>
        <v>289039980</v>
      </c>
      <c r="P303" s="17">
        <v>68414776</v>
      </c>
      <c r="Q303" s="17">
        <v>124974276</v>
      </c>
      <c r="R303" s="19">
        <v>0.05</v>
      </c>
    </row>
    <row r="304" spans="1:18" x14ac:dyDescent="0.25">
      <c r="B304" s="16" t="s">
        <v>426</v>
      </c>
      <c r="C304">
        <v>2015</v>
      </c>
      <c r="D304" s="17">
        <v>5370452</v>
      </c>
      <c r="E304" s="17">
        <v>2244647</v>
      </c>
      <c r="F304" s="17">
        <v>162110</v>
      </c>
      <c r="G304" s="17">
        <v>0</v>
      </c>
      <c r="H304" s="17">
        <f t="shared" si="116"/>
        <v>7777209</v>
      </c>
      <c r="I304" s="18">
        <f t="shared" si="117"/>
        <v>5.84</v>
      </c>
      <c r="J304" s="17">
        <v>0</v>
      </c>
      <c r="K304" s="17">
        <v>10052000</v>
      </c>
      <c r="L304" s="17">
        <v>0</v>
      </c>
      <c r="M304" s="17">
        <v>5684015700</v>
      </c>
      <c r="N304" s="18">
        <f t="shared" si="118"/>
        <v>0.13682595915419446</v>
      </c>
      <c r="O304" s="17">
        <f t="shared" si="119"/>
        <v>284200785</v>
      </c>
      <c r="P304" s="17">
        <v>62892022</v>
      </c>
      <c r="Q304" s="17">
        <v>133105494</v>
      </c>
      <c r="R304" s="19">
        <v>0.05</v>
      </c>
    </row>
    <row r="305" spans="1:18" x14ac:dyDescent="0.25">
      <c r="B305" s="16" t="s">
        <v>426</v>
      </c>
      <c r="C305">
        <v>2016</v>
      </c>
      <c r="D305" s="17">
        <v>6023527</v>
      </c>
      <c r="E305" s="17">
        <v>2474859</v>
      </c>
      <c r="F305" s="17">
        <v>125650</v>
      </c>
      <c r="G305" s="17">
        <v>0</v>
      </c>
      <c r="H305" s="17">
        <f t="shared" si="116"/>
        <v>8624036</v>
      </c>
      <c r="I305" s="18">
        <f t="shared" si="117"/>
        <v>6.4</v>
      </c>
      <c r="J305" s="17">
        <v>0</v>
      </c>
      <c r="K305" s="17">
        <v>22403000</v>
      </c>
      <c r="L305" s="17">
        <v>0</v>
      </c>
      <c r="M305" s="17">
        <v>5684015700</v>
      </c>
      <c r="N305" s="18">
        <f t="shared" si="118"/>
        <v>0.15172435220402364</v>
      </c>
      <c r="O305" s="17">
        <f t="shared" si="119"/>
        <v>284200785</v>
      </c>
      <c r="P305" s="17">
        <v>67769570</v>
      </c>
      <c r="Q305" s="17">
        <v>134757690</v>
      </c>
      <c r="R305" s="19">
        <v>0.05</v>
      </c>
    </row>
    <row r="306" spans="1:18" x14ac:dyDescent="0.25">
      <c r="B306" s="16" t="s">
        <v>426</v>
      </c>
      <c r="C306">
        <v>2017</v>
      </c>
      <c r="D306" s="17">
        <v>6105137</v>
      </c>
      <c r="E306" s="17">
        <v>2787274</v>
      </c>
      <c r="F306" s="17">
        <v>159189</v>
      </c>
      <c r="G306" s="17">
        <v>0</v>
      </c>
      <c r="H306" s="17">
        <f t="shared" si="116"/>
        <v>9051600</v>
      </c>
      <c r="I306" s="18">
        <f t="shared" si="117"/>
        <v>6.47</v>
      </c>
      <c r="J306" s="17">
        <v>0</v>
      </c>
      <c r="K306" s="17">
        <v>0</v>
      </c>
      <c r="L306" s="17">
        <v>0</v>
      </c>
      <c r="M306" s="17">
        <v>6145554700</v>
      </c>
      <c r="N306" s="18">
        <f t="shared" si="118"/>
        <v>0.14728694872734596</v>
      </c>
      <c r="O306" s="17">
        <f t="shared" si="119"/>
        <v>307277735</v>
      </c>
      <c r="P306" s="17">
        <v>61746043</v>
      </c>
      <c r="Q306" s="17">
        <v>139816681</v>
      </c>
      <c r="R306" s="19">
        <v>0.05</v>
      </c>
    </row>
    <row r="307" spans="1:18" x14ac:dyDescent="0.25">
      <c r="B307" s="16" t="s">
        <v>426</v>
      </c>
      <c r="C307">
        <v>2018</v>
      </c>
      <c r="D307" s="17">
        <v>7318137</v>
      </c>
      <c r="E307" s="17">
        <v>3519193</v>
      </c>
      <c r="F307" s="17">
        <v>0</v>
      </c>
      <c r="G307" s="17">
        <v>0</v>
      </c>
      <c r="H307" s="17">
        <f t="shared" si="116"/>
        <v>10837330</v>
      </c>
      <c r="I307" s="18">
        <f t="shared" si="117"/>
        <v>7.51</v>
      </c>
      <c r="J307" s="17">
        <v>0</v>
      </c>
      <c r="K307" s="17">
        <v>12000000</v>
      </c>
      <c r="L307" s="17">
        <v>0</v>
      </c>
      <c r="M307" s="17">
        <v>6145554700</v>
      </c>
      <c r="N307" s="18">
        <f t="shared" si="118"/>
        <v>0.1763442118577189</v>
      </c>
      <c r="O307" s="17">
        <f t="shared" si="119"/>
        <v>307277735</v>
      </c>
      <c r="P307" s="17">
        <v>87493906</v>
      </c>
      <c r="Q307" s="17">
        <v>144228060</v>
      </c>
      <c r="R307" s="19">
        <v>0.05</v>
      </c>
    </row>
    <row r="308" spans="1:18" x14ac:dyDescent="0.25">
      <c r="B308" s="16" t="s">
        <v>426</v>
      </c>
      <c r="C308">
        <v>2019</v>
      </c>
      <c r="D308" s="17">
        <v>8185295</v>
      </c>
      <c r="E308" s="17">
        <v>3732258</v>
      </c>
      <c r="F308" s="17">
        <v>360000</v>
      </c>
      <c r="G308" s="17">
        <v>0</v>
      </c>
      <c r="H308" s="17">
        <f t="shared" si="116"/>
        <v>12277553</v>
      </c>
      <c r="I308" s="18">
        <f t="shared" si="117"/>
        <v>7.72</v>
      </c>
      <c r="J308" s="17">
        <v>0</v>
      </c>
      <c r="K308" s="17">
        <v>15760000</v>
      </c>
      <c r="L308" s="17">
        <v>0</v>
      </c>
      <c r="M308" s="17">
        <v>6939374700</v>
      </c>
      <c r="N308" s="18">
        <f t="shared" si="118"/>
        <v>0.17692592676974195</v>
      </c>
      <c r="O308" s="17">
        <f t="shared" si="119"/>
        <v>346968735</v>
      </c>
      <c r="P308" s="17">
        <v>104050769</v>
      </c>
      <c r="Q308" s="17">
        <v>159134993</v>
      </c>
      <c r="R308" s="19">
        <v>0.05</v>
      </c>
    </row>
    <row r="309" spans="1:18" x14ac:dyDescent="0.25">
      <c r="A309" t="s">
        <v>30</v>
      </c>
      <c r="B309" t="s">
        <v>427</v>
      </c>
      <c r="C309">
        <v>2010</v>
      </c>
      <c r="D309" s="11">
        <v>10955654</v>
      </c>
      <c r="E309" s="11">
        <v>2652437</v>
      </c>
      <c r="F309" s="11">
        <v>369170</v>
      </c>
      <c r="G309" s="11">
        <v>0</v>
      </c>
      <c r="H309" s="11">
        <v>13977261</v>
      </c>
      <c r="I309" s="13">
        <v>10.694966154702577</v>
      </c>
      <c r="J309" s="11">
        <v>0</v>
      </c>
      <c r="K309" s="11">
        <v>8793000</v>
      </c>
      <c r="L309" s="11">
        <v>0</v>
      </c>
      <c r="M309" s="11">
        <v>5848567700</v>
      </c>
      <c r="N309" s="13">
        <v>0.22943971218485315</v>
      </c>
      <c r="O309" s="11">
        <v>304595505</v>
      </c>
      <c r="P309" s="11">
        <v>62609720</v>
      </c>
      <c r="Q309" s="11">
        <v>130690091</v>
      </c>
      <c r="R309" s="15">
        <v>0.05</v>
      </c>
    </row>
    <row r="310" spans="1:18" x14ac:dyDescent="0.25">
      <c r="B310" t="s">
        <v>427</v>
      </c>
      <c r="C310">
        <v>2011</v>
      </c>
      <c r="D310" s="11">
        <v>7336972</v>
      </c>
      <c r="E310" s="11">
        <v>2717453</v>
      </c>
      <c r="F310" s="11">
        <v>171863</v>
      </c>
      <c r="G310" s="11">
        <v>0</v>
      </c>
      <c r="H310" s="11">
        <v>10226288</v>
      </c>
      <c r="I310" s="13">
        <v>7.502701989815189</v>
      </c>
      <c r="J310" s="11">
        <v>0</v>
      </c>
      <c r="K310" s="11">
        <v>5900000</v>
      </c>
      <c r="L310" s="11">
        <v>0</v>
      </c>
      <c r="M310" s="11">
        <v>5848567700</v>
      </c>
      <c r="N310" s="13">
        <v>0.17485115201795476</v>
      </c>
      <c r="O310" s="11">
        <v>292428385</v>
      </c>
      <c r="P310" s="11">
        <v>66391066</v>
      </c>
      <c r="Q310" s="11">
        <v>136301402</v>
      </c>
      <c r="R310" s="15">
        <v>0.05</v>
      </c>
    </row>
    <row r="311" spans="1:18" x14ac:dyDescent="0.25">
      <c r="B311" t="s">
        <v>427</v>
      </c>
      <c r="C311">
        <v>2012</v>
      </c>
      <c r="D311" s="11">
        <v>6558098</v>
      </c>
      <c r="E311" s="11">
        <v>2073880</v>
      </c>
      <c r="F311" s="11">
        <v>88008</v>
      </c>
      <c r="G311" s="11">
        <v>100579</v>
      </c>
      <c r="H311" s="11">
        <v>8820565</v>
      </c>
      <c r="I311" s="13">
        <v>6.2691800545066734</v>
      </c>
      <c r="J311" s="11">
        <v>0</v>
      </c>
      <c r="K311" s="11">
        <v>17612000</v>
      </c>
      <c r="L311" s="11">
        <v>0</v>
      </c>
      <c r="M311" s="11">
        <v>5647450600</v>
      </c>
      <c r="N311" s="13">
        <v>0.15618666943275256</v>
      </c>
      <c r="O311" s="11">
        <v>282372530</v>
      </c>
      <c r="P311" s="11">
        <v>76510483</v>
      </c>
      <c r="Q311" s="11">
        <v>140697267</v>
      </c>
      <c r="R311" s="15">
        <v>0.05</v>
      </c>
    </row>
    <row r="312" spans="1:18" x14ac:dyDescent="0.25">
      <c r="B312" t="s">
        <v>427</v>
      </c>
      <c r="C312">
        <v>2013</v>
      </c>
      <c r="D312" s="11">
        <v>16588779</v>
      </c>
      <c r="E312" s="11">
        <v>2533607</v>
      </c>
      <c r="F312" s="11">
        <v>264180</v>
      </c>
      <c r="G312" s="11">
        <v>0</v>
      </c>
      <c r="H312" s="11">
        <v>19386566</v>
      </c>
      <c r="I312" s="13">
        <v>13.227676762054244</v>
      </c>
      <c r="J312" s="11">
        <v>0</v>
      </c>
      <c r="K312" s="11">
        <v>1650000</v>
      </c>
      <c r="L312" s="11">
        <v>0</v>
      </c>
      <c r="M312" s="11">
        <v>5647450600</v>
      </c>
      <c r="N312" s="13">
        <v>0.34327995715447251</v>
      </c>
      <c r="O312" s="11">
        <v>282372530</v>
      </c>
      <c r="P312" s="11">
        <v>69952385</v>
      </c>
      <c r="Q312" s="11">
        <v>146560627</v>
      </c>
      <c r="R312" s="15">
        <v>0.05</v>
      </c>
    </row>
    <row r="313" spans="1:18" x14ac:dyDescent="0.25">
      <c r="B313" s="16" t="s">
        <v>427</v>
      </c>
      <c r="C313">
        <v>2014</v>
      </c>
      <c r="D313" s="17">
        <v>7672452</v>
      </c>
      <c r="E313" s="17">
        <v>2776831</v>
      </c>
      <c r="F313" s="17">
        <v>12946</v>
      </c>
      <c r="G313" s="17">
        <v>0</v>
      </c>
      <c r="H313" s="17">
        <f t="shared" ref="H313:H318" si="120">SUM(D313:G313)</f>
        <v>10462229</v>
      </c>
      <c r="I313" s="18">
        <f t="shared" ref="I313:I318" si="121">ROUND((H313/Q313)*100,2)</f>
        <v>6.9</v>
      </c>
      <c r="J313" s="17">
        <v>0</v>
      </c>
      <c r="K313" s="17">
        <v>2622000</v>
      </c>
      <c r="L313" s="17">
        <v>0</v>
      </c>
      <c r="M313" s="17">
        <v>5647450600</v>
      </c>
      <c r="N313" s="18">
        <f t="shared" ref="N313:N318" si="122">(H313/M313)*100</f>
        <v>0.18525578603556089</v>
      </c>
      <c r="O313" s="17">
        <f t="shared" ref="O313:O318" si="123">M313*R313</f>
        <v>282372530</v>
      </c>
      <c r="P313" s="17">
        <v>80270606</v>
      </c>
      <c r="Q313" s="17">
        <v>151536496</v>
      </c>
      <c r="R313" s="19">
        <v>0.05</v>
      </c>
    </row>
    <row r="314" spans="1:18" x14ac:dyDescent="0.25">
      <c r="B314" s="16" t="s">
        <v>427</v>
      </c>
      <c r="C314">
        <v>2015</v>
      </c>
      <c r="D314" s="17">
        <v>7289793</v>
      </c>
      <c r="E314" s="17">
        <v>2781247</v>
      </c>
      <c r="F314" s="17">
        <v>4660</v>
      </c>
      <c r="G314" s="17">
        <v>0</v>
      </c>
      <c r="H314" s="17">
        <f t="shared" si="120"/>
        <v>10075700</v>
      </c>
      <c r="I314" s="18">
        <f t="shared" si="121"/>
        <v>6.38</v>
      </c>
      <c r="J314" s="17">
        <v>0</v>
      </c>
      <c r="K314" s="17">
        <v>1400000</v>
      </c>
      <c r="L314" s="17">
        <v>0</v>
      </c>
      <c r="M314" s="17">
        <v>5566356800</v>
      </c>
      <c r="N314" s="18">
        <f t="shared" si="122"/>
        <v>0.1810106747019882</v>
      </c>
      <c r="O314" s="17">
        <f t="shared" si="123"/>
        <v>278317840</v>
      </c>
      <c r="P314" s="17">
        <v>72598154</v>
      </c>
      <c r="Q314" s="17">
        <v>157932114</v>
      </c>
      <c r="R314" s="19">
        <v>0.05</v>
      </c>
    </row>
    <row r="315" spans="1:18" x14ac:dyDescent="0.25">
      <c r="B315" s="16" t="s">
        <v>427</v>
      </c>
      <c r="C315">
        <v>2016</v>
      </c>
      <c r="D315" s="17">
        <v>8190295</v>
      </c>
      <c r="E315" s="17">
        <v>2566181</v>
      </c>
      <c r="F315" s="17">
        <v>6475</v>
      </c>
      <c r="G315" s="17">
        <v>0</v>
      </c>
      <c r="H315" s="17">
        <f t="shared" si="120"/>
        <v>10762951</v>
      </c>
      <c r="I315" s="18">
        <f t="shared" si="121"/>
        <v>6.74</v>
      </c>
      <c r="J315" s="17">
        <v>0</v>
      </c>
      <c r="K315" s="17">
        <v>4800000</v>
      </c>
      <c r="L315" s="17">
        <v>0</v>
      </c>
      <c r="M315" s="17">
        <v>5566356800</v>
      </c>
      <c r="N315" s="18">
        <f t="shared" si="122"/>
        <v>0.19335718831390758</v>
      </c>
      <c r="O315" s="17">
        <f t="shared" si="123"/>
        <v>278317840</v>
      </c>
      <c r="P315" s="17">
        <v>87184911</v>
      </c>
      <c r="Q315" s="17">
        <v>159593738</v>
      </c>
      <c r="R315" s="19">
        <v>0.05</v>
      </c>
    </row>
    <row r="316" spans="1:18" x14ac:dyDescent="0.25">
      <c r="B316" s="16" t="s">
        <v>427</v>
      </c>
      <c r="C316">
        <v>2017</v>
      </c>
      <c r="D316" s="17">
        <v>17647502</v>
      </c>
      <c r="E316" s="17">
        <v>1757526</v>
      </c>
      <c r="F316" s="17">
        <v>0</v>
      </c>
      <c r="G316" s="17">
        <v>0</v>
      </c>
      <c r="H316" s="17">
        <f t="shared" si="120"/>
        <v>19405028</v>
      </c>
      <c r="I316" s="18">
        <f t="shared" si="121"/>
        <v>11.72</v>
      </c>
      <c r="J316" s="17">
        <v>0</v>
      </c>
      <c r="K316" s="17">
        <v>9295000</v>
      </c>
      <c r="L316" s="17">
        <v>0</v>
      </c>
      <c r="M316" s="17">
        <v>6134145700</v>
      </c>
      <c r="N316" s="18">
        <f t="shared" si="122"/>
        <v>0.31634442592389023</v>
      </c>
      <c r="O316" s="17">
        <f t="shared" si="123"/>
        <v>306707285</v>
      </c>
      <c r="P316" s="17">
        <v>78994616</v>
      </c>
      <c r="Q316" s="17">
        <v>165599392</v>
      </c>
      <c r="R316" s="19">
        <v>0.05</v>
      </c>
    </row>
    <row r="317" spans="1:18" x14ac:dyDescent="0.25">
      <c r="B317" s="16" t="s">
        <v>427</v>
      </c>
      <c r="C317">
        <v>2018</v>
      </c>
      <c r="D317" s="17">
        <v>10385688</v>
      </c>
      <c r="E317" s="17">
        <v>4280435</v>
      </c>
      <c r="F317" s="17">
        <v>471687</v>
      </c>
      <c r="G317" s="17">
        <v>0</v>
      </c>
      <c r="H317" s="17">
        <f t="shared" si="120"/>
        <v>15137810</v>
      </c>
      <c r="I317" s="18">
        <f t="shared" si="121"/>
        <v>8.49</v>
      </c>
      <c r="J317" s="17">
        <v>0</v>
      </c>
      <c r="K317" s="17">
        <v>4483000</v>
      </c>
      <c r="L317" s="17">
        <v>0</v>
      </c>
      <c r="M317" s="17">
        <v>6134145700</v>
      </c>
      <c r="N317" s="18">
        <f t="shared" si="122"/>
        <v>0.24677943336103023</v>
      </c>
      <c r="O317" s="17">
        <f t="shared" si="123"/>
        <v>306707285</v>
      </c>
      <c r="P317" s="17">
        <v>166752918</v>
      </c>
      <c r="Q317" s="17">
        <v>178343334</v>
      </c>
      <c r="R317" s="19">
        <v>0.05</v>
      </c>
    </row>
    <row r="318" spans="1:18" x14ac:dyDescent="0.25">
      <c r="B318" s="16" t="s">
        <v>427</v>
      </c>
      <c r="C318">
        <v>2019</v>
      </c>
      <c r="D318" s="17">
        <v>9215253</v>
      </c>
      <c r="E318" s="17">
        <v>5335245</v>
      </c>
      <c r="F318" s="17">
        <v>420000</v>
      </c>
      <c r="G318" s="17">
        <v>0</v>
      </c>
      <c r="H318" s="17">
        <f t="shared" si="120"/>
        <v>14970498</v>
      </c>
      <c r="I318" s="18">
        <f t="shared" si="121"/>
        <v>8.1</v>
      </c>
      <c r="J318" s="17">
        <v>0</v>
      </c>
      <c r="K318" s="17">
        <v>1108000</v>
      </c>
      <c r="L318" s="17">
        <v>0</v>
      </c>
      <c r="M318" s="17">
        <v>6791697200</v>
      </c>
      <c r="N318" s="18">
        <f t="shared" si="122"/>
        <v>0.2204235194702143</v>
      </c>
      <c r="O318" s="17">
        <f t="shared" si="123"/>
        <v>339584860</v>
      </c>
      <c r="P318" s="17">
        <v>156367230</v>
      </c>
      <c r="Q318" s="17">
        <v>184718892</v>
      </c>
      <c r="R318" s="19">
        <v>0.05</v>
      </c>
    </row>
    <row r="319" spans="1:18" x14ac:dyDescent="0.25">
      <c r="A319" t="s">
        <v>31</v>
      </c>
      <c r="B319" t="s">
        <v>428</v>
      </c>
      <c r="C319">
        <v>2010</v>
      </c>
      <c r="D319" s="11">
        <v>1064195</v>
      </c>
      <c r="E319" s="11">
        <v>662113</v>
      </c>
      <c r="F319" s="11">
        <v>0</v>
      </c>
      <c r="G319" s="11">
        <v>0</v>
      </c>
      <c r="H319" s="11">
        <v>1726308</v>
      </c>
      <c r="I319" s="13">
        <v>9.7850523659135771</v>
      </c>
      <c r="J319" s="11">
        <v>0</v>
      </c>
      <c r="K319" s="11">
        <v>0</v>
      </c>
      <c r="L319" s="11">
        <v>0</v>
      </c>
      <c r="M319" s="11">
        <v>999919600</v>
      </c>
      <c r="N319" s="13">
        <v>0.15013932809417954</v>
      </c>
      <c r="O319" s="11">
        <v>57490200</v>
      </c>
      <c r="P319" s="11">
        <v>15753127</v>
      </c>
      <c r="Q319" s="11">
        <v>17642297</v>
      </c>
      <c r="R319" s="15">
        <v>0.05</v>
      </c>
    </row>
    <row r="320" spans="1:18" x14ac:dyDescent="0.25">
      <c r="B320" t="s">
        <v>428</v>
      </c>
      <c r="C320">
        <v>2011</v>
      </c>
      <c r="D320" s="11">
        <v>1059224</v>
      </c>
      <c r="E320" s="11">
        <v>618864</v>
      </c>
      <c r="F320" s="11">
        <v>0</v>
      </c>
      <c r="G320" s="11">
        <v>0</v>
      </c>
      <c r="H320" s="11">
        <v>1678088</v>
      </c>
      <c r="I320" s="13">
        <v>9.2119193570044189</v>
      </c>
      <c r="J320" s="11">
        <v>0</v>
      </c>
      <c r="K320" s="11">
        <v>0</v>
      </c>
      <c r="L320" s="11">
        <v>0</v>
      </c>
      <c r="M320" s="11">
        <v>999919600</v>
      </c>
      <c r="N320" s="13">
        <v>0.16782229291235015</v>
      </c>
      <c r="O320" s="11">
        <v>49995980</v>
      </c>
      <c r="P320" s="11">
        <v>14688932</v>
      </c>
      <c r="Q320" s="11">
        <v>18216486</v>
      </c>
      <c r="R320" s="15">
        <v>0.05</v>
      </c>
    </row>
    <row r="321" spans="1:18" x14ac:dyDescent="0.25">
      <c r="B321" t="s">
        <v>428</v>
      </c>
      <c r="C321">
        <v>2012</v>
      </c>
      <c r="D321" s="11">
        <v>999224</v>
      </c>
      <c r="E321" s="11">
        <v>537648</v>
      </c>
      <c r="F321" s="11">
        <v>0</v>
      </c>
      <c r="G321" s="11">
        <v>0</v>
      </c>
      <c r="H321" s="11">
        <v>1536872</v>
      </c>
      <c r="I321" s="13">
        <v>7.3206053430198841</v>
      </c>
      <c r="J321" s="11">
        <v>0</v>
      </c>
      <c r="K321" s="11">
        <v>50000</v>
      </c>
      <c r="L321" s="11">
        <v>0</v>
      </c>
      <c r="M321" s="11">
        <v>880501900</v>
      </c>
      <c r="N321" s="13">
        <v>0.17454499530324694</v>
      </c>
      <c r="O321" s="11">
        <v>44025095</v>
      </c>
      <c r="P321" s="11">
        <v>13629708</v>
      </c>
      <c r="Q321" s="11">
        <v>20993783</v>
      </c>
      <c r="R321" s="15">
        <v>0.05</v>
      </c>
    </row>
    <row r="322" spans="1:18" x14ac:dyDescent="0.25">
      <c r="B322" t="s">
        <v>428</v>
      </c>
      <c r="C322">
        <v>2013</v>
      </c>
      <c r="D322" s="11">
        <v>1095024</v>
      </c>
      <c r="E322" s="11">
        <v>508468</v>
      </c>
      <c r="F322" s="11">
        <v>424</v>
      </c>
      <c r="G322" s="11">
        <v>0</v>
      </c>
      <c r="H322" s="11">
        <v>1603916</v>
      </c>
      <c r="I322" s="13">
        <v>7.3910502596541887</v>
      </c>
      <c r="J322" s="11">
        <v>0</v>
      </c>
      <c r="K322" s="11">
        <v>0</v>
      </c>
      <c r="L322" s="11">
        <v>0</v>
      </c>
      <c r="M322" s="11">
        <v>880501900</v>
      </c>
      <c r="N322" s="13">
        <v>0.1821592889237377</v>
      </c>
      <c r="O322" s="11">
        <v>44025095</v>
      </c>
      <c r="P322" s="11">
        <v>13039484</v>
      </c>
      <c r="Q322" s="11">
        <v>21700786</v>
      </c>
      <c r="R322" s="15">
        <v>0.05</v>
      </c>
    </row>
    <row r="323" spans="1:18" x14ac:dyDescent="0.25">
      <c r="B323" s="16" t="s">
        <v>428</v>
      </c>
      <c r="C323">
        <v>2014</v>
      </c>
      <c r="D323" s="17">
        <v>1075024</v>
      </c>
      <c r="E323" s="17">
        <v>462016</v>
      </c>
      <c r="F323" s="17">
        <v>0</v>
      </c>
      <c r="G323" s="17">
        <v>0</v>
      </c>
      <c r="H323" s="17">
        <f t="shared" ref="H323:H328" si="124">SUM(D323:G323)</f>
        <v>1537040</v>
      </c>
      <c r="I323" s="18">
        <f t="shared" ref="I323:I328" si="125">ROUND((H323/Q323)*100,2)</f>
        <v>6.59</v>
      </c>
      <c r="J323" s="17">
        <v>0</v>
      </c>
      <c r="K323" s="17">
        <v>1007000</v>
      </c>
      <c r="L323" s="17">
        <v>0</v>
      </c>
      <c r="M323" s="17">
        <v>880501900</v>
      </c>
      <c r="N323" s="18">
        <f t="shared" ref="N323:N328" si="126">(H323/M323)*100</f>
        <v>0.17456407533021792</v>
      </c>
      <c r="O323" s="17">
        <f t="shared" ref="O323:O328" si="127">M323*R323</f>
        <v>44025095</v>
      </c>
      <c r="P323" s="17">
        <v>11944460</v>
      </c>
      <c r="Q323" s="17">
        <v>23323123</v>
      </c>
      <c r="R323" s="19">
        <v>0.05</v>
      </c>
    </row>
    <row r="324" spans="1:18" x14ac:dyDescent="0.25">
      <c r="B324" s="16" t="s">
        <v>428</v>
      </c>
      <c r="C324">
        <v>2015</v>
      </c>
      <c r="D324" s="17">
        <v>1065024</v>
      </c>
      <c r="E324" s="17">
        <v>416472</v>
      </c>
      <c r="F324" s="17">
        <v>6042</v>
      </c>
      <c r="G324" s="17">
        <v>0</v>
      </c>
      <c r="H324" s="17">
        <f t="shared" si="124"/>
        <v>1487538</v>
      </c>
      <c r="I324" s="18">
        <f t="shared" si="125"/>
        <v>6.32</v>
      </c>
      <c r="J324" s="17">
        <v>0</v>
      </c>
      <c r="K324" s="17">
        <v>0</v>
      </c>
      <c r="L324" s="17">
        <v>0</v>
      </c>
      <c r="M324" s="17">
        <v>843990300</v>
      </c>
      <c r="N324" s="18">
        <f t="shared" si="126"/>
        <v>0.17625060382802979</v>
      </c>
      <c r="O324" s="17">
        <f t="shared" si="127"/>
        <v>42199515</v>
      </c>
      <c r="P324" s="17">
        <v>10869436</v>
      </c>
      <c r="Q324" s="17">
        <v>23543485</v>
      </c>
      <c r="R324" s="19">
        <v>0.05</v>
      </c>
    </row>
    <row r="325" spans="1:18" x14ac:dyDescent="0.25">
      <c r="B325" s="16" t="s">
        <v>428</v>
      </c>
      <c r="C325">
        <v>2016</v>
      </c>
      <c r="D325" s="17">
        <v>1009948</v>
      </c>
      <c r="E325" s="17">
        <v>387048</v>
      </c>
      <c r="F325" s="17">
        <v>2253</v>
      </c>
      <c r="G325" s="17">
        <v>0</v>
      </c>
      <c r="H325" s="17">
        <f t="shared" si="124"/>
        <v>1399249</v>
      </c>
      <c r="I325" s="18">
        <f t="shared" si="125"/>
        <v>5.76</v>
      </c>
      <c r="J325" s="17">
        <v>0</v>
      </c>
      <c r="K325" s="17">
        <v>0</v>
      </c>
      <c r="L325" s="17">
        <v>0</v>
      </c>
      <c r="M325" s="17">
        <v>843990300</v>
      </c>
      <c r="N325" s="18">
        <f t="shared" si="126"/>
        <v>0.16578970161149956</v>
      </c>
      <c r="O325" s="17">
        <f t="shared" si="127"/>
        <v>42199515</v>
      </c>
      <c r="P325" s="17">
        <v>9804412</v>
      </c>
      <c r="Q325" s="17">
        <v>24271825</v>
      </c>
      <c r="R325" s="19">
        <v>0.05</v>
      </c>
    </row>
    <row r="326" spans="1:18" x14ac:dyDescent="0.25">
      <c r="B326" s="16" t="s">
        <v>428</v>
      </c>
      <c r="C326">
        <v>2017</v>
      </c>
      <c r="D326" s="17">
        <v>1146948</v>
      </c>
      <c r="E326" s="17">
        <v>359230</v>
      </c>
      <c r="F326" s="17">
        <v>0</v>
      </c>
      <c r="G326" s="17">
        <v>0</v>
      </c>
      <c r="H326" s="17">
        <f t="shared" si="124"/>
        <v>1506178</v>
      </c>
      <c r="I326" s="18">
        <f t="shared" si="125"/>
        <v>5.92</v>
      </c>
      <c r="J326" s="17">
        <v>0</v>
      </c>
      <c r="K326" s="17">
        <v>500000</v>
      </c>
      <c r="L326" s="17">
        <v>0</v>
      </c>
      <c r="M326" s="17">
        <v>894520200</v>
      </c>
      <c r="N326" s="18">
        <f t="shared" si="126"/>
        <v>0.16837831051775018</v>
      </c>
      <c r="O326" s="17">
        <f t="shared" si="127"/>
        <v>44726010</v>
      </c>
      <c r="P326" s="17">
        <v>9801464</v>
      </c>
      <c r="Q326" s="17">
        <v>25441745</v>
      </c>
      <c r="R326" s="19">
        <v>0.05</v>
      </c>
    </row>
    <row r="327" spans="1:18" x14ac:dyDescent="0.25">
      <c r="B327" s="16" t="s">
        <v>428</v>
      </c>
      <c r="C327">
        <v>2018</v>
      </c>
      <c r="D327" s="17">
        <v>1054148</v>
      </c>
      <c r="E327" s="17">
        <v>320254</v>
      </c>
      <c r="F327" s="17">
        <v>4500</v>
      </c>
      <c r="G327" s="17">
        <v>0</v>
      </c>
      <c r="H327" s="17">
        <f t="shared" si="124"/>
        <v>1378902</v>
      </c>
      <c r="I327" s="18">
        <f t="shared" si="125"/>
        <v>5.24</v>
      </c>
      <c r="J327" s="17">
        <v>0</v>
      </c>
      <c r="K327" s="17">
        <v>500000</v>
      </c>
      <c r="L327" s="17">
        <v>0</v>
      </c>
      <c r="M327" s="17">
        <v>894520200</v>
      </c>
      <c r="N327" s="18">
        <f t="shared" si="126"/>
        <v>0.15414990069536721</v>
      </c>
      <c r="O327" s="17">
        <f t="shared" si="127"/>
        <v>44726010</v>
      </c>
      <c r="P327" s="17">
        <v>8654516</v>
      </c>
      <c r="Q327" s="17">
        <v>26302727</v>
      </c>
      <c r="R327" s="19">
        <v>0.05</v>
      </c>
    </row>
    <row r="328" spans="1:18" x14ac:dyDescent="0.25">
      <c r="B328" s="16" t="s">
        <v>428</v>
      </c>
      <c r="C328">
        <v>2019</v>
      </c>
      <c r="D328" s="17">
        <v>1029148</v>
      </c>
      <c r="E328" s="17">
        <v>284408</v>
      </c>
      <c r="F328" s="17">
        <v>6500</v>
      </c>
      <c r="G328" s="17">
        <v>0</v>
      </c>
      <c r="H328" s="17">
        <f t="shared" si="124"/>
        <v>1320056</v>
      </c>
      <c r="I328" s="18">
        <f t="shared" si="125"/>
        <v>4.6900000000000004</v>
      </c>
      <c r="J328" s="17">
        <v>0</v>
      </c>
      <c r="K328" s="17">
        <v>500000</v>
      </c>
      <c r="L328" s="17">
        <v>0</v>
      </c>
      <c r="M328" s="17">
        <v>972102100</v>
      </c>
      <c r="N328" s="18">
        <f t="shared" si="126"/>
        <v>0.13579396649796355</v>
      </c>
      <c r="O328" s="17">
        <f t="shared" si="127"/>
        <v>48605105</v>
      </c>
      <c r="P328" s="17">
        <v>7600368</v>
      </c>
      <c r="Q328" s="17">
        <v>28159312</v>
      </c>
      <c r="R328" s="19">
        <v>0.05</v>
      </c>
    </row>
    <row r="329" spans="1:18" x14ac:dyDescent="0.25">
      <c r="A329" t="s">
        <v>32</v>
      </c>
      <c r="B329" t="s">
        <v>429</v>
      </c>
      <c r="C329">
        <v>2010</v>
      </c>
      <c r="D329" s="11">
        <v>119029</v>
      </c>
      <c r="E329" s="11">
        <v>208581</v>
      </c>
      <c r="F329" s="11">
        <v>0</v>
      </c>
      <c r="G329" s="11">
        <v>0</v>
      </c>
      <c r="H329" s="11">
        <v>327610</v>
      </c>
      <c r="I329" s="13">
        <v>9.8865406221510295</v>
      </c>
      <c r="J329" s="11">
        <v>0</v>
      </c>
      <c r="K329" s="11">
        <v>0</v>
      </c>
      <c r="L329" s="11">
        <v>0</v>
      </c>
      <c r="M329" s="11">
        <v>175570000</v>
      </c>
      <c r="N329" s="13">
        <v>0.19046472905533307</v>
      </c>
      <c r="O329" s="11">
        <v>8600280</v>
      </c>
      <c r="P329" s="11">
        <v>4700124</v>
      </c>
      <c r="Q329" s="11">
        <v>3313697</v>
      </c>
      <c r="R329" s="15">
        <v>0.05</v>
      </c>
    </row>
    <row r="330" spans="1:18" x14ac:dyDescent="0.25">
      <c r="B330" t="s">
        <v>429</v>
      </c>
      <c r="C330">
        <v>2011</v>
      </c>
      <c r="D330" s="11">
        <v>123430</v>
      </c>
      <c r="E330" s="11">
        <v>202610</v>
      </c>
      <c r="F330" s="11">
        <v>1627</v>
      </c>
      <c r="G330" s="11">
        <v>0</v>
      </c>
      <c r="H330" s="11">
        <v>327667</v>
      </c>
      <c r="I330" s="13">
        <v>9.7904858087899154</v>
      </c>
      <c r="J330" s="11">
        <v>0</v>
      </c>
      <c r="K330" s="11">
        <v>0</v>
      </c>
      <c r="L330" s="11">
        <v>321000</v>
      </c>
      <c r="M330" s="11">
        <v>175570000</v>
      </c>
      <c r="N330" s="13">
        <v>0.18663040382753318</v>
      </c>
      <c r="O330" s="11">
        <v>8778500</v>
      </c>
      <c r="P330" s="11">
        <v>4581095</v>
      </c>
      <c r="Q330" s="11">
        <v>3346790</v>
      </c>
      <c r="R330" s="15">
        <v>0.05</v>
      </c>
    </row>
    <row r="331" spans="1:18" x14ac:dyDescent="0.25">
      <c r="B331" t="s">
        <v>429</v>
      </c>
      <c r="C331">
        <v>2012</v>
      </c>
      <c r="D331" s="11">
        <v>121881</v>
      </c>
      <c r="E331" s="11">
        <v>194754</v>
      </c>
      <c r="F331" s="11">
        <v>0</v>
      </c>
      <c r="G331" s="11">
        <v>0</v>
      </c>
      <c r="H331" s="11">
        <v>316635</v>
      </c>
      <c r="I331" s="13">
        <v>9.0349946069954967</v>
      </c>
      <c r="J331" s="11">
        <v>0</v>
      </c>
      <c r="K331" s="11">
        <v>0</v>
      </c>
      <c r="L331" s="11">
        <v>0</v>
      </c>
      <c r="M331" s="11">
        <v>168524800</v>
      </c>
      <c r="N331" s="13">
        <v>0.18788629329333131</v>
      </c>
      <c r="O331" s="11">
        <v>8426240</v>
      </c>
      <c r="P331" s="11">
        <v>4457665</v>
      </c>
      <c r="Q331" s="11">
        <v>3504540</v>
      </c>
      <c r="R331" s="15">
        <v>0.05</v>
      </c>
    </row>
    <row r="332" spans="1:18" x14ac:dyDescent="0.25">
      <c r="B332" t="s">
        <v>429</v>
      </c>
      <c r="C332">
        <v>2013</v>
      </c>
      <c r="D332" s="11">
        <v>180086</v>
      </c>
      <c r="E332" s="11">
        <v>183207</v>
      </c>
      <c r="F332" s="11">
        <v>6641</v>
      </c>
      <c r="G332" s="11">
        <v>0</v>
      </c>
      <c r="H332" s="11">
        <v>369934</v>
      </c>
      <c r="I332" s="13">
        <v>10.308082755791947</v>
      </c>
      <c r="J332" s="11">
        <v>0</v>
      </c>
      <c r="K332" s="11">
        <v>0</v>
      </c>
      <c r="L332" s="11">
        <v>0</v>
      </c>
      <c r="M332" s="11">
        <v>168524800</v>
      </c>
      <c r="N332" s="13">
        <v>0.21951309243506001</v>
      </c>
      <c r="O332" s="11">
        <v>8426240</v>
      </c>
      <c r="P332" s="11">
        <v>4570784</v>
      </c>
      <c r="Q332" s="11">
        <v>3588776</v>
      </c>
      <c r="R332" s="15">
        <v>0.05</v>
      </c>
    </row>
    <row r="333" spans="1:18" x14ac:dyDescent="0.25">
      <c r="B333" s="16" t="s">
        <v>429</v>
      </c>
      <c r="C333">
        <v>2014</v>
      </c>
      <c r="D333" s="17">
        <v>109140</v>
      </c>
      <c r="E333" s="17">
        <v>188301</v>
      </c>
      <c r="F333" s="17">
        <v>3765</v>
      </c>
      <c r="G333" s="17">
        <v>0</v>
      </c>
      <c r="H333" s="17">
        <f t="shared" ref="H333:H338" si="128">SUM(D333:G333)</f>
        <v>301206</v>
      </c>
      <c r="I333" s="18">
        <f t="shared" ref="I333:I338" si="129">ROUND((H333/Q333)*100,2)</f>
        <v>7.39</v>
      </c>
      <c r="J333" s="17">
        <v>0</v>
      </c>
      <c r="K333" s="17">
        <v>0</v>
      </c>
      <c r="L333" s="17">
        <v>0</v>
      </c>
      <c r="M333" s="17">
        <v>168524800</v>
      </c>
      <c r="N333" s="18">
        <f t="shared" ref="N333:N338" si="130">(H333/M333)*100</f>
        <v>0.17873096422603676</v>
      </c>
      <c r="O333" s="17">
        <f t="shared" ref="O333:O338" si="131">M333*R333</f>
        <v>8426240</v>
      </c>
      <c r="P333" s="17">
        <v>4390698</v>
      </c>
      <c r="Q333" s="17">
        <v>4076600</v>
      </c>
      <c r="R333" s="19">
        <v>0.05</v>
      </c>
    </row>
    <row r="334" spans="1:18" x14ac:dyDescent="0.25">
      <c r="B334" s="16" t="s">
        <v>429</v>
      </c>
      <c r="C334">
        <v>2015</v>
      </c>
      <c r="D334" s="17">
        <v>269366</v>
      </c>
      <c r="E334" s="17">
        <v>186435</v>
      </c>
      <c r="F334" s="17">
        <v>8908</v>
      </c>
      <c r="G334" s="17">
        <v>0</v>
      </c>
      <c r="H334" s="17">
        <f t="shared" si="128"/>
        <v>464709</v>
      </c>
      <c r="I334" s="18">
        <f t="shared" si="129"/>
        <v>11.24</v>
      </c>
      <c r="J334" s="17">
        <v>0</v>
      </c>
      <c r="K334" s="17">
        <v>0</v>
      </c>
      <c r="L334" s="17">
        <v>0</v>
      </c>
      <c r="M334" s="17">
        <v>172518200</v>
      </c>
      <c r="N334" s="18">
        <f t="shared" si="130"/>
        <v>0.26936810145248441</v>
      </c>
      <c r="O334" s="17">
        <f t="shared" si="131"/>
        <v>8625910</v>
      </c>
      <c r="P334" s="17">
        <v>5109776</v>
      </c>
      <c r="Q334" s="17">
        <v>4132745</v>
      </c>
      <c r="R334" s="19">
        <v>0.05</v>
      </c>
    </row>
    <row r="335" spans="1:18" x14ac:dyDescent="0.25">
      <c r="B335" s="16" t="s">
        <v>429</v>
      </c>
      <c r="C335">
        <v>2016</v>
      </c>
      <c r="D335" s="17">
        <v>1161997</v>
      </c>
      <c r="E335" s="17">
        <v>186149</v>
      </c>
      <c r="F335" s="17">
        <v>0</v>
      </c>
      <c r="G335" s="17">
        <v>0</v>
      </c>
      <c r="H335" s="17">
        <f t="shared" si="128"/>
        <v>1348146</v>
      </c>
      <c r="I335" s="18">
        <f t="shared" si="129"/>
        <v>28.47</v>
      </c>
      <c r="J335" s="17">
        <v>0</v>
      </c>
      <c r="K335" s="17">
        <v>0</v>
      </c>
      <c r="L335" s="17">
        <v>0</v>
      </c>
      <c r="M335" s="17">
        <v>172518200</v>
      </c>
      <c r="N335" s="18">
        <f t="shared" si="130"/>
        <v>0.78145146425130796</v>
      </c>
      <c r="O335" s="17">
        <f t="shared" si="131"/>
        <v>8625910</v>
      </c>
      <c r="P335" s="17">
        <v>5565410</v>
      </c>
      <c r="Q335" s="17">
        <v>4735888</v>
      </c>
      <c r="R335" s="19">
        <v>0.05</v>
      </c>
    </row>
    <row r="336" spans="1:18" x14ac:dyDescent="0.25">
      <c r="B336" s="16" t="s">
        <v>429</v>
      </c>
      <c r="C336">
        <v>2017</v>
      </c>
      <c r="D336" s="17">
        <v>663673</v>
      </c>
      <c r="E336" s="17">
        <v>169145</v>
      </c>
      <c r="F336" s="17">
        <v>3628</v>
      </c>
      <c r="G336" s="17">
        <v>0</v>
      </c>
      <c r="H336" s="17">
        <f t="shared" si="128"/>
        <v>836446</v>
      </c>
      <c r="I336" s="18">
        <f t="shared" si="129"/>
        <v>19.52</v>
      </c>
      <c r="J336" s="17">
        <v>0</v>
      </c>
      <c r="K336" s="17">
        <v>0</v>
      </c>
      <c r="L336" s="17">
        <v>0</v>
      </c>
      <c r="M336" s="17">
        <v>174294800</v>
      </c>
      <c r="N336" s="18">
        <f t="shared" si="130"/>
        <v>0.47990301489201054</v>
      </c>
      <c r="O336" s="17">
        <f t="shared" si="131"/>
        <v>8714740</v>
      </c>
      <c r="P336" s="17">
        <v>4403413</v>
      </c>
      <c r="Q336" s="17">
        <v>4285555</v>
      </c>
      <c r="R336" s="19">
        <v>0.05</v>
      </c>
    </row>
    <row r="337" spans="1:18" x14ac:dyDescent="0.25">
      <c r="B337" s="16" t="s">
        <v>429</v>
      </c>
      <c r="C337">
        <v>2018</v>
      </c>
      <c r="D337" s="17">
        <v>105976</v>
      </c>
      <c r="E337" s="17">
        <v>164454</v>
      </c>
      <c r="F337" s="17">
        <v>3517</v>
      </c>
      <c r="G337" s="17">
        <v>0</v>
      </c>
      <c r="H337" s="17">
        <f t="shared" si="128"/>
        <v>273947</v>
      </c>
      <c r="I337" s="18">
        <f t="shared" si="129"/>
        <v>6.21</v>
      </c>
      <c r="J337" s="17">
        <v>0</v>
      </c>
      <c r="K337" s="17">
        <v>401391</v>
      </c>
      <c r="L337" s="17">
        <v>0</v>
      </c>
      <c r="M337" s="17">
        <v>174294800</v>
      </c>
      <c r="N337" s="18">
        <f t="shared" si="130"/>
        <v>0.15717451123039816</v>
      </c>
      <c r="O337" s="17">
        <f t="shared" si="131"/>
        <v>8714740</v>
      </c>
      <c r="P337" s="17">
        <v>4141131</v>
      </c>
      <c r="Q337" s="17">
        <v>4410939</v>
      </c>
      <c r="R337" s="19">
        <v>0.05</v>
      </c>
    </row>
    <row r="338" spans="1:18" x14ac:dyDescent="0.25">
      <c r="B338" s="16" t="s">
        <v>429</v>
      </c>
      <c r="C338">
        <v>2019</v>
      </c>
      <c r="D338" s="17">
        <v>509223</v>
      </c>
      <c r="E338" s="17">
        <v>159683</v>
      </c>
      <c r="F338" s="17">
        <v>3500</v>
      </c>
      <c r="G338" s="17">
        <v>0</v>
      </c>
      <c r="H338" s="17">
        <f t="shared" si="128"/>
        <v>672406</v>
      </c>
      <c r="I338" s="18">
        <f t="shared" si="129"/>
        <v>13.62</v>
      </c>
      <c r="J338" s="17">
        <v>0</v>
      </c>
      <c r="K338" s="17">
        <v>47499</v>
      </c>
      <c r="L338" s="17">
        <v>0</v>
      </c>
      <c r="M338" s="17">
        <v>174764000</v>
      </c>
      <c r="N338" s="18">
        <f t="shared" si="130"/>
        <v>0.38475086402233866</v>
      </c>
      <c r="O338" s="17">
        <f t="shared" si="131"/>
        <v>8738200</v>
      </c>
      <c r="P338" s="17">
        <v>4035155</v>
      </c>
      <c r="Q338" s="17">
        <v>4936986</v>
      </c>
      <c r="R338" s="19">
        <v>0.05</v>
      </c>
    </row>
    <row r="339" spans="1:18" x14ac:dyDescent="0.25">
      <c r="A339" t="s">
        <v>33</v>
      </c>
      <c r="B339" t="s">
        <v>430</v>
      </c>
      <c r="C339">
        <v>2010</v>
      </c>
      <c r="D339" s="11">
        <v>1335000</v>
      </c>
      <c r="E339" s="11">
        <v>715444</v>
      </c>
      <c r="F339" s="11">
        <v>156473</v>
      </c>
      <c r="G339" s="11">
        <v>0</v>
      </c>
      <c r="H339" s="11">
        <v>2206917</v>
      </c>
      <c r="I339" s="13">
        <v>11.488305277458473</v>
      </c>
      <c r="J339" s="11">
        <v>0</v>
      </c>
      <c r="K339" s="11">
        <v>176392</v>
      </c>
      <c r="L339" s="11">
        <v>0</v>
      </c>
      <c r="M339" s="11">
        <v>1003530000</v>
      </c>
      <c r="N339" s="13">
        <v>0.20707131505926712</v>
      </c>
      <c r="O339" s="11">
        <v>53288815</v>
      </c>
      <c r="P339" s="11">
        <v>16430000</v>
      </c>
      <c r="Q339" s="11">
        <v>19210118</v>
      </c>
      <c r="R339" s="15">
        <v>0.05</v>
      </c>
    </row>
    <row r="340" spans="1:18" x14ac:dyDescent="0.25">
      <c r="B340" t="s">
        <v>430</v>
      </c>
      <c r="C340">
        <v>2011</v>
      </c>
      <c r="D340" s="11">
        <v>1445000</v>
      </c>
      <c r="E340" s="11">
        <v>726427</v>
      </c>
      <c r="F340" s="11">
        <v>2023</v>
      </c>
      <c r="G340" s="11">
        <v>0</v>
      </c>
      <c r="H340" s="11">
        <v>2173450</v>
      </c>
      <c r="I340" s="13">
        <v>11.053280580823461</v>
      </c>
      <c r="J340" s="11">
        <v>0</v>
      </c>
      <c r="K340" s="11">
        <v>535620</v>
      </c>
      <c r="L340" s="11">
        <v>0</v>
      </c>
      <c r="M340" s="11">
        <v>1003530000</v>
      </c>
      <c r="N340" s="13">
        <v>0.21658047093759031</v>
      </c>
      <c r="O340" s="11">
        <v>50176500</v>
      </c>
      <c r="P340" s="11">
        <v>19095000</v>
      </c>
      <c r="Q340" s="11">
        <v>19663393</v>
      </c>
      <c r="R340" s="15">
        <v>0.05</v>
      </c>
    </row>
    <row r="341" spans="1:18" x14ac:dyDescent="0.25">
      <c r="B341" t="s">
        <v>430</v>
      </c>
      <c r="C341">
        <v>2012</v>
      </c>
      <c r="D341" s="11">
        <v>1450000</v>
      </c>
      <c r="E341" s="11">
        <v>672322</v>
      </c>
      <c r="F341" s="11">
        <v>5859</v>
      </c>
      <c r="G341" s="11">
        <v>0</v>
      </c>
      <c r="H341" s="11">
        <v>2128181</v>
      </c>
      <c r="I341" s="13">
        <v>10.847661426794707</v>
      </c>
      <c r="J341" s="11">
        <v>0</v>
      </c>
      <c r="K341" s="11">
        <v>491814</v>
      </c>
      <c r="L341" s="11">
        <v>0</v>
      </c>
      <c r="M341" s="11">
        <v>949284200</v>
      </c>
      <c r="N341" s="13">
        <v>0.22418797236907559</v>
      </c>
      <c r="O341" s="11">
        <v>47464210</v>
      </c>
      <c r="P341" s="11">
        <v>17650000</v>
      </c>
      <c r="Q341" s="11">
        <v>19618800</v>
      </c>
      <c r="R341" s="15">
        <v>0.05</v>
      </c>
    </row>
    <row r="342" spans="1:18" x14ac:dyDescent="0.25">
      <c r="B342" t="s">
        <v>430</v>
      </c>
      <c r="C342">
        <v>2013</v>
      </c>
      <c r="D342" s="11">
        <v>1450000</v>
      </c>
      <c r="E342" s="11">
        <v>617225</v>
      </c>
      <c r="F342" s="11">
        <v>2943</v>
      </c>
      <c r="G342" s="11">
        <v>0</v>
      </c>
      <c r="H342" s="11">
        <v>2070168</v>
      </c>
      <c r="I342" s="13">
        <v>10.059963694739382</v>
      </c>
      <c r="J342" s="11">
        <v>0</v>
      </c>
      <c r="K342" s="11">
        <v>387049</v>
      </c>
      <c r="L342" s="11">
        <v>0</v>
      </c>
      <c r="M342" s="11">
        <v>949284200</v>
      </c>
      <c r="N342" s="13">
        <v>0.21807673613444739</v>
      </c>
      <c r="O342" s="11">
        <v>47464210</v>
      </c>
      <c r="P342" s="11">
        <v>16200000</v>
      </c>
      <c r="Q342" s="11">
        <v>20578285</v>
      </c>
      <c r="R342" s="15">
        <v>0.05</v>
      </c>
    </row>
    <row r="343" spans="1:18" x14ac:dyDescent="0.25">
      <c r="B343" s="16" t="s">
        <v>430</v>
      </c>
      <c r="C343">
        <v>2014</v>
      </c>
      <c r="D343" s="17">
        <v>1445000</v>
      </c>
      <c r="E343" s="17">
        <v>565015</v>
      </c>
      <c r="F343" s="17">
        <v>2239</v>
      </c>
      <c r="G343" s="17">
        <v>0</v>
      </c>
      <c r="H343" s="17">
        <f t="shared" ref="H343:H348" si="132">SUM(D343:G343)</f>
        <v>2012254</v>
      </c>
      <c r="I343" s="18">
        <f t="shared" ref="I343:I348" si="133">ROUND((H343/Q343)*100,2)</f>
        <v>9.4700000000000006</v>
      </c>
      <c r="J343" s="17">
        <v>0</v>
      </c>
      <c r="K343" s="17">
        <v>176108</v>
      </c>
      <c r="L343" s="17">
        <v>0</v>
      </c>
      <c r="M343" s="17">
        <v>949284200</v>
      </c>
      <c r="N343" s="18">
        <f t="shared" ref="N343:N348" si="134">(H343/M343)*100</f>
        <v>0.21197592881036048</v>
      </c>
      <c r="O343" s="17">
        <f t="shared" ref="O343:O348" si="135">M343*R343</f>
        <v>47464210</v>
      </c>
      <c r="P343" s="17">
        <v>14750000</v>
      </c>
      <c r="Q343" s="17">
        <v>21245588</v>
      </c>
      <c r="R343" s="19">
        <v>0.05</v>
      </c>
    </row>
    <row r="344" spans="1:18" x14ac:dyDescent="0.25">
      <c r="B344" s="16" t="s">
        <v>430</v>
      </c>
      <c r="C344">
        <v>2015</v>
      </c>
      <c r="D344" s="17">
        <v>1440000</v>
      </c>
      <c r="E344" s="17">
        <v>512839</v>
      </c>
      <c r="F344" s="17">
        <v>966</v>
      </c>
      <c r="G344" s="17">
        <v>0</v>
      </c>
      <c r="H344" s="17">
        <f t="shared" si="132"/>
        <v>1953805</v>
      </c>
      <c r="I344" s="18">
        <f t="shared" si="133"/>
        <v>8.85</v>
      </c>
      <c r="J344" s="17">
        <v>0</v>
      </c>
      <c r="K344" s="17">
        <v>313093</v>
      </c>
      <c r="L344" s="17">
        <v>0</v>
      </c>
      <c r="M344" s="17">
        <v>933040100</v>
      </c>
      <c r="N344" s="18">
        <f t="shared" si="134"/>
        <v>0.20940203963366633</v>
      </c>
      <c r="O344" s="17">
        <f t="shared" si="135"/>
        <v>46652005</v>
      </c>
      <c r="P344" s="17">
        <v>13305000</v>
      </c>
      <c r="Q344" s="17">
        <v>22068345</v>
      </c>
      <c r="R344" s="19">
        <v>0.05</v>
      </c>
    </row>
    <row r="345" spans="1:18" x14ac:dyDescent="0.25">
      <c r="B345" s="16" t="s">
        <v>430</v>
      </c>
      <c r="C345">
        <v>2016</v>
      </c>
      <c r="D345" s="17">
        <v>1405000</v>
      </c>
      <c r="E345" s="17">
        <v>460076</v>
      </c>
      <c r="F345" s="17">
        <v>1712</v>
      </c>
      <c r="G345" s="17">
        <v>0</v>
      </c>
      <c r="H345" s="17">
        <f t="shared" si="132"/>
        <v>1866788</v>
      </c>
      <c r="I345" s="18">
        <f t="shared" si="133"/>
        <v>8.36</v>
      </c>
      <c r="J345" s="17">
        <v>0</v>
      </c>
      <c r="K345" s="17">
        <v>1129401</v>
      </c>
      <c r="L345" s="17">
        <v>0</v>
      </c>
      <c r="M345" s="17">
        <v>933040100</v>
      </c>
      <c r="N345" s="18">
        <f t="shared" si="134"/>
        <v>0.20007585954773002</v>
      </c>
      <c r="O345" s="17">
        <f t="shared" si="135"/>
        <v>46652005</v>
      </c>
      <c r="P345" s="17">
        <v>11865000</v>
      </c>
      <c r="Q345" s="17">
        <v>22337616</v>
      </c>
      <c r="R345" s="19">
        <v>0.05</v>
      </c>
    </row>
    <row r="346" spans="1:18" x14ac:dyDescent="0.25">
      <c r="B346" s="16" t="s">
        <v>430</v>
      </c>
      <c r="C346">
        <v>2017</v>
      </c>
      <c r="D346" s="17">
        <v>1405000</v>
      </c>
      <c r="E346" s="17">
        <v>408206</v>
      </c>
      <c r="F346" s="17">
        <v>9010</v>
      </c>
      <c r="G346" s="17">
        <v>0</v>
      </c>
      <c r="H346" s="17">
        <f t="shared" si="132"/>
        <v>1822216</v>
      </c>
      <c r="I346" s="18">
        <f t="shared" si="133"/>
        <v>7.98</v>
      </c>
      <c r="J346" s="17">
        <v>0</v>
      </c>
      <c r="K346" s="17">
        <v>1223855</v>
      </c>
      <c r="L346" s="17">
        <v>0</v>
      </c>
      <c r="M346" s="17">
        <v>1007514900</v>
      </c>
      <c r="N346" s="18">
        <f t="shared" si="134"/>
        <v>0.18086243687314202</v>
      </c>
      <c r="O346" s="17">
        <f t="shared" si="135"/>
        <v>50375745</v>
      </c>
      <c r="P346" s="17">
        <v>10460000</v>
      </c>
      <c r="Q346" s="17">
        <v>22820498</v>
      </c>
      <c r="R346" s="19">
        <v>0.05</v>
      </c>
    </row>
    <row r="347" spans="1:18" x14ac:dyDescent="0.25">
      <c r="B347" s="16" t="s">
        <v>430</v>
      </c>
      <c r="C347">
        <v>2018</v>
      </c>
      <c r="D347" s="17">
        <v>1395000</v>
      </c>
      <c r="E347" s="17">
        <v>354525</v>
      </c>
      <c r="F347" s="17">
        <v>14890</v>
      </c>
      <c r="G347" s="17">
        <v>0</v>
      </c>
      <c r="H347" s="17">
        <f t="shared" si="132"/>
        <v>1764415</v>
      </c>
      <c r="I347" s="18">
        <f t="shared" si="133"/>
        <v>7.36</v>
      </c>
      <c r="J347" s="17">
        <v>0</v>
      </c>
      <c r="K347" s="17">
        <v>1170620</v>
      </c>
      <c r="L347" s="17">
        <v>0</v>
      </c>
      <c r="M347" s="17">
        <v>1007514900</v>
      </c>
      <c r="N347" s="18">
        <f t="shared" si="134"/>
        <v>0.17512544975761649</v>
      </c>
      <c r="O347" s="17">
        <f t="shared" si="135"/>
        <v>50375745</v>
      </c>
      <c r="P347" s="17">
        <v>9055000</v>
      </c>
      <c r="Q347" s="17">
        <v>23964969</v>
      </c>
      <c r="R347" s="19">
        <v>0.05</v>
      </c>
    </row>
    <row r="348" spans="1:18" x14ac:dyDescent="0.25">
      <c r="B348" s="16" t="s">
        <v>430</v>
      </c>
      <c r="C348">
        <v>2019</v>
      </c>
      <c r="D348" s="17">
        <v>4905000</v>
      </c>
      <c r="E348" s="17">
        <v>299318</v>
      </c>
      <c r="F348" s="17">
        <v>22764</v>
      </c>
      <c r="G348" s="17">
        <v>0</v>
      </c>
      <c r="H348" s="17">
        <f t="shared" si="132"/>
        <v>5227082</v>
      </c>
      <c r="I348" s="18">
        <f t="shared" si="133"/>
        <v>21.56</v>
      </c>
      <c r="J348" s="17">
        <v>0</v>
      </c>
      <c r="K348" s="17">
        <v>1254058</v>
      </c>
      <c r="L348" s="17">
        <v>0</v>
      </c>
      <c r="M348" s="17">
        <v>1087848200</v>
      </c>
      <c r="N348" s="18">
        <f t="shared" si="134"/>
        <v>0.48049737086479527</v>
      </c>
      <c r="O348" s="17">
        <f t="shared" si="135"/>
        <v>54392410</v>
      </c>
      <c r="P348" s="17">
        <v>7660000</v>
      </c>
      <c r="Q348" s="17">
        <v>24243471</v>
      </c>
      <c r="R348" s="19">
        <v>0.05</v>
      </c>
    </row>
    <row r="349" spans="1:18" x14ac:dyDescent="0.25">
      <c r="A349" t="s">
        <v>34</v>
      </c>
      <c r="B349" t="s">
        <v>431</v>
      </c>
      <c r="C349">
        <v>2010</v>
      </c>
      <c r="D349" s="11">
        <v>157977990</v>
      </c>
      <c r="E349" s="11">
        <v>41298635</v>
      </c>
      <c r="F349" s="11">
        <v>0</v>
      </c>
      <c r="G349" s="11">
        <v>0</v>
      </c>
      <c r="H349" s="11">
        <v>199276625</v>
      </c>
      <c r="I349" s="13">
        <v>8.1416817339527352</v>
      </c>
      <c r="J349" s="11">
        <v>0</v>
      </c>
      <c r="K349" s="11">
        <v>0</v>
      </c>
      <c r="L349" s="11">
        <v>0</v>
      </c>
      <c r="M349" s="11">
        <v>106034216800</v>
      </c>
      <c r="N349" s="13">
        <v>0.18821605969243088</v>
      </c>
      <c r="O349" s="11">
        <v>5293826290</v>
      </c>
      <c r="P349" s="11">
        <v>925038668</v>
      </c>
      <c r="Q349" s="11">
        <v>2447610107</v>
      </c>
      <c r="R349" s="15">
        <v>0.05</v>
      </c>
    </row>
    <row r="350" spans="1:18" x14ac:dyDescent="0.25">
      <c r="B350" t="s">
        <v>431</v>
      </c>
      <c r="C350">
        <v>2011</v>
      </c>
      <c r="D350" s="11">
        <v>92350672</v>
      </c>
      <c r="E350" s="11">
        <v>41434163</v>
      </c>
      <c r="F350" s="11">
        <v>0</v>
      </c>
      <c r="G350" s="11">
        <v>0</v>
      </c>
      <c r="H350" s="11">
        <v>133784835</v>
      </c>
      <c r="I350" s="13">
        <v>5.4136740144173769</v>
      </c>
      <c r="J350" s="11">
        <v>0</v>
      </c>
      <c r="K350" s="11">
        <v>0</v>
      </c>
      <c r="L350" s="11">
        <v>0</v>
      </c>
      <c r="M350" s="11">
        <v>106034216800</v>
      </c>
      <c r="N350" s="13">
        <v>0.12617138036898293</v>
      </c>
      <c r="O350" s="11">
        <v>5301710840</v>
      </c>
      <c r="P350" s="11">
        <v>960405677</v>
      </c>
      <c r="Q350" s="11">
        <v>2471239211</v>
      </c>
      <c r="R350" s="15">
        <v>0.05</v>
      </c>
    </row>
    <row r="351" spans="1:18" x14ac:dyDescent="0.25">
      <c r="B351" t="s">
        <v>431</v>
      </c>
      <c r="C351">
        <v>2012</v>
      </c>
      <c r="D351" s="11">
        <v>188400006</v>
      </c>
      <c r="E351" s="11">
        <v>44254829</v>
      </c>
      <c r="F351" s="11">
        <v>0</v>
      </c>
      <c r="G351" s="11">
        <v>0</v>
      </c>
      <c r="H351" s="11">
        <v>232654835</v>
      </c>
      <c r="I351" s="13">
        <v>9.5449031465369174</v>
      </c>
      <c r="J351" s="11">
        <v>0</v>
      </c>
      <c r="K351" s="11">
        <v>0</v>
      </c>
      <c r="L351" s="11">
        <v>0</v>
      </c>
      <c r="M351" s="11">
        <v>103127475500</v>
      </c>
      <c r="N351" s="13">
        <v>0.22559927300848165</v>
      </c>
      <c r="O351" s="11">
        <v>5156373775</v>
      </c>
      <c r="P351" s="11">
        <v>1033220005</v>
      </c>
      <c r="Q351" s="11">
        <v>2437477169</v>
      </c>
      <c r="R351" s="15">
        <v>0.05</v>
      </c>
    </row>
    <row r="352" spans="1:18" x14ac:dyDescent="0.25">
      <c r="B352" t="s">
        <v>431</v>
      </c>
      <c r="C352">
        <v>2013</v>
      </c>
      <c r="D352" s="11">
        <v>124935000</v>
      </c>
      <c r="E352" s="11">
        <v>45817415</v>
      </c>
      <c r="F352" s="11">
        <v>0</v>
      </c>
      <c r="G352" s="11">
        <v>0</v>
      </c>
      <c r="H352" s="11">
        <v>170752415</v>
      </c>
      <c r="I352" s="13">
        <v>6.7481360367629835</v>
      </c>
      <c r="J352" s="11">
        <v>0</v>
      </c>
      <c r="K352" s="11">
        <v>0</v>
      </c>
      <c r="L352" s="11">
        <v>0</v>
      </c>
      <c r="M352" s="11">
        <v>103127475500</v>
      </c>
      <c r="N352" s="13">
        <v>0.16557412481216027</v>
      </c>
      <c r="O352" s="11">
        <v>5156373775</v>
      </c>
      <c r="P352" s="11">
        <v>1076894999</v>
      </c>
      <c r="Q352" s="11">
        <v>2530364149</v>
      </c>
      <c r="R352" s="15">
        <v>0.05</v>
      </c>
    </row>
    <row r="353" spans="1:18" x14ac:dyDescent="0.25">
      <c r="B353" s="16" t="s">
        <v>431</v>
      </c>
      <c r="C353">
        <v>2014</v>
      </c>
      <c r="D353" s="17">
        <v>104395001</v>
      </c>
      <c r="E353" s="17">
        <v>51770683</v>
      </c>
      <c r="F353" s="17">
        <v>0</v>
      </c>
      <c r="G353" s="17">
        <v>0</v>
      </c>
      <c r="H353" s="17">
        <f t="shared" ref="H353:H358" si="136">SUM(D353:G353)</f>
        <v>156165684</v>
      </c>
      <c r="I353" s="18">
        <f t="shared" ref="I353:I358" si="137">ROUND((H353/Q353)*100,2)</f>
        <v>5.85</v>
      </c>
      <c r="J353" s="17">
        <v>0</v>
      </c>
      <c r="K353" s="17">
        <v>0</v>
      </c>
      <c r="L353" s="17">
        <v>0</v>
      </c>
      <c r="M353" s="17">
        <v>103127475500</v>
      </c>
      <c r="N353" s="18">
        <f t="shared" ref="N353:N358" si="138">(H353/M353)*100</f>
        <v>0.15142975549711774</v>
      </c>
      <c r="O353" s="17">
        <f t="shared" ref="O353:O358" si="139">M353*R353</f>
        <v>5156373775</v>
      </c>
      <c r="P353" s="17">
        <v>1150059999</v>
      </c>
      <c r="Q353" s="17">
        <v>2671621635</v>
      </c>
      <c r="R353" s="19">
        <v>0.05</v>
      </c>
    </row>
    <row r="354" spans="1:18" x14ac:dyDescent="0.25">
      <c r="B354" s="16" t="s">
        <v>431</v>
      </c>
      <c r="C354">
        <v>2015</v>
      </c>
      <c r="D354" s="17">
        <v>241729998</v>
      </c>
      <c r="E354" s="17">
        <v>51357003</v>
      </c>
      <c r="F354" s="17">
        <v>0</v>
      </c>
      <c r="G354" s="17">
        <v>0</v>
      </c>
      <c r="H354" s="17">
        <f t="shared" si="136"/>
        <v>293087001</v>
      </c>
      <c r="I354" s="18">
        <f t="shared" si="137"/>
        <v>10.48</v>
      </c>
      <c r="J354" s="17">
        <v>0</v>
      </c>
      <c r="K354" s="17">
        <v>0</v>
      </c>
      <c r="L354" s="17">
        <v>0</v>
      </c>
      <c r="M354" s="17">
        <v>110810609300</v>
      </c>
      <c r="N354" s="18">
        <f t="shared" si="138"/>
        <v>0.26449362822879086</v>
      </c>
      <c r="O354" s="17">
        <f t="shared" si="139"/>
        <v>5540530465</v>
      </c>
      <c r="P354" s="17">
        <v>1198664998</v>
      </c>
      <c r="Q354" s="17">
        <v>2797765950</v>
      </c>
      <c r="R354" s="19">
        <v>0.05</v>
      </c>
    </row>
    <row r="355" spans="1:18" x14ac:dyDescent="0.25">
      <c r="B355" s="16" t="s">
        <v>431</v>
      </c>
      <c r="C355">
        <v>2016</v>
      </c>
      <c r="D355" s="17">
        <v>119810000</v>
      </c>
      <c r="E355" s="17">
        <v>52522597</v>
      </c>
      <c r="F355" s="17">
        <v>0</v>
      </c>
      <c r="G355" s="17">
        <v>0</v>
      </c>
      <c r="H355" s="17">
        <f t="shared" si="136"/>
        <v>172332597</v>
      </c>
      <c r="I355" s="18">
        <f t="shared" si="137"/>
        <v>5.94</v>
      </c>
      <c r="J355" s="17">
        <v>0</v>
      </c>
      <c r="K355" s="17">
        <v>0</v>
      </c>
      <c r="L355" s="17">
        <v>0</v>
      </c>
      <c r="M355" s="17">
        <v>110810609300</v>
      </c>
      <c r="N355" s="18">
        <f t="shared" si="138"/>
        <v>0.15551994352223095</v>
      </c>
      <c r="O355" s="17">
        <f t="shared" si="139"/>
        <v>5540530465</v>
      </c>
      <c r="P355" s="17">
        <v>1223670000</v>
      </c>
      <c r="Q355" s="17">
        <v>2901265877</v>
      </c>
      <c r="R355" s="19">
        <v>0.05</v>
      </c>
    </row>
    <row r="356" spans="1:18" x14ac:dyDescent="0.25">
      <c r="B356" s="16" t="s">
        <v>431</v>
      </c>
      <c r="C356">
        <v>2017</v>
      </c>
      <c r="D356" s="17">
        <v>180426541</v>
      </c>
      <c r="E356" s="17">
        <v>53603801</v>
      </c>
      <c r="F356" s="17">
        <v>0</v>
      </c>
      <c r="G356" s="17">
        <v>0</v>
      </c>
      <c r="H356" s="17">
        <f t="shared" si="136"/>
        <v>234030342</v>
      </c>
      <c r="I356" s="18">
        <f t="shared" si="137"/>
        <v>7.69</v>
      </c>
      <c r="J356" s="17">
        <v>0</v>
      </c>
      <c r="K356" s="17">
        <v>0</v>
      </c>
      <c r="L356" s="17">
        <v>0</v>
      </c>
      <c r="M356" s="17">
        <v>143576209500</v>
      </c>
      <c r="N356" s="18">
        <f t="shared" si="138"/>
        <v>0.16300078043222055</v>
      </c>
      <c r="O356" s="17">
        <f t="shared" si="139"/>
        <v>7178810475</v>
      </c>
      <c r="P356" s="17">
        <v>1267325268</v>
      </c>
      <c r="Q356" s="17">
        <v>3043763520</v>
      </c>
      <c r="R356" s="19">
        <v>0.05</v>
      </c>
    </row>
    <row r="357" spans="1:18" x14ac:dyDescent="0.25">
      <c r="B357" s="16" t="s">
        <v>431</v>
      </c>
      <c r="C357">
        <v>2018</v>
      </c>
      <c r="D357" s="17">
        <v>121490057</v>
      </c>
      <c r="E357" s="17">
        <v>54200837</v>
      </c>
      <c r="F357" s="17">
        <v>0</v>
      </c>
      <c r="G357" s="17">
        <v>0</v>
      </c>
      <c r="H357" s="17">
        <f t="shared" si="136"/>
        <v>175690894</v>
      </c>
      <c r="I357" s="18">
        <f t="shared" si="137"/>
        <v>5.45</v>
      </c>
      <c r="J357" s="17">
        <v>0</v>
      </c>
      <c r="K357" s="17">
        <v>0</v>
      </c>
      <c r="L357" s="17">
        <v>0</v>
      </c>
      <c r="M357" s="17">
        <v>143576209500</v>
      </c>
      <c r="N357" s="18">
        <f t="shared" si="138"/>
        <v>0.12236769212102649</v>
      </c>
      <c r="O357" s="17">
        <f t="shared" si="139"/>
        <v>7178810475</v>
      </c>
      <c r="P357" s="17">
        <v>1295268728</v>
      </c>
      <c r="Q357" s="17">
        <v>3221771372</v>
      </c>
      <c r="R357" s="19">
        <v>0.05</v>
      </c>
    </row>
    <row r="358" spans="1:18" x14ac:dyDescent="0.25">
      <c r="B358" s="16" t="s">
        <v>431</v>
      </c>
      <c r="C358">
        <v>2019</v>
      </c>
      <c r="D358" s="17">
        <v>126215363</v>
      </c>
      <c r="E358" s="17">
        <v>56255406</v>
      </c>
      <c r="F358" s="17">
        <v>0</v>
      </c>
      <c r="G358" s="17">
        <v>0</v>
      </c>
      <c r="H358" s="17">
        <f t="shared" si="136"/>
        <v>182470769</v>
      </c>
      <c r="I358" s="18">
        <f t="shared" si="137"/>
        <v>5.38</v>
      </c>
      <c r="J358" s="17">
        <v>0</v>
      </c>
      <c r="K358" s="17">
        <v>0</v>
      </c>
      <c r="L358" s="17">
        <v>0</v>
      </c>
      <c r="M358" s="17">
        <v>179793040700</v>
      </c>
      <c r="N358" s="18">
        <f t="shared" si="138"/>
        <v>0.10148933923669939</v>
      </c>
      <c r="O358" s="17">
        <f t="shared" si="139"/>
        <v>8989652035</v>
      </c>
      <c r="P358" s="17">
        <v>1323778671</v>
      </c>
      <c r="Q358" s="17">
        <v>3388587897</v>
      </c>
      <c r="R358" s="19">
        <v>0.05</v>
      </c>
    </row>
    <row r="359" spans="1:18" x14ac:dyDescent="0.25">
      <c r="A359" t="s">
        <v>35</v>
      </c>
      <c r="B359" t="s">
        <v>432</v>
      </c>
      <c r="C359">
        <v>2010</v>
      </c>
      <c r="D359" s="11">
        <v>3747242</v>
      </c>
      <c r="E359" s="11">
        <v>1503304</v>
      </c>
      <c r="F359" s="11">
        <v>254249</v>
      </c>
      <c r="G359" s="11">
        <v>0</v>
      </c>
      <c r="H359" s="11">
        <v>5504795</v>
      </c>
      <c r="I359" s="13">
        <v>8.6102214376470769</v>
      </c>
      <c r="J359" s="11">
        <v>0</v>
      </c>
      <c r="K359" s="11">
        <v>1624000</v>
      </c>
      <c r="L359" s="11">
        <v>0</v>
      </c>
      <c r="M359" s="11">
        <v>4759163200</v>
      </c>
      <c r="N359" s="13">
        <v>0.1097347344578682</v>
      </c>
      <c r="O359" s="11">
        <v>250822815</v>
      </c>
      <c r="P359" s="11">
        <v>32460597</v>
      </c>
      <c r="Q359" s="11">
        <v>63933257</v>
      </c>
      <c r="R359" s="15">
        <v>0.05</v>
      </c>
    </row>
    <row r="360" spans="1:18" x14ac:dyDescent="0.25">
      <c r="B360" t="s">
        <v>432</v>
      </c>
      <c r="C360">
        <v>2011</v>
      </c>
      <c r="D360" s="11">
        <v>14852052</v>
      </c>
      <c r="E360" s="11">
        <v>1640367</v>
      </c>
      <c r="F360" s="11">
        <v>79836</v>
      </c>
      <c r="G360" s="11">
        <v>0</v>
      </c>
      <c r="H360" s="11">
        <v>16572255</v>
      </c>
      <c r="I360" s="13">
        <v>25.091789462049668</v>
      </c>
      <c r="J360" s="11">
        <v>0</v>
      </c>
      <c r="K360" s="11">
        <v>7011255</v>
      </c>
      <c r="L360" s="11">
        <v>0</v>
      </c>
      <c r="M360" s="11">
        <v>4759163200</v>
      </c>
      <c r="N360" s="13">
        <v>0.34821783375699322</v>
      </c>
      <c r="O360" s="11">
        <v>237958160</v>
      </c>
      <c r="P360" s="11">
        <v>42215520</v>
      </c>
      <c r="Q360" s="11">
        <v>66046525</v>
      </c>
      <c r="R360" s="15">
        <v>0.05</v>
      </c>
    </row>
    <row r="361" spans="1:18" x14ac:dyDescent="0.25">
      <c r="B361" t="s">
        <v>432</v>
      </c>
      <c r="C361">
        <v>2012</v>
      </c>
      <c r="D361" s="11">
        <v>3448538</v>
      </c>
      <c r="E361" s="11">
        <v>974872</v>
      </c>
      <c r="F361" s="11">
        <v>87640</v>
      </c>
      <c r="G361" s="11">
        <v>0</v>
      </c>
      <c r="H361" s="11">
        <v>4511050</v>
      </c>
      <c r="I361" s="13">
        <v>6.991844431682261</v>
      </c>
      <c r="J361" s="11">
        <v>0</v>
      </c>
      <c r="K361" s="11">
        <v>6013500</v>
      </c>
      <c r="L361" s="11">
        <v>0</v>
      </c>
      <c r="M361" s="11">
        <v>4423317600</v>
      </c>
      <c r="N361" s="13">
        <v>0.10198340720548758</v>
      </c>
      <c r="O361" s="11">
        <v>221165880</v>
      </c>
      <c r="P361" s="11">
        <v>28323468</v>
      </c>
      <c r="Q361" s="11">
        <v>64518741</v>
      </c>
      <c r="R361" s="15">
        <v>0.05</v>
      </c>
    </row>
    <row r="362" spans="1:18" x14ac:dyDescent="0.25">
      <c r="B362" t="s">
        <v>432</v>
      </c>
      <c r="C362">
        <v>2013</v>
      </c>
      <c r="D362" s="11">
        <v>3817752</v>
      </c>
      <c r="E362" s="11">
        <v>1024305</v>
      </c>
      <c r="F362" s="11">
        <v>68021</v>
      </c>
      <c r="G362" s="11">
        <v>0</v>
      </c>
      <c r="H362" s="11">
        <v>4910078</v>
      </c>
      <c r="I362" s="13">
        <v>6.8457358156794701</v>
      </c>
      <c r="J362" s="11">
        <v>0</v>
      </c>
      <c r="K362" s="11">
        <v>1421500</v>
      </c>
      <c r="L362" s="11">
        <v>0</v>
      </c>
      <c r="M362" s="11">
        <v>4423317600</v>
      </c>
      <c r="N362" s="13">
        <v>0.11100441894563483</v>
      </c>
      <c r="O362" s="11">
        <v>221165880</v>
      </c>
      <c r="P362" s="11">
        <v>29436185</v>
      </c>
      <c r="Q362" s="11">
        <v>71724620</v>
      </c>
      <c r="R362" s="15">
        <v>0.05</v>
      </c>
    </row>
    <row r="363" spans="1:18" x14ac:dyDescent="0.25">
      <c r="B363" s="16" t="s">
        <v>432</v>
      </c>
      <c r="C363">
        <v>2014</v>
      </c>
      <c r="D363" s="17">
        <v>4827419</v>
      </c>
      <c r="E363" s="17">
        <v>965225</v>
      </c>
      <c r="F363" s="17">
        <v>0</v>
      </c>
      <c r="G363" s="17">
        <v>0</v>
      </c>
      <c r="H363" s="17">
        <f t="shared" ref="H363:H368" si="140">SUM(D363:G363)</f>
        <v>5792644</v>
      </c>
      <c r="I363" s="18">
        <f t="shared" ref="I363:I368" si="141">ROUND((H363/Q363)*100,2)</f>
        <v>7.96</v>
      </c>
      <c r="J363" s="17">
        <v>0</v>
      </c>
      <c r="K363" s="17">
        <v>7861600</v>
      </c>
      <c r="L363" s="17">
        <v>0</v>
      </c>
      <c r="M363" s="17">
        <v>4423317600</v>
      </c>
      <c r="N363" s="18">
        <f t="shared" ref="N363:N368" si="142">(H363/M363)*100</f>
        <v>0.13095699933461707</v>
      </c>
      <c r="O363" s="17">
        <f t="shared" ref="O363:O368" si="143">M363*R363</f>
        <v>221165880</v>
      </c>
      <c r="P363" s="17">
        <v>32848433</v>
      </c>
      <c r="Q363" s="17">
        <v>72767159</v>
      </c>
      <c r="R363" s="19">
        <v>0.05</v>
      </c>
    </row>
    <row r="364" spans="1:18" x14ac:dyDescent="0.25">
      <c r="B364" s="16" t="s">
        <v>432</v>
      </c>
      <c r="C364">
        <v>2015</v>
      </c>
      <c r="D364" s="17">
        <v>4291553</v>
      </c>
      <c r="E364" s="17">
        <v>793910</v>
      </c>
      <c r="F364" s="17">
        <v>56917</v>
      </c>
      <c r="G364" s="17">
        <v>0</v>
      </c>
      <c r="H364" s="17">
        <f t="shared" si="140"/>
        <v>5142380</v>
      </c>
      <c r="I364" s="18">
        <f t="shared" si="141"/>
        <v>6.9</v>
      </c>
      <c r="J364" s="17">
        <v>0</v>
      </c>
      <c r="K364" s="17">
        <v>15273798</v>
      </c>
      <c r="L364" s="17">
        <v>0</v>
      </c>
      <c r="M364" s="17">
        <v>4220554100</v>
      </c>
      <c r="N364" s="18">
        <f t="shared" si="142"/>
        <v>0.12184134779838504</v>
      </c>
      <c r="O364" s="17">
        <f t="shared" si="143"/>
        <v>211027705</v>
      </c>
      <c r="P364" s="17">
        <v>28021014</v>
      </c>
      <c r="Q364" s="17">
        <v>74564759</v>
      </c>
      <c r="R364" s="19">
        <v>0.05</v>
      </c>
    </row>
    <row r="365" spans="1:18" x14ac:dyDescent="0.25">
      <c r="B365" s="16" t="s">
        <v>432</v>
      </c>
      <c r="C365">
        <v>2016</v>
      </c>
      <c r="D365" s="17">
        <v>3875444</v>
      </c>
      <c r="E365" s="17">
        <v>981824</v>
      </c>
      <c r="F365" s="17">
        <v>297750</v>
      </c>
      <c r="G365" s="17">
        <v>0</v>
      </c>
      <c r="H365" s="17">
        <f t="shared" si="140"/>
        <v>5155018</v>
      </c>
      <c r="I365" s="18">
        <f t="shared" si="141"/>
        <v>6.69</v>
      </c>
      <c r="J365" s="17">
        <v>0</v>
      </c>
      <c r="K365" s="17">
        <v>5569900</v>
      </c>
      <c r="L365" s="17">
        <v>0</v>
      </c>
      <c r="M365" s="17">
        <v>4220554100</v>
      </c>
      <c r="N365" s="18">
        <f t="shared" si="142"/>
        <v>0.12214078715399004</v>
      </c>
      <c r="O365" s="17">
        <f t="shared" si="143"/>
        <v>211027705</v>
      </c>
      <c r="P365" s="17">
        <v>23729461</v>
      </c>
      <c r="Q365" s="17">
        <v>77011757</v>
      </c>
      <c r="R365" s="19">
        <v>0.05</v>
      </c>
    </row>
    <row r="366" spans="1:18" x14ac:dyDescent="0.25">
      <c r="B366" s="16" t="s">
        <v>432</v>
      </c>
      <c r="C366">
        <v>2017</v>
      </c>
      <c r="D366" s="17">
        <v>4975842</v>
      </c>
      <c r="E366" s="17">
        <v>1127792</v>
      </c>
      <c r="F366" s="17">
        <v>124975</v>
      </c>
      <c r="G366" s="17">
        <v>0</v>
      </c>
      <c r="H366" s="17">
        <f t="shared" si="140"/>
        <v>6228609</v>
      </c>
      <c r="I366" s="18">
        <f t="shared" si="141"/>
        <v>7.65</v>
      </c>
      <c r="J366" s="17">
        <v>0</v>
      </c>
      <c r="K366" s="17">
        <v>4936993</v>
      </c>
      <c r="L366" s="17">
        <v>0</v>
      </c>
      <c r="M366" s="17">
        <v>4397828000</v>
      </c>
      <c r="N366" s="18">
        <f t="shared" si="142"/>
        <v>0.14162920878215338</v>
      </c>
      <c r="O366" s="17">
        <f t="shared" si="143"/>
        <v>219891400</v>
      </c>
      <c r="P366" s="17">
        <v>34849415</v>
      </c>
      <c r="Q366" s="17">
        <v>81383970</v>
      </c>
      <c r="R366" s="19">
        <v>0.05</v>
      </c>
    </row>
    <row r="367" spans="1:18" x14ac:dyDescent="0.25">
      <c r="B367" s="16" t="s">
        <v>432</v>
      </c>
      <c r="C367">
        <v>2018</v>
      </c>
      <c r="D367" s="17">
        <v>5459444</v>
      </c>
      <c r="E367" s="17">
        <v>1336017</v>
      </c>
      <c r="F367" s="17">
        <v>49458</v>
      </c>
      <c r="G367" s="17">
        <v>0</v>
      </c>
      <c r="H367" s="17">
        <f t="shared" si="140"/>
        <v>6844919</v>
      </c>
      <c r="I367" s="18">
        <f t="shared" si="141"/>
        <v>8.26</v>
      </c>
      <c r="J367" s="17">
        <v>0</v>
      </c>
      <c r="K367" s="17">
        <v>7203046</v>
      </c>
      <c r="L367" s="17">
        <v>0</v>
      </c>
      <c r="M367" s="17">
        <v>4397828000</v>
      </c>
      <c r="N367" s="18">
        <f t="shared" si="142"/>
        <v>0.15564317203856087</v>
      </c>
      <c r="O367" s="17">
        <f t="shared" si="143"/>
        <v>219891400</v>
      </c>
      <c r="P367" s="17">
        <v>38642573</v>
      </c>
      <c r="Q367" s="17">
        <v>82899677</v>
      </c>
      <c r="R367" s="19">
        <v>0.05</v>
      </c>
    </row>
    <row r="368" spans="1:18" x14ac:dyDescent="0.25">
      <c r="B368" s="16" t="s">
        <v>432</v>
      </c>
      <c r="C368">
        <v>2019</v>
      </c>
      <c r="D368" s="17">
        <v>5025444</v>
      </c>
      <c r="E368" s="17">
        <v>1978519</v>
      </c>
      <c r="F368" s="17">
        <v>159654</v>
      </c>
      <c r="G368" s="17">
        <v>0</v>
      </c>
      <c r="H368" s="17">
        <f t="shared" si="140"/>
        <v>7163617</v>
      </c>
      <c r="I368" s="18">
        <f t="shared" si="141"/>
        <v>8.09</v>
      </c>
      <c r="J368" s="17">
        <v>0</v>
      </c>
      <c r="K368" s="17">
        <v>6917133</v>
      </c>
      <c r="L368" s="17">
        <v>0</v>
      </c>
      <c r="M368" s="17">
        <v>4814391000</v>
      </c>
      <c r="N368" s="18">
        <f t="shared" si="142"/>
        <v>0.1487959120894003</v>
      </c>
      <c r="O368" s="17">
        <f t="shared" si="143"/>
        <v>240719550</v>
      </c>
      <c r="P368" s="17">
        <v>43183129</v>
      </c>
      <c r="Q368" s="17">
        <v>88569854</v>
      </c>
      <c r="R368" s="19">
        <v>0.05</v>
      </c>
    </row>
    <row r="369" spans="1:18" x14ac:dyDescent="0.25">
      <c r="A369" t="s">
        <v>36</v>
      </c>
      <c r="B369" t="s">
        <v>433</v>
      </c>
      <c r="C369">
        <v>2010</v>
      </c>
      <c r="D369" s="11">
        <v>718000</v>
      </c>
      <c r="E369" s="11">
        <v>271136</v>
      </c>
      <c r="F369" s="11">
        <v>22475</v>
      </c>
      <c r="G369" s="11">
        <v>292001</v>
      </c>
      <c r="H369" s="11">
        <v>1303612</v>
      </c>
      <c r="I369" s="13">
        <v>6.5350429428477259</v>
      </c>
      <c r="J369" s="11">
        <v>0</v>
      </c>
      <c r="K369" s="11">
        <v>0</v>
      </c>
      <c r="L369" s="11">
        <v>0</v>
      </c>
      <c r="M369" s="11">
        <v>1053389500</v>
      </c>
      <c r="N369" s="13">
        <v>0.11789425933676678</v>
      </c>
      <c r="O369" s="11">
        <v>55287340</v>
      </c>
      <c r="P369" s="11">
        <v>7093500</v>
      </c>
      <c r="Q369" s="11">
        <v>19948025</v>
      </c>
      <c r="R369" s="15">
        <v>0.05</v>
      </c>
    </row>
    <row r="370" spans="1:18" x14ac:dyDescent="0.25">
      <c r="B370" t="s">
        <v>433</v>
      </c>
      <c r="C370">
        <v>2011</v>
      </c>
      <c r="D370" s="11">
        <v>835000</v>
      </c>
      <c r="E370" s="11">
        <v>273996</v>
      </c>
      <c r="F370" s="11">
        <v>0</v>
      </c>
      <c r="G370" s="11">
        <v>298313</v>
      </c>
      <c r="H370" s="11">
        <v>1407309</v>
      </c>
      <c r="I370" s="13">
        <v>7.0270630324970993</v>
      </c>
      <c r="J370" s="11">
        <v>0</v>
      </c>
      <c r="K370" s="11">
        <v>0</v>
      </c>
      <c r="L370" s="11">
        <v>0</v>
      </c>
      <c r="M370" s="11">
        <v>1053389500</v>
      </c>
      <c r="N370" s="13">
        <v>0.1335981609841374</v>
      </c>
      <c r="O370" s="11">
        <v>52669475</v>
      </c>
      <c r="P370" s="11">
        <v>7652500</v>
      </c>
      <c r="Q370" s="11">
        <v>20026987</v>
      </c>
      <c r="R370" s="15">
        <v>0.05</v>
      </c>
    </row>
    <row r="371" spans="1:18" x14ac:dyDescent="0.25">
      <c r="B371" t="s">
        <v>433</v>
      </c>
      <c r="C371">
        <v>2012</v>
      </c>
      <c r="D371" s="11">
        <v>827500</v>
      </c>
      <c r="E371" s="11">
        <v>243189</v>
      </c>
      <c r="F371" s="11">
        <v>0</v>
      </c>
      <c r="G371" s="11">
        <v>286679</v>
      </c>
      <c r="H371" s="11">
        <v>1357368</v>
      </c>
      <c r="I371" s="13">
        <v>6.5494502631253253</v>
      </c>
      <c r="J371" s="11">
        <v>0</v>
      </c>
      <c r="K371" s="11">
        <v>0</v>
      </c>
      <c r="L371" s="11">
        <v>0</v>
      </c>
      <c r="M371" s="11">
        <v>1013828800</v>
      </c>
      <c r="N371" s="13">
        <v>0.13388532659557509</v>
      </c>
      <c r="O371" s="11">
        <v>50691440</v>
      </c>
      <c r="P371" s="11">
        <v>6817500</v>
      </c>
      <c r="Q371" s="11">
        <v>20724915</v>
      </c>
      <c r="R371" s="15">
        <v>0.05</v>
      </c>
    </row>
    <row r="372" spans="1:18" x14ac:dyDescent="0.25">
      <c r="B372" t="s">
        <v>433</v>
      </c>
      <c r="C372">
        <v>2013</v>
      </c>
      <c r="D372" s="11">
        <v>750000</v>
      </c>
      <c r="E372" s="11">
        <v>212542</v>
      </c>
      <c r="F372" s="11">
        <v>0</v>
      </c>
      <c r="G372" s="11">
        <v>271004</v>
      </c>
      <c r="H372" s="11">
        <v>1233546</v>
      </c>
      <c r="I372" s="13">
        <v>5.9543571018446722</v>
      </c>
      <c r="J372" s="11">
        <v>0</v>
      </c>
      <c r="K372" s="11">
        <v>0</v>
      </c>
      <c r="L372" s="11">
        <v>0</v>
      </c>
      <c r="M372" s="11">
        <v>1013828800</v>
      </c>
      <c r="N372" s="13">
        <v>0.12167202194295526</v>
      </c>
      <c r="O372" s="11">
        <v>50691440</v>
      </c>
      <c r="P372" s="11">
        <v>5990000</v>
      </c>
      <c r="Q372" s="11">
        <v>20716695</v>
      </c>
      <c r="R372" s="15">
        <v>0.05</v>
      </c>
    </row>
    <row r="373" spans="1:18" x14ac:dyDescent="0.25">
      <c r="B373" s="16" t="s">
        <v>433</v>
      </c>
      <c r="C373">
        <v>2014</v>
      </c>
      <c r="D373" s="17">
        <v>745000</v>
      </c>
      <c r="E373" s="17">
        <v>185242</v>
      </c>
      <c r="F373" s="17">
        <v>1536</v>
      </c>
      <c r="G373" s="17">
        <v>0</v>
      </c>
      <c r="H373" s="17">
        <f t="shared" ref="H373:H378" si="144">SUM(D373:G373)</f>
        <v>931778</v>
      </c>
      <c r="I373" s="18">
        <f t="shared" ref="I373:I378" si="145">ROUND((H373/Q373)*100,2)</f>
        <v>4.53</v>
      </c>
      <c r="J373" s="17">
        <v>0</v>
      </c>
      <c r="K373" s="17">
        <v>864500</v>
      </c>
      <c r="L373" s="17">
        <v>0</v>
      </c>
      <c r="M373" s="17">
        <v>1013828800</v>
      </c>
      <c r="N373" s="18">
        <f t="shared" ref="N373:N378" si="146">(H373/M373)*100</f>
        <v>9.1906838708862876E-2</v>
      </c>
      <c r="O373" s="17">
        <f t="shared" ref="O373:O378" si="147">M373*R373</f>
        <v>50691440</v>
      </c>
      <c r="P373" s="17">
        <v>5240000</v>
      </c>
      <c r="Q373" s="17">
        <v>20546409</v>
      </c>
      <c r="R373" s="19">
        <v>0.05</v>
      </c>
    </row>
    <row r="374" spans="1:18" x14ac:dyDescent="0.25">
      <c r="B374" s="16" t="s">
        <v>433</v>
      </c>
      <c r="C374">
        <v>2015</v>
      </c>
      <c r="D374" s="17">
        <v>740000</v>
      </c>
      <c r="E374" s="17">
        <v>158141</v>
      </c>
      <c r="F374" s="17">
        <v>4742</v>
      </c>
      <c r="G374" s="17">
        <v>0</v>
      </c>
      <c r="H374" s="17">
        <f t="shared" si="144"/>
        <v>902883</v>
      </c>
      <c r="I374" s="18">
        <f t="shared" si="145"/>
        <v>4.83</v>
      </c>
      <c r="J374" s="17">
        <v>0</v>
      </c>
      <c r="K374" s="17">
        <v>0</v>
      </c>
      <c r="L374" s="17">
        <v>0</v>
      </c>
      <c r="M374" s="17">
        <v>998009700</v>
      </c>
      <c r="N374" s="18">
        <f t="shared" si="146"/>
        <v>9.0468359175266536E-2</v>
      </c>
      <c r="O374" s="17">
        <f t="shared" si="147"/>
        <v>49900485</v>
      </c>
      <c r="P374" s="17">
        <v>4495000</v>
      </c>
      <c r="Q374" s="17">
        <v>18699499</v>
      </c>
      <c r="R374" s="19">
        <v>0.05</v>
      </c>
    </row>
    <row r="375" spans="1:18" x14ac:dyDescent="0.25">
      <c r="B375" s="16" t="s">
        <v>433</v>
      </c>
      <c r="C375">
        <v>2016</v>
      </c>
      <c r="D375" s="17">
        <v>985000</v>
      </c>
      <c r="E375" s="17">
        <v>188438</v>
      </c>
      <c r="F375" s="17">
        <v>0</v>
      </c>
      <c r="G375" s="17">
        <v>0</v>
      </c>
      <c r="H375" s="17">
        <f t="shared" si="144"/>
        <v>1173438</v>
      </c>
      <c r="I375" s="18">
        <f t="shared" si="145"/>
        <v>5.91</v>
      </c>
      <c r="J375" s="17">
        <v>0</v>
      </c>
      <c r="K375" s="17">
        <v>1201000</v>
      </c>
      <c r="L375" s="17">
        <v>0</v>
      </c>
      <c r="M375" s="17">
        <v>998009700</v>
      </c>
      <c r="N375" s="18">
        <f t="shared" si="146"/>
        <v>0.11757781512544416</v>
      </c>
      <c r="O375" s="17">
        <f t="shared" si="147"/>
        <v>49900485</v>
      </c>
      <c r="P375" s="17">
        <v>5775000</v>
      </c>
      <c r="Q375" s="17">
        <v>19863016</v>
      </c>
      <c r="R375" s="19">
        <v>0.05</v>
      </c>
    </row>
    <row r="376" spans="1:18" x14ac:dyDescent="0.25">
      <c r="B376" s="16" t="s">
        <v>433</v>
      </c>
      <c r="C376">
        <v>2017</v>
      </c>
      <c r="D376" s="17">
        <v>4155000</v>
      </c>
      <c r="E376" s="17">
        <v>202110</v>
      </c>
      <c r="F376" s="17">
        <v>5104</v>
      </c>
      <c r="G376" s="17">
        <v>5301</v>
      </c>
      <c r="H376" s="17">
        <f t="shared" si="144"/>
        <v>4367515</v>
      </c>
      <c r="I376" s="18">
        <f t="shared" si="145"/>
        <v>20.99</v>
      </c>
      <c r="J376" s="17">
        <v>0</v>
      </c>
      <c r="K376" s="17">
        <v>0</v>
      </c>
      <c r="L376" s="17">
        <v>0</v>
      </c>
      <c r="M376" s="17">
        <v>1104126800</v>
      </c>
      <c r="N376" s="18">
        <f t="shared" si="146"/>
        <v>0.39556281035837554</v>
      </c>
      <c r="O376" s="17">
        <f t="shared" si="147"/>
        <v>55206340</v>
      </c>
      <c r="P376" s="17">
        <v>4790000</v>
      </c>
      <c r="Q376" s="17">
        <v>20805302</v>
      </c>
      <c r="R376" s="19">
        <v>0.05</v>
      </c>
    </row>
    <row r="377" spans="1:18" x14ac:dyDescent="0.25">
      <c r="B377" s="16" t="s">
        <v>433</v>
      </c>
      <c r="C377">
        <v>2018</v>
      </c>
      <c r="D377" s="17">
        <v>1112000</v>
      </c>
      <c r="E377" s="17">
        <v>154414</v>
      </c>
      <c r="F377" s="17">
        <v>0</v>
      </c>
      <c r="G377" s="17">
        <v>0</v>
      </c>
      <c r="H377" s="17">
        <f t="shared" si="144"/>
        <v>1266414</v>
      </c>
      <c r="I377" s="18">
        <f t="shared" si="145"/>
        <v>5.89</v>
      </c>
      <c r="J377" s="17">
        <v>0</v>
      </c>
      <c r="K377" s="17">
        <v>0</v>
      </c>
      <c r="L377" s="17">
        <v>0</v>
      </c>
      <c r="M377" s="17">
        <v>1104126800</v>
      </c>
      <c r="N377" s="18">
        <f t="shared" si="146"/>
        <v>0.11469823936888408</v>
      </c>
      <c r="O377" s="17">
        <f t="shared" si="147"/>
        <v>55206340</v>
      </c>
      <c r="P377" s="17">
        <v>5869000</v>
      </c>
      <c r="Q377" s="17">
        <v>21512965</v>
      </c>
      <c r="R377" s="19">
        <v>0.05</v>
      </c>
    </row>
    <row r="378" spans="1:18" x14ac:dyDescent="0.25">
      <c r="B378" s="16" t="s">
        <v>433</v>
      </c>
      <c r="C378">
        <v>2019</v>
      </c>
      <c r="D378" s="17">
        <v>920000</v>
      </c>
      <c r="E378" s="17">
        <v>215061</v>
      </c>
      <c r="F378" s="17">
        <v>0</v>
      </c>
      <c r="G378" s="17">
        <v>0</v>
      </c>
      <c r="H378" s="17">
        <f t="shared" si="144"/>
        <v>1135061</v>
      </c>
      <c r="I378" s="18">
        <f t="shared" si="145"/>
        <v>5</v>
      </c>
      <c r="J378" s="17">
        <v>0</v>
      </c>
      <c r="K378" s="17">
        <v>734900</v>
      </c>
      <c r="L378" s="17">
        <v>0</v>
      </c>
      <c r="M378" s="17">
        <v>1177906300</v>
      </c>
      <c r="N378" s="18">
        <f t="shared" si="146"/>
        <v>9.6362588433392363E-2</v>
      </c>
      <c r="O378" s="17">
        <f t="shared" si="147"/>
        <v>58895315</v>
      </c>
      <c r="P378" s="17">
        <v>6762000</v>
      </c>
      <c r="Q378" s="17">
        <v>22679222</v>
      </c>
      <c r="R378" s="19">
        <v>0.05</v>
      </c>
    </row>
    <row r="379" spans="1:18" x14ac:dyDescent="0.25">
      <c r="A379" t="s">
        <v>37</v>
      </c>
      <c r="B379" t="s">
        <v>434</v>
      </c>
      <c r="C379">
        <v>2010</v>
      </c>
      <c r="D379" s="11">
        <v>1028571</v>
      </c>
      <c r="E379" s="11">
        <v>486056</v>
      </c>
      <c r="F379" s="11">
        <v>0</v>
      </c>
      <c r="G379" s="11">
        <v>0</v>
      </c>
      <c r="H379" s="11">
        <v>1514627</v>
      </c>
      <c r="I379" s="13">
        <v>5.5655353623646073</v>
      </c>
      <c r="J379" s="11">
        <v>0</v>
      </c>
      <c r="K379" s="11">
        <v>0</v>
      </c>
      <c r="L379" s="11">
        <v>0</v>
      </c>
      <c r="M379" s="11">
        <v>1930918100</v>
      </c>
      <c r="N379" s="13">
        <v>7.546518805498946E-2</v>
      </c>
      <c r="O379" s="11">
        <v>100352695</v>
      </c>
      <c r="P379" s="11">
        <v>12661029</v>
      </c>
      <c r="Q379" s="11">
        <v>27214399</v>
      </c>
      <c r="R379" s="15">
        <v>0.05</v>
      </c>
    </row>
    <row r="380" spans="1:18" x14ac:dyDescent="0.25">
      <c r="B380" t="s">
        <v>434</v>
      </c>
      <c r="C380">
        <v>2011</v>
      </c>
      <c r="D380" s="11">
        <v>1023512</v>
      </c>
      <c r="E380" s="11">
        <v>445603</v>
      </c>
      <c r="F380" s="11">
        <v>0</v>
      </c>
      <c r="G380" s="11">
        <v>0</v>
      </c>
      <c r="H380" s="11">
        <v>1469115</v>
      </c>
      <c r="I380" s="13">
        <v>5.3101084695419543</v>
      </c>
      <c r="J380" s="11">
        <v>0</v>
      </c>
      <c r="K380" s="11">
        <v>510000</v>
      </c>
      <c r="L380" s="11">
        <v>0</v>
      </c>
      <c r="M380" s="11">
        <v>1930918100</v>
      </c>
      <c r="N380" s="13">
        <v>7.6083755183609283E-2</v>
      </c>
      <c r="O380" s="11">
        <v>96545905</v>
      </c>
      <c r="P380" s="11">
        <v>11632458</v>
      </c>
      <c r="Q380" s="11">
        <v>27666384</v>
      </c>
      <c r="R380" s="15">
        <v>0.05</v>
      </c>
    </row>
    <row r="381" spans="1:18" x14ac:dyDescent="0.25">
      <c r="B381" t="s">
        <v>434</v>
      </c>
      <c r="C381">
        <v>2012</v>
      </c>
      <c r="D381" s="11">
        <v>1018565</v>
      </c>
      <c r="E381" s="11">
        <v>412610</v>
      </c>
      <c r="F381" s="11">
        <v>7629</v>
      </c>
      <c r="G381" s="11">
        <v>0</v>
      </c>
      <c r="H381" s="11">
        <v>1438804</v>
      </c>
      <c r="I381" s="13">
        <v>5.1057857817249284</v>
      </c>
      <c r="J381" s="11">
        <v>0</v>
      </c>
      <c r="K381" s="11">
        <v>1285000</v>
      </c>
      <c r="L381" s="11">
        <v>0</v>
      </c>
      <c r="M381" s="11">
        <v>1705316200</v>
      </c>
      <c r="N381" s="13">
        <v>8.4371684265944338E-2</v>
      </c>
      <c r="O381" s="11">
        <v>85265810</v>
      </c>
      <c r="P381" s="11">
        <v>10608946</v>
      </c>
      <c r="Q381" s="11">
        <v>28179874</v>
      </c>
      <c r="R381" s="15">
        <v>0.05</v>
      </c>
    </row>
    <row r="382" spans="1:18" x14ac:dyDescent="0.25">
      <c r="B382" t="s">
        <v>434</v>
      </c>
      <c r="C382">
        <v>2013</v>
      </c>
      <c r="D382" s="11">
        <v>1018565</v>
      </c>
      <c r="E382" s="11">
        <v>292180</v>
      </c>
      <c r="F382" s="11">
        <v>6777</v>
      </c>
      <c r="G382" s="11">
        <v>0</v>
      </c>
      <c r="H382" s="11">
        <v>1317522</v>
      </c>
      <c r="I382" s="13">
        <v>4.4707094189878225</v>
      </c>
      <c r="J382" s="11">
        <v>0</v>
      </c>
      <c r="K382" s="11">
        <v>0</v>
      </c>
      <c r="L382" s="11">
        <v>0</v>
      </c>
      <c r="M382" s="11">
        <v>1705316200</v>
      </c>
      <c r="N382" s="13">
        <v>7.7259689434721848E-2</v>
      </c>
      <c r="O382" s="11">
        <v>85265810</v>
      </c>
      <c r="P382" s="11">
        <v>9590381</v>
      </c>
      <c r="Q382" s="11">
        <v>29470088</v>
      </c>
      <c r="R382" s="15">
        <v>0.05</v>
      </c>
    </row>
    <row r="383" spans="1:18" x14ac:dyDescent="0.25">
      <c r="B383" s="16" t="s">
        <v>434</v>
      </c>
      <c r="C383">
        <v>2014</v>
      </c>
      <c r="D383" s="17">
        <v>1108565</v>
      </c>
      <c r="E383" s="17">
        <v>309074</v>
      </c>
      <c r="F383" s="17">
        <v>0</v>
      </c>
      <c r="G383" s="17">
        <v>0</v>
      </c>
      <c r="H383" s="17">
        <f t="shared" ref="H383:H388" si="148">SUM(D383:G383)</f>
        <v>1417639</v>
      </c>
      <c r="I383" s="18">
        <f t="shared" ref="I383:I388" si="149">ROUND((H383/Q383)*100,2)</f>
        <v>4.62</v>
      </c>
      <c r="J383" s="17">
        <v>0</v>
      </c>
      <c r="K383" s="17">
        <v>1027150</v>
      </c>
      <c r="L383" s="17">
        <v>0</v>
      </c>
      <c r="M383" s="17">
        <v>1705316200</v>
      </c>
      <c r="N383" s="18">
        <f t="shared" ref="N383:N388" si="150">(H383/M383)*100</f>
        <v>8.3130565463460676E-2</v>
      </c>
      <c r="O383" s="17">
        <f t="shared" ref="O383:O388" si="151">M383*R383</f>
        <v>85265810</v>
      </c>
      <c r="P383" s="17">
        <v>9751816</v>
      </c>
      <c r="Q383" s="17">
        <v>30678315</v>
      </c>
      <c r="R383" s="19">
        <v>0.05</v>
      </c>
    </row>
    <row r="384" spans="1:18" x14ac:dyDescent="0.25">
      <c r="B384" s="16" t="s">
        <v>434</v>
      </c>
      <c r="C384">
        <v>2015</v>
      </c>
      <c r="D384" s="17">
        <v>1108561</v>
      </c>
      <c r="E384" s="17">
        <v>260156</v>
      </c>
      <c r="F384" s="17">
        <v>12804</v>
      </c>
      <c r="G384" s="17">
        <v>0</v>
      </c>
      <c r="H384" s="17">
        <f t="shared" si="148"/>
        <v>1381521</v>
      </c>
      <c r="I384" s="18">
        <f t="shared" si="149"/>
        <v>4.3099999999999996</v>
      </c>
      <c r="J384" s="17">
        <v>0</v>
      </c>
      <c r="K384" s="17">
        <v>615000</v>
      </c>
      <c r="L384" s="17">
        <v>0</v>
      </c>
      <c r="M384" s="17">
        <v>1613407100</v>
      </c>
      <c r="N384" s="18">
        <f t="shared" si="150"/>
        <v>8.5627551781568334E-2</v>
      </c>
      <c r="O384" s="17">
        <f t="shared" si="151"/>
        <v>80670355</v>
      </c>
      <c r="P384" s="17">
        <v>8643251</v>
      </c>
      <c r="Q384" s="17">
        <v>32076237</v>
      </c>
      <c r="R384" s="19">
        <v>0.05</v>
      </c>
    </row>
    <row r="385" spans="1:18" x14ac:dyDescent="0.25">
      <c r="B385" s="16" t="s">
        <v>434</v>
      </c>
      <c r="C385">
        <v>2016</v>
      </c>
      <c r="D385" s="17">
        <v>1088102</v>
      </c>
      <c r="E385" s="17">
        <v>248980</v>
      </c>
      <c r="F385" s="17">
        <v>2760</v>
      </c>
      <c r="G385" s="17">
        <v>0</v>
      </c>
      <c r="H385" s="17">
        <f t="shared" si="148"/>
        <v>1339842</v>
      </c>
      <c r="I385" s="18">
        <f t="shared" si="149"/>
        <v>3.63</v>
      </c>
      <c r="J385" s="17">
        <v>0</v>
      </c>
      <c r="K385" s="17">
        <v>0</v>
      </c>
      <c r="L385" s="17">
        <v>0</v>
      </c>
      <c r="M385" s="17">
        <v>1613407100</v>
      </c>
      <c r="N385" s="18">
        <f t="shared" si="150"/>
        <v>8.3044260806835427E-2</v>
      </c>
      <c r="O385" s="17">
        <f t="shared" si="151"/>
        <v>80670355</v>
      </c>
      <c r="P385" s="17">
        <v>7534690</v>
      </c>
      <c r="Q385" s="17">
        <v>36954202</v>
      </c>
      <c r="R385" s="19">
        <v>0.05</v>
      </c>
    </row>
    <row r="386" spans="1:18" x14ac:dyDescent="0.25">
      <c r="B386" s="16" t="s">
        <v>434</v>
      </c>
      <c r="C386">
        <v>2017</v>
      </c>
      <c r="D386" s="17">
        <v>1180561</v>
      </c>
      <c r="E386" s="17">
        <v>233278</v>
      </c>
      <c r="F386" s="17">
        <v>0</v>
      </c>
      <c r="G386" s="17">
        <v>0</v>
      </c>
      <c r="H386" s="17">
        <f t="shared" si="148"/>
        <v>1413839</v>
      </c>
      <c r="I386" s="18">
        <f t="shared" si="149"/>
        <v>4.1100000000000003</v>
      </c>
      <c r="J386" s="17">
        <v>0</v>
      </c>
      <c r="K386" s="17">
        <v>1250000</v>
      </c>
      <c r="L386" s="17">
        <v>0</v>
      </c>
      <c r="M386" s="17">
        <v>1748702500</v>
      </c>
      <c r="N386" s="18">
        <f t="shared" si="150"/>
        <v>8.0850745052403139E-2</v>
      </c>
      <c r="O386" s="17">
        <f t="shared" si="151"/>
        <v>87435125</v>
      </c>
      <c r="P386" s="17">
        <v>7648588</v>
      </c>
      <c r="Q386" s="17">
        <v>34405546</v>
      </c>
      <c r="R386" s="19">
        <v>0.05</v>
      </c>
    </row>
    <row r="387" spans="1:18" x14ac:dyDescent="0.25">
      <c r="B387" s="16" t="s">
        <v>434</v>
      </c>
      <c r="C387">
        <v>2018</v>
      </c>
      <c r="D387" s="17">
        <v>1028561</v>
      </c>
      <c r="E387" s="17">
        <v>194689</v>
      </c>
      <c r="F387" s="17">
        <v>11842</v>
      </c>
      <c r="G387" s="17">
        <v>0</v>
      </c>
      <c r="H387" s="17">
        <f t="shared" si="148"/>
        <v>1235092</v>
      </c>
      <c r="I387" s="18">
        <f t="shared" si="149"/>
        <v>3.47</v>
      </c>
      <c r="J387" s="17">
        <v>0</v>
      </c>
      <c r="K387" s="17">
        <v>3750000</v>
      </c>
      <c r="L387" s="17">
        <v>0</v>
      </c>
      <c r="M387" s="17">
        <v>1748702500</v>
      </c>
      <c r="N387" s="18">
        <f t="shared" si="150"/>
        <v>7.0629052111494089E-2</v>
      </c>
      <c r="O387" s="17">
        <f t="shared" si="151"/>
        <v>87435125</v>
      </c>
      <c r="P387" s="17">
        <v>6468027</v>
      </c>
      <c r="Q387" s="17">
        <v>35590134</v>
      </c>
      <c r="R387" s="19">
        <v>0.05</v>
      </c>
    </row>
    <row r="388" spans="1:18" x14ac:dyDescent="0.25">
      <c r="B388" s="16" t="s">
        <v>434</v>
      </c>
      <c r="C388">
        <v>2019</v>
      </c>
      <c r="D388" s="17">
        <v>1008561</v>
      </c>
      <c r="E388" s="17">
        <v>160787</v>
      </c>
      <c r="F388" s="17">
        <v>122397</v>
      </c>
      <c r="G388" s="17">
        <v>0</v>
      </c>
      <c r="H388" s="17">
        <f t="shared" si="148"/>
        <v>1291745</v>
      </c>
      <c r="I388" s="18">
        <f t="shared" si="149"/>
        <v>3.46</v>
      </c>
      <c r="J388" s="17">
        <v>0</v>
      </c>
      <c r="K388" s="17">
        <v>5800000</v>
      </c>
      <c r="L388" s="17">
        <v>0</v>
      </c>
      <c r="M388" s="17">
        <v>1868910500</v>
      </c>
      <c r="N388" s="18">
        <f t="shared" si="150"/>
        <v>6.9117542011776376E-2</v>
      </c>
      <c r="O388" s="17">
        <f t="shared" si="151"/>
        <v>93445525</v>
      </c>
      <c r="P388" s="17">
        <v>5439466</v>
      </c>
      <c r="Q388" s="17">
        <v>37377402</v>
      </c>
      <c r="R388" s="19">
        <v>0.05</v>
      </c>
    </row>
    <row r="389" spans="1:18" x14ac:dyDescent="0.25">
      <c r="A389" t="s">
        <v>38</v>
      </c>
      <c r="B389" t="s">
        <v>435</v>
      </c>
      <c r="C389">
        <v>2010</v>
      </c>
      <c r="D389" s="11">
        <v>573721</v>
      </c>
      <c r="E389" s="11">
        <v>268395</v>
      </c>
      <c r="F389" s="11">
        <v>0</v>
      </c>
      <c r="G389" s="11">
        <v>0</v>
      </c>
      <c r="H389" s="11">
        <v>842116</v>
      </c>
      <c r="I389" s="13">
        <v>6.4396825566759297</v>
      </c>
      <c r="J389" s="11">
        <v>0</v>
      </c>
      <c r="K389" s="11">
        <v>0</v>
      </c>
      <c r="L389" s="11">
        <v>0</v>
      </c>
      <c r="M389" s="11">
        <v>721474500</v>
      </c>
      <c r="N389" s="13">
        <v>0.11075113911977863</v>
      </c>
      <c r="O389" s="11">
        <v>38018390</v>
      </c>
      <c r="P389" s="11">
        <v>5325736</v>
      </c>
      <c r="Q389" s="11">
        <v>13076980</v>
      </c>
      <c r="R389" s="15">
        <v>0.05</v>
      </c>
    </row>
    <row r="390" spans="1:18" x14ac:dyDescent="0.25">
      <c r="B390" t="s">
        <v>435</v>
      </c>
      <c r="C390">
        <v>2011</v>
      </c>
      <c r="D390" s="11">
        <v>3833780</v>
      </c>
      <c r="E390" s="11">
        <v>166796</v>
      </c>
      <c r="F390" s="11">
        <v>0</v>
      </c>
      <c r="G390" s="11">
        <v>0</v>
      </c>
      <c r="H390" s="11">
        <v>4000576</v>
      </c>
      <c r="I390" s="13">
        <v>24.527605032928474</v>
      </c>
      <c r="J390" s="11">
        <v>0</v>
      </c>
      <c r="K390" s="11">
        <v>0</v>
      </c>
      <c r="L390" s="11">
        <v>0</v>
      </c>
      <c r="M390" s="11">
        <v>721474500</v>
      </c>
      <c r="N390" s="13">
        <v>0.55449998579298365</v>
      </c>
      <c r="O390" s="11">
        <v>36073725</v>
      </c>
      <c r="P390" s="11">
        <v>4752015</v>
      </c>
      <c r="Q390" s="11">
        <v>16310504</v>
      </c>
      <c r="R390" s="15">
        <v>0.05</v>
      </c>
    </row>
    <row r="391" spans="1:18" x14ac:dyDescent="0.25">
      <c r="B391" t="s">
        <v>435</v>
      </c>
      <c r="C391">
        <v>2012</v>
      </c>
      <c r="D391" s="11">
        <v>148780</v>
      </c>
      <c r="E391" s="11">
        <v>44835</v>
      </c>
      <c r="F391" s="11">
        <v>0</v>
      </c>
      <c r="G391" s="11">
        <v>0</v>
      </c>
      <c r="H391" s="11">
        <v>193615</v>
      </c>
      <c r="I391" s="13">
        <v>1.4864076402803688</v>
      </c>
      <c r="J391" s="11">
        <v>0</v>
      </c>
      <c r="K391" s="11">
        <v>0</v>
      </c>
      <c r="L391" s="11">
        <v>0</v>
      </c>
      <c r="M391" s="11">
        <v>651796100</v>
      </c>
      <c r="N391" s="13">
        <v>2.9704841744220317E-2</v>
      </c>
      <c r="O391" s="11">
        <v>32589805</v>
      </c>
      <c r="P391" s="11">
        <v>918235</v>
      </c>
      <c r="Q391" s="11">
        <v>13025700</v>
      </c>
      <c r="R391" s="15">
        <v>0.05</v>
      </c>
    </row>
    <row r="392" spans="1:18" x14ac:dyDescent="0.25">
      <c r="B392" t="s">
        <v>435</v>
      </c>
      <c r="C392">
        <v>2013</v>
      </c>
      <c r="D392" s="11">
        <v>148780</v>
      </c>
      <c r="E392" s="11">
        <v>41037</v>
      </c>
      <c r="F392" s="11">
        <v>0</v>
      </c>
      <c r="G392" s="11">
        <v>0</v>
      </c>
      <c r="H392" s="11">
        <v>189817</v>
      </c>
      <c r="I392" s="13">
        <v>1.3989940821511859</v>
      </c>
      <c r="J392" s="11">
        <v>0</v>
      </c>
      <c r="K392" s="11">
        <v>0</v>
      </c>
      <c r="L392" s="11">
        <v>0</v>
      </c>
      <c r="M392" s="11">
        <v>651796100</v>
      </c>
      <c r="N392" s="13">
        <v>2.9122144179751917E-2</v>
      </c>
      <c r="O392" s="11">
        <v>32589805</v>
      </c>
      <c r="P392" s="11">
        <v>769455</v>
      </c>
      <c r="Q392" s="11">
        <v>13568106</v>
      </c>
      <c r="R392" s="15">
        <v>0.05</v>
      </c>
    </row>
    <row r="393" spans="1:18" x14ac:dyDescent="0.25">
      <c r="B393" s="16" t="s">
        <v>435</v>
      </c>
      <c r="C393">
        <v>2014</v>
      </c>
      <c r="D393" s="17">
        <v>268780</v>
      </c>
      <c r="E393" s="17">
        <v>74021</v>
      </c>
      <c r="F393" s="17">
        <v>0</v>
      </c>
      <c r="G393" s="17">
        <v>0</v>
      </c>
      <c r="H393" s="17">
        <f t="shared" ref="H393:H398" si="152">SUM(D393:G393)</f>
        <v>342801</v>
      </c>
      <c r="I393" s="18">
        <f t="shared" ref="I393:I398" si="153">ROUND((H393/Q393)*100,2)</f>
        <v>2.48</v>
      </c>
      <c r="J393" s="17">
        <v>0</v>
      </c>
      <c r="K393" s="17">
        <v>0</v>
      </c>
      <c r="L393" s="17">
        <v>0</v>
      </c>
      <c r="M393" s="17">
        <v>651796100</v>
      </c>
      <c r="N393" s="18">
        <f t="shared" ref="N393:N398" si="154">(H393/M393)*100</f>
        <v>5.2593287992978174E-2</v>
      </c>
      <c r="O393" s="17">
        <f t="shared" ref="O393:O398" si="155">M393*R393</f>
        <v>32589805</v>
      </c>
      <c r="P393" s="17">
        <v>2420675</v>
      </c>
      <c r="Q393" s="17">
        <v>13820136</v>
      </c>
      <c r="R393" s="19">
        <v>0.05</v>
      </c>
    </row>
    <row r="394" spans="1:18" x14ac:dyDescent="0.25">
      <c r="B394" s="16" t="s">
        <v>435</v>
      </c>
      <c r="C394">
        <v>2015</v>
      </c>
      <c r="D394" s="17">
        <v>268780</v>
      </c>
      <c r="E394" s="17">
        <v>64111</v>
      </c>
      <c r="F394" s="17">
        <v>0</v>
      </c>
      <c r="G394" s="17">
        <v>0</v>
      </c>
      <c r="H394" s="17">
        <f t="shared" si="152"/>
        <v>332891</v>
      </c>
      <c r="I394" s="18">
        <f t="shared" si="153"/>
        <v>2.35</v>
      </c>
      <c r="J394" s="17">
        <v>0</v>
      </c>
      <c r="K394" s="17">
        <v>0</v>
      </c>
      <c r="L394" s="17">
        <v>0</v>
      </c>
      <c r="M394" s="17">
        <v>625053300</v>
      </c>
      <c r="N394" s="18">
        <f t="shared" si="154"/>
        <v>5.3258018156211645E-2</v>
      </c>
      <c r="O394" s="17">
        <f t="shared" si="155"/>
        <v>31252665</v>
      </c>
      <c r="P394" s="17">
        <v>2151895</v>
      </c>
      <c r="Q394" s="17">
        <v>14161397</v>
      </c>
      <c r="R394" s="19">
        <v>0.05</v>
      </c>
    </row>
    <row r="395" spans="1:18" x14ac:dyDescent="0.25">
      <c r="B395" s="16" t="s">
        <v>435</v>
      </c>
      <c r="C395">
        <v>2016</v>
      </c>
      <c r="D395" s="17">
        <v>408623</v>
      </c>
      <c r="E395" s="17">
        <v>121717</v>
      </c>
      <c r="F395" s="17">
        <v>0</v>
      </c>
      <c r="G395" s="17">
        <v>0</v>
      </c>
      <c r="H395" s="17">
        <f t="shared" si="152"/>
        <v>530340</v>
      </c>
      <c r="I395" s="18">
        <f t="shared" si="153"/>
        <v>3.52</v>
      </c>
      <c r="J395" s="17">
        <v>0</v>
      </c>
      <c r="K395" s="17">
        <v>0</v>
      </c>
      <c r="L395" s="17">
        <v>0</v>
      </c>
      <c r="M395" s="17">
        <v>625053300</v>
      </c>
      <c r="N395" s="18">
        <f t="shared" si="154"/>
        <v>8.4847164233834149E-2</v>
      </c>
      <c r="O395" s="17">
        <f t="shared" si="155"/>
        <v>31252665</v>
      </c>
      <c r="P395" s="17">
        <v>1883115</v>
      </c>
      <c r="Q395" s="17">
        <v>15065593</v>
      </c>
      <c r="R395" s="19">
        <v>0.05</v>
      </c>
    </row>
    <row r="396" spans="1:18" x14ac:dyDescent="0.25">
      <c r="B396" s="16" t="s">
        <v>435</v>
      </c>
      <c r="C396">
        <v>2017</v>
      </c>
      <c r="D396" s="17">
        <v>398623</v>
      </c>
      <c r="E396" s="17">
        <v>190919</v>
      </c>
      <c r="F396" s="17">
        <v>0</v>
      </c>
      <c r="G396" s="17">
        <v>0</v>
      </c>
      <c r="H396" s="17">
        <f t="shared" si="152"/>
        <v>589542</v>
      </c>
      <c r="I396" s="18">
        <f t="shared" si="153"/>
        <v>3.79</v>
      </c>
      <c r="J396" s="17">
        <v>0</v>
      </c>
      <c r="K396" s="17">
        <v>0</v>
      </c>
      <c r="L396" s="17">
        <v>0</v>
      </c>
      <c r="M396" s="17">
        <v>686459600</v>
      </c>
      <c r="N396" s="18">
        <f t="shared" si="154"/>
        <v>8.5881528934841897E-2</v>
      </c>
      <c r="O396" s="17">
        <f t="shared" si="155"/>
        <v>34322980</v>
      </c>
      <c r="P396" s="17">
        <v>6634492</v>
      </c>
      <c r="Q396" s="17">
        <v>15544292</v>
      </c>
      <c r="R396" s="19">
        <v>0.05</v>
      </c>
    </row>
    <row r="397" spans="1:18" x14ac:dyDescent="0.25">
      <c r="B397" s="16" t="s">
        <v>435</v>
      </c>
      <c r="C397">
        <v>2018</v>
      </c>
      <c r="D397" s="17">
        <v>393623</v>
      </c>
      <c r="E397" s="17">
        <v>182373</v>
      </c>
      <c r="F397" s="17">
        <v>0</v>
      </c>
      <c r="G397" s="17">
        <v>0</v>
      </c>
      <c r="H397" s="17">
        <f t="shared" si="152"/>
        <v>575996</v>
      </c>
      <c r="I397" s="18">
        <f t="shared" si="153"/>
        <v>3.59</v>
      </c>
      <c r="J397" s="17">
        <v>0</v>
      </c>
      <c r="K397" s="17">
        <v>0</v>
      </c>
      <c r="L397" s="17">
        <v>0</v>
      </c>
      <c r="M397" s="17">
        <v>686459600</v>
      </c>
      <c r="N397" s="18">
        <f t="shared" si="154"/>
        <v>8.39082154288468E-2</v>
      </c>
      <c r="O397" s="17">
        <f t="shared" si="155"/>
        <v>34322980</v>
      </c>
      <c r="P397" s="17">
        <v>6235869</v>
      </c>
      <c r="Q397" s="17">
        <v>16029413</v>
      </c>
      <c r="R397" s="19">
        <v>0.05</v>
      </c>
    </row>
    <row r="398" spans="1:18" x14ac:dyDescent="0.25">
      <c r="B398" s="16" t="s">
        <v>435</v>
      </c>
      <c r="C398">
        <v>2019</v>
      </c>
      <c r="D398" s="17">
        <v>388623</v>
      </c>
      <c r="E398" s="17">
        <v>173927</v>
      </c>
      <c r="F398" s="17">
        <v>0</v>
      </c>
      <c r="G398" s="17">
        <v>0</v>
      </c>
      <c r="H398" s="17">
        <f t="shared" si="152"/>
        <v>562550</v>
      </c>
      <c r="I398" s="18">
        <f t="shared" si="153"/>
        <v>3.24</v>
      </c>
      <c r="J398" s="17">
        <v>0</v>
      </c>
      <c r="K398" s="17">
        <v>0</v>
      </c>
      <c r="L398" s="17">
        <v>0</v>
      </c>
      <c r="M398" s="17">
        <v>766982300</v>
      </c>
      <c r="N398" s="18">
        <f t="shared" si="154"/>
        <v>7.3345890772186007E-2</v>
      </c>
      <c r="O398" s="17">
        <f t="shared" si="155"/>
        <v>38349115</v>
      </c>
      <c r="P398" s="17">
        <v>5842246</v>
      </c>
      <c r="Q398" s="17">
        <v>17351956</v>
      </c>
      <c r="R398" s="19">
        <v>0.05</v>
      </c>
    </row>
    <row r="399" spans="1:18" x14ac:dyDescent="0.25">
      <c r="A399" t="s">
        <v>39</v>
      </c>
      <c r="B399" t="s">
        <v>436</v>
      </c>
      <c r="C399">
        <v>2010</v>
      </c>
      <c r="D399" s="11">
        <v>8187000</v>
      </c>
      <c r="E399" s="11">
        <v>6754244</v>
      </c>
      <c r="F399" s="11">
        <v>2308506</v>
      </c>
      <c r="G399" s="11">
        <v>0</v>
      </c>
      <c r="H399" s="11">
        <v>17249750</v>
      </c>
      <c r="I399" s="13">
        <v>15.424791133676521</v>
      </c>
      <c r="J399" s="11">
        <v>0</v>
      </c>
      <c r="K399" s="11">
        <v>0</v>
      </c>
      <c r="L399" s="11">
        <v>0</v>
      </c>
      <c r="M399" s="11">
        <v>5803418500</v>
      </c>
      <c r="N399" s="13">
        <v>0.28263423711022961</v>
      </c>
      <c r="O399" s="11">
        <v>305160305</v>
      </c>
      <c r="P399" s="11">
        <v>143527000</v>
      </c>
      <c r="Q399" s="11">
        <v>111831336</v>
      </c>
      <c r="R399" s="15">
        <v>0.05</v>
      </c>
    </row>
    <row r="400" spans="1:18" x14ac:dyDescent="0.25">
      <c r="B400" t="s">
        <v>436</v>
      </c>
      <c r="C400">
        <v>2011</v>
      </c>
      <c r="D400" s="11">
        <v>8717000</v>
      </c>
      <c r="E400" s="11">
        <v>6725833</v>
      </c>
      <c r="F400" s="11">
        <v>0</v>
      </c>
      <c r="G400" s="11">
        <v>0</v>
      </c>
      <c r="H400" s="11">
        <v>15442833</v>
      </c>
      <c r="I400" s="13">
        <v>13.334964609546882</v>
      </c>
      <c r="J400" s="11">
        <v>0</v>
      </c>
      <c r="K400" s="11">
        <v>0</v>
      </c>
      <c r="L400" s="11">
        <v>0</v>
      </c>
      <c r="M400" s="11">
        <v>5803418500</v>
      </c>
      <c r="N400" s="13">
        <v>0.26609890360310912</v>
      </c>
      <c r="O400" s="11">
        <v>290170925</v>
      </c>
      <c r="P400" s="11">
        <v>142122000</v>
      </c>
      <c r="Q400" s="11">
        <v>115807079</v>
      </c>
      <c r="R400" s="15">
        <v>0.05</v>
      </c>
    </row>
    <row r="401" spans="1:18" x14ac:dyDescent="0.25">
      <c r="B401" t="s">
        <v>436</v>
      </c>
      <c r="C401">
        <v>2012</v>
      </c>
      <c r="D401" s="11">
        <v>8871000</v>
      </c>
      <c r="E401" s="11">
        <v>6487971</v>
      </c>
      <c r="F401" s="11">
        <v>0</v>
      </c>
      <c r="G401" s="11">
        <v>0</v>
      </c>
      <c r="H401" s="11">
        <v>15358971</v>
      </c>
      <c r="I401" s="13">
        <v>12.980180210269513</v>
      </c>
      <c r="J401" s="11">
        <v>0</v>
      </c>
      <c r="K401" s="11">
        <v>0</v>
      </c>
      <c r="L401" s="11">
        <v>0</v>
      </c>
      <c r="M401" s="11">
        <v>5627043400</v>
      </c>
      <c r="N401" s="13">
        <v>0.27294921876735484</v>
      </c>
      <c r="O401" s="11">
        <v>281352170</v>
      </c>
      <c r="P401" s="11">
        <v>141791000</v>
      </c>
      <c r="Q401" s="11">
        <v>118326331</v>
      </c>
      <c r="R401" s="15">
        <v>0.05</v>
      </c>
    </row>
    <row r="402" spans="1:18" x14ac:dyDescent="0.25">
      <c r="B402" t="s">
        <v>436</v>
      </c>
      <c r="C402">
        <v>2013</v>
      </c>
      <c r="D402" s="11">
        <v>9340846</v>
      </c>
      <c r="E402" s="11">
        <v>6374706</v>
      </c>
      <c r="F402" s="11">
        <v>0</v>
      </c>
      <c r="G402" s="11">
        <v>0</v>
      </c>
      <c r="H402" s="11">
        <v>15715552</v>
      </c>
      <c r="I402" s="13">
        <v>12.625673053680467</v>
      </c>
      <c r="J402" s="11">
        <v>0</v>
      </c>
      <c r="K402" s="11">
        <v>0</v>
      </c>
      <c r="L402" s="11">
        <v>0</v>
      </c>
      <c r="M402" s="11">
        <v>5627043400</v>
      </c>
      <c r="N402" s="13">
        <v>0.27928613452670364</v>
      </c>
      <c r="O402" s="11">
        <v>281352170</v>
      </c>
      <c r="P402" s="11">
        <v>141651230</v>
      </c>
      <c r="Q402" s="11">
        <v>124472984</v>
      </c>
      <c r="R402" s="15">
        <v>0.05</v>
      </c>
    </row>
    <row r="403" spans="1:18" x14ac:dyDescent="0.25">
      <c r="B403" s="16" t="s">
        <v>436</v>
      </c>
      <c r="C403">
        <v>2014</v>
      </c>
      <c r="D403" s="17">
        <v>9336694</v>
      </c>
      <c r="E403" s="17">
        <v>6137767</v>
      </c>
      <c r="F403" s="17">
        <v>0</v>
      </c>
      <c r="G403" s="17">
        <v>0</v>
      </c>
      <c r="H403" s="17">
        <f t="shared" ref="H403:H408" si="156">SUM(D403:G403)</f>
        <v>15474461</v>
      </c>
      <c r="I403" s="18">
        <f t="shared" ref="I403:I408" si="157">ROUND((H403/Q403)*100,2)</f>
        <v>11.93</v>
      </c>
      <c r="J403" s="17">
        <v>0</v>
      </c>
      <c r="K403" s="17">
        <v>0</v>
      </c>
      <c r="L403" s="17">
        <v>0</v>
      </c>
      <c r="M403" s="17">
        <v>5627043400</v>
      </c>
      <c r="N403" s="18">
        <f t="shared" ref="N403:N408" si="158">(H403/M403)*100</f>
        <v>0.27500162874165857</v>
      </c>
      <c r="O403" s="17">
        <f t="shared" ref="O403:O408" si="159">M403*R403</f>
        <v>281352170</v>
      </c>
      <c r="P403" s="17">
        <v>138732624</v>
      </c>
      <c r="Q403" s="17">
        <v>129747386</v>
      </c>
      <c r="R403" s="19">
        <v>0.05</v>
      </c>
    </row>
    <row r="404" spans="1:18" x14ac:dyDescent="0.25">
      <c r="B404" s="16" t="s">
        <v>436</v>
      </c>
      <c r="C404">
        <v>2015</v>
      </c>
      <c r="D404" s="17">
        <v>13380694</v>
      </c>
      <c r="E404" s="17">
        <v>4780669</v>
      </c>
      <c r="F404" s="17">
        <v>0</v>
      </c>
      <c r="G404" s="17">
        <v>0</v>
      </c>
      <c r="H404" s="17">
        <f t="shared" si="156"/>
        <v>18161363</v>
      </c>
      <c r="I404" s="18">
        <f t="shared" si="157"/>
        <v>13.4</v>
      </c>
      <c r="J404" s="17">
        <v>0</v>
      </c>
      <c r="K404" s="17">
        <v>0</v>
      </c>
      <c r="L404" s="17">
        <v>0</v>
      </c>
      <c r="M404" s="17">
        <v>5574551500</v>
      </c>
      <c r="N404" s="18">
        <f t="shared" si="158"/>
        <v>0.32579056808426649</v>
      </c>
      <c r="O404" s="17">
        <f t="shared" si="159"/>
        <v>278727575</v>
      </c>
      <c r="P404" s="17">
        <v>135162930</v>
      </c>
      <c r="Q404" s="17">
        <v>135546780</v>
      </c>
      <c r="R404" s="19">
        <v>0.05</v>
      </c>
    </row>
    <row r="405" spans="1:18" x14ac:dyDescent="0.25">
      <c r="B405" s="16" t="s">
        <v>436</v>
      </c>
      <c r="C405">
        <v>2016</v>
      </c>
      <c r="D405" s="17">
        <v>10564194</v>
      </c>
      <c r="E405" s="17">
        <v>5475626</v>
      </c>
      <c r="F405" s="17">
        <v>0</v>
      </c>
      <c r="G405" s="17">
        <v>0</v>
      </c>
      <c r="H405" s="17">
        <f t="shared" si="156"/>
        <v>16039820</v>
      </c>
      <c r="I405" s="18">
        <f t="shared" si="157"/>
        <v>10.84</v>
      </c>
      <c r="J405" s="17">
        <v>0</v>
      </c>
      <c r="K405" s="17">
        <v>0</v>
      </c>
      <c r="L405" s="17">
        <v>0</v>
      </c>
      <c r="M405" s="17">
        <v>5574551500</v>
      </c>
      <c r="N405" s="18">
        <f t="shared" si="158"/>
        <v>0.28773292344684592</v>
      </c>
      <c r="O405" s="17">
        <f t="shared" si="159"/>
        <v>278727575</v>
      </c>
      <c r="P405" s="17">
        <v>128087736</v>
      </c>
      <c r="Q405" s="17">
        <v>147931569</v>
      </c>
      <c r="R405" s="19">
        <v>0.05</v>
      </c>
    </row>
    <row r="406" spans="1:18" x14ac:dyDescent="0.25">
      <c r="B406" s="16" t="s">
        <v>436</v>
      </c>
      <c r="C406">
        <v>2017</v>
      </c>
      <c r="D406" s="17">
        <v>11467786</v>
      </c>
      <c r="E406" s="17">
        <v>5293119</v>
      </c>
      <c r="F406" s="17">
        <v>0</v>
      </c>
      <c r="G406" s="17">
        <v>0</v>
      </c>
      <c r="H406" s="17">
        <f t="shared" si="156"/>
        <v>16760905</v>
      </c>
      <c r="I406" s="18">
        <f t="shared" si="157"/>
        <v>11.32</v>
      </c>
      <c r="J406" s="17">
        <v>0</v>
      </c>
      <c r="K406" s="17">
        <v>0</v>
      </c>
      <c r="L406" s="17">
        <v>0</v>
      </c>
      <c r="M406" s="17">
        <v>6327219800</v>
      </c>
      <c r="N406" s="18">
        <f t="shared" si="158"/>
        <v>0.26490157651864726</v>
      </c>
      <c r="O406" s="17">
        <f t="shared" si="159"/>
        <v>316360990</v>
      </c>
      <c r="P406" s="17">
        <v>124262502</v>
      </c>
      <c r="Q406" s="17">
        <v>148094398</v>
      </c>
      <c r="R406" s="19">
        <v>0.05</v>
      </c>
    </row>
    <row r="407" spans="1:18" x14ac:dyDescent="0.25">
      <c r="B407" s="16" t="s">
        <v>436</v>
      </c>
      <c r="C407">
        <v>2018</v>
      </c>
      <c r="D407" s="17">
        <v>11338841</v>
      </c>
      <c r="E407" s="17">
        <v>5115661</v>
      </c>
      <c r="F407" s="17">
        <v>0</v>
      </c>
      <c r="G407" s="17">
        <v>0</v>
      </c>
      <c r="H407" s="17">
        <f t="shared" si="156"/>
        <v>16454502</v>
      </c>
      <c r="I407" s="18">
        <f t="shared" si="157"/>
        <v>10.85</v>
      </c>
      <c r="J407" s="17">
        <v>0</v>
      </c>
      <c r="K407" s="17">
        <v>8900000</v>
      </c>
      <c r="L407" s="17">
        <v>0</v>
      </c>
      <c r="M407" s="17">
        <v>6327219800</v>
      </c>
      <c r="N407" s="18">
        <f t="shared" si="158"/>
        <v>0.26005895986101191</v>
      </c>
      <c r="O407" s="17">
        <f t="shared" si="159"/>
        <v>316360990</v>
      </c>
      <c r="P407" s="17">
        <v>121417680</v>
      </c>
      <c r="Q407" s="17">
        <v>151675622</v>
      </c>
      <c r="R407" s="19">
        <v>0.05</v>
      </c>
    </row>
    <row r="408" spans="1:18" x14ac:dyDescent="0.25">
      <c r="B408" s="16" t="s">
        <v>436</v>
      </c>
      <c r="C408">
        <v>2019</v>
      </c>
      <c r="D408" s="17">
        <v>12188948</v>
      </c>
      <c r="E408" s="17">
        <v>5762737</v>
      </c>
      <c r="F408" s="17">
        <v>244070</v>
      </c>
      <c r="G408" s="17">
        <v>0</v>
      </c>
      <c r="H408" s="17">
        <f t="shared" si="156"/>
        <v>18195755</v>
      </c>
      <c r="I408" s="18">
        <f t="shared" si="157"/>
        <v>11.31</v>
      </c>
      <c r="J408" s="17">
        <v>0</v>
      </c>
      <c r="K408" s="17">
        <v>1000000</v>
      </c>
      <c r="L408" s="17">
        <v>0</v>
      </c>
      <c r="M408" s="17">
        <v>7187550000</v>
      </c>
      <c r="N408" s="18">
        <f t="shared" si="158"/>
        <v>0.25315656934560454</v>
      </c>
      <c r="O408" s="17">
        <f t="shared" si="159"/>
        <v>359377500</v>
      </c>
      <c r="P408" s="17">
        <v>138330089</v>
      </c>
      <c r="Q408" s="17">
        <v>160872208</v>
      </c>
      <c r="R408" s="19">
        <v>0.05</v>
      </c>
    </row>
    <row r="409" spans="1:18" x14ac:dyDescent="0.25">
      <c r="A409" t="s">
        <v>40</v>
      </c>
      <c r="B409" t="s">
        <v>437</v>
      </c>
      <c r="C409">
        <v>2010</v>
      </c>
      <c r="D409" s="11">
        <v>2164925</v>
      </c>
      <c r="E409" s="11">
        <v>940423</v>
      </c>
      <c r="F409" s="11">
        <v>4953</v>
      </c>
      <c r="G409" s="11">
        <v>0</v>
      </c>
      <c r="H409" s="11">
        <v>3110301</v>
      </c>
      <c r="I409" s="13">
        <v>8.0076663281716858</v>
      </c>
      <c r="J409" s="11">
        <v>0</v>
      </c>
      <c r="K409" s="11">
        <v>1412000</v>
      </c>
      <c r="L409" s="11">
        <v>251400</v>
      </c>
      <c r="M409" s="11">
        <v>4074313900</v>
      </c>
      <c r="N409" s="13">
        <v>7.4370036758675415E-2</v>
      </c>
      <c r="O409" s="11">
        <v>209109820</v>
      </c>
      <c r="P409" s="11">
        <v>22011751</v>
      </c>
      <c r="Q409" s="11">
        <v>38841541</v>
      </c>
      <c r="R409" s="15">
        <v>0.05</v>
      </c>
    </row>
    <row r="410" spans="1:18" x14ac:dyDescent="0.25">
      <c r="B410" t="s">
        <v>437</v>
      </c>
      <c r="C410">
        <v>2011</v>
      </c>
      <c r="D410" s="11">
        <v>2134926</v>
      </c>
      <c r="E410" s="11">
        <v>850965</v>
      </c>
      <c r="F410" s="11">
        <v>13023</v>
      </c>
      <c r="G410" s="11">
        <v>0</v>
      </c>
      <c r="H410" s="11">
        <v>2998914</v>
      </c>
      <c r="I410" s="13">
        <v>7.8979845050742385</v>
      </c>
      <c r="J410" s="11">
        <v>0</v>
      </c>
      <c r="K410" s="11">
        <v>462880</v>
      </c>
      <c r="L410" s="11">
        <v>0</v>
      </c>
      <c r="M410" s="11">
        <v>4074313900</v>
      </c>
      <c r="N410" s="13">
        <v>7.3605374391992731E-2</v>
      </c>
      <c r="O410" s="11">
        <v>203715695</v>
      </c>
      <c r="P410" s="11">
        <v>19846826</v>
      </c>
      <c r="Q410" s="11">
        <v>37970624</v>
      </c>
      <c r="R410" s="15">
        <v>0.05</v>
      </c>
    </row>
    <row r="411" spans="1:18" x14ac:dyDescent="0.25">
      <c r="B411" t="s">
        <v>437</v>
      </c>
      <c r="C411">
        <v>2012</v>
      </c>
      <c r="D411" s="11">
        <v>2184805</v>
      </c>
      <c r="E411" s="11">
        <v>799123</v>
      </c>
      <c r="F411" s="11">
        <v>2790</v>
      </c>
      <c r="G411" s="11">
        <v>0</v>
      </c>
      <c r="H411" s="11">
        <v>2986718</v>
      </c>
      <c r="I411" s="13">
        <v>7.367705258438213</v>
      </c>
      <c r="J411" s="11">
        <v>0</v>
      </c>
      <c r="K411" s="11">
        <v>2133150</v>
      </c>
      <c r="L411" s="11">
        <v>0</v>
      </c>
      <c r="M411" s="11">
        <v>3655290800</v>
      </c>
      <c r="N411" s="13">
        <v>8.1709449765255335E-2</v>
      </c>
      <c r="O411" s="11">
        <v>182764540</v>
      </c>
      <c r="P411" s="11">
        <v>18711780</v>
      </c>
      <c r="Q411" s="11">
        <v>40537968</v>
      </c>
      <c r="R411" s="15">
        <v>0.05</v>
      </c>
    </row>
    <row r="412" spans="1:18" x14ac:dyDescent="0.25">
      <c r="B412" t="s">
        <v>437</v>
      </c>
      <c r="C412">
        <v>2013</v>
      </c>
      <c r="D412" s="11">
        <v>2129925</v>
      </c>
      <c r="E412" s="11">
        <v>705341</v>
      </c>
      <c r="F412" s="11">
        <v>11486</v>
      </c>
      <c r="G412" s="11">
        <v>0</v>
      </c>
      <c r="H412" s="11">
        <v>2846752</v>
      </c>
      <c r="I412" s="13">
        <v>6.7217271380448986</v>
      </c>
      <c r="J412" s="11">
        <v>0</v>
      </c>
      <c r="K412" s="11">
        <v>1834508</v>
      </c>
      <c r="L412" s="11">
        <v>0</v>
      </c>
      <c r="M412" s="11">
        <v>3655290800</v>
      </c>
      <c r="N412" s="13">
        <v>7.7880315295297445E-2</v>
      </c>
      <c r="O412" s="11">
        <v>182764540</v>
      </c>
      <c r="P412" s="11">
        <v>16526975</v>
      </c>
      <c r="Q412" s="11">
        <v>42351496</v>
      </c>
      <c r="R412" s="15">
        <v>0.05</v>
      </c>
    </row>
    <row r="413" spans="1:18" x14ac:dyDescent="0.25">
      <c r="B413" s="16" t="s">
        <v>437</v>
      </c>
      <c r="C413">
        <v>2014</v>
      </c>
      <c r="D413" s="17">
        <v>2114925</v>
      </c>
      <c r="E413" s="17">
        <v>614691</v>
      </c>
      <c r="F413" s="17">
        <v>16364</v>
      </c>
      <c r="G413" s="17">
        <v>0</v>
      </c>
      <c r="H413" s="17">
        <f t="shared" ref="H413:H418" si="160">SUM(D413:G413)</f>
        <v>2745980</v>
      </c>
      <c r="I413" s="18">
        <f t="shared" ref="I413:I418" si="161">ROUND((H413/Q413)*100,2)</f>
        <v>6.31</v>
      </c>
      <c r="J413" s="17">
        <v>0</v>
      </c>
      <c r="K413" s="17">
        <v>1230</v>
      </c>
      <c r="L413" s="17">
        <v>0</v>
      </c>
      <c r="M413" s="17">
        <v>3655290800</v>
      </c>
      <c r="N413" s="18">
        <f t="shared" ref="N413:N418" si="162">(H413/M413)*100</f>
        <v>7.5123434775695538E-2</v>
      </c>
      <c r="O413" s="17">
        <f t="shared" ref="O413:O418" si="163">M413*R413</f>
        <v>182764540</v>
      </c>
      <c r="P413" s="17">
        <v>14397050</v>
      </c>
      <c r="Q413" s="17">
        <v>43499353</v>
      </c>
      <c r="R413" s="19">
        <v>0.05</v>
      </c>
    </row>
    <row r="414" spans="1:18" x14ac:dyDescent="0.25">
      <c r="B414" s="16" t="s">
        <v>437</v>
      </c>
      <c r="C414">
        <v>2015</v>
      </c>
      <c r="D414" s="17">
        <v>2129038</v>
      </c>
      <c r="E414" s="17">
        <v>631370</v>
      </c>
      <c r="F414" s="17">
        <v>9610</v>
      </c>
      <c r="G414" s="17">
        <v>0</v>
      </c>
      <c r="H414" s="17">
        <f t="shared" si="160"/>
        <v>2770018</v>
      </c>
      <c r="I414" s="18">
        <f t="shared" si="161"/>
        <v>5.95</v>
      </c>
      <c r="J414" s="17">
        <v>0</v>
      </c>
      <c r="K414" s="17">
        <v>5674777</v>
      </c>
      <c r="L414" s="17">
        <v>0</v>
      </c>
      <c r="M414" s="17">
        <v>3545641200</v>
      </c>
      <c r="N414" s="18">
        <f t="shared" si="162"/>
        <v>7.8124599860809371E-2</v>
      </c>
      <c r="O414" s="17">
        <f t="shared" si="163"/>
        <v>177282060</v>
      </c>
      <c r="P414" s="17">
        <v>15771238</v>
      </c>
      <c r="Q414" s="17">
        <v>46522621</v>
      </c>
      <c r="R414" s="19">
        <v>0.05</v>
      </c>
    </row>
    <row r="415" spans="1:18" x14ac:dyDescent="0.25">
      <c r="B415" s="16" t="s">
        <v>437</v>
      </c>
      <c r="C415">
        <v>2016</v>
      </c>
      <c r="D415" s="17">
        <v>2267600</v>
      </c>
      <c r="E415" s="17">
        <v>537690</v>
      </c>
      <c r="F415" s="17">
        <v>21673</v>
      </c>
      <c r="G415" s="17">
        <v>0</v>
      </c>
      <c r="H415" s="17">
        <f t="shared" si="160"/>
        <v>2826963</v>
      </c>
      <c r="I415" s="18">
        <f t="shared" si="161"/>
        <v>5.97</v>
      </c>
      <c r="J415" s="17">
        <v>0</v>
      </c>
      <c r="K415" s="17">
        <v>2596618</v>
      </c>
      <c r="L415" s="17">
        <v>0</v>
      </c>
      <c r="M415" s="17">
        <v>3545641200</v>
      </c>
      <c r="N415" s="18">
        <f t="shared" si="162"/>
        <v>7.9730656333754243E-2</v>
      </c>
      <c r="O415" s="17">
        <f t="shared" si="163"/>
        <v>177282060</v>
      </c>
      <c r="P415" s="17">
        <v>13642200</v>
      </c>
      <c r="Q415" s="17">
        <v>47390831</v>
      </c>
      <c r="R415" s="19">
        <v>0.05</v>
      </c>
    </row>
    <row r="416" spans="1:18" x14ac:dyDescent="0.25">
      <c r="B416" s="16" t="s">
        <v>437</v>
      </c>
      <c r="C416">
        <v>2017</v>
      </c>
      <c r="D416" s="17">
        <v>4710691</v>
      </c>
      <c r="E416" s="17">
        <v>650278</v>
      </c>
      <c r="F416" s="17">
        <v>22803</v>
      </c>
      <c r="G416" s="17">
        <v>0</v>
      </c>
      <c r="H416" s="17">
        <f t="shared" si="160"/>
        <v>5383772</v>
      </c>
      <c r="I416" s="18">
        <f t="shared" si="161"/>
        <v>11.25</v>
      </c>
      <c r="J416" s="17">
        <v>0</v>
      </c>
      <c r="K416" s="17">
        <v>289814</v>
      </c>
      <c r="L416" s="17">
        <v>0</v>
      </c>
      <c r="M416" s="17">
        <v>3720926000</v>
      </c>
      <c r="N416" s="18">
        <f t="shared" si="162"/>
        <v>0.14468903708377967</v>
      </c>
      <c r="O416" s="17">
        <f t="shared" si="163"/>
        <v>186046300</v>
      </c>
      <c r="P416" s="17">
        <v>17777091</v>
      </c>
      <c r="Q416" s="17">
        <v>47867117</v>
      </c>
      <c r="R416" s="19">
        <v>0.05</v>
      </c>
    </row>
    <row r="417" spans="1:18" x14ac:dyDescent="0.25">
      <c r="B417" s="16" t="s">
        <v>437</v>
      </c>
      <c r="C417">
        <v>2018</v>
      </c>
      <c r="D417" s="17">
        <v>2589400</v>
      </c>
      <c r="E417" s="17">
        <v>872359</v>
      </c>
      <c r="F417" s="17">
        <v>3764</v>
      </c>
      <c r="G417" s="17">
        <v>0</v>
      </c>
      <c r="H417" s="17">
        <f t="shared" si="160"/>
        <v>3465523</v>
      </c>
      <c r="I417" s="18">
        <f t="shared" si="161"/>
        <v>6.6</v>
      </c>
      <c r="J417" s="17">
        <v>0</v>
      </c>
      <c r="K417" s="17">
        <v>80000</v>
      </c>
      <c r="L417" s="17">
        <v>0</v>
      </c>
      <c r="M417" s="17">
        <v>3720926000</v>
      </c>
      <c r="N417" s="18">
        <f t="shared" si="162"/>
        <v>9.3136036567241592E-2</v>
      </c>
      <c r="O417" s="17">
        <f t="shared" si="163"/>
        <v>186046300</v>
      </c>
      <c r="P417" s="17">
        <v>19569249</v>
      </c>
      <c r="Q417" s="17">
        <v>52505673</v>
      </c>
      <c r="R417" s="19">
        <v>0.05</v>
      </c>
    </row>
    <row r="418" spans="1:18" x14ac:dyDescent="0.25">
      <c r="B418" s="16" t="s">
        <v>437</v>
      </c>
      <c r="C418">
        <v>2019</v>
      </c>
      <c r="D418" s="17">
        <v>2955400</v>
      </c>
      <c r="E418" s="17">
        <v>993309</v>
      </c>
      <c r="F418" s="17">
        <v>1037</v>
      </c>
      <c r="G418" s="17">
        <v>0</v>
      </c>
      <c r="H418" s="17">
        <f t="shared" si="160"/>
        <v>3949746</v>
      </c>
      <c r="I418" s="18">
        <f t="shared" si="161"/>
        <v>7.41</v>
      </c>
      <c r="J418" s="17">
        <v>0</v>
      </c>
      <c r="K418" s="17">
        <v>1981905</v>
      </c>
      <c r="L418" s="17">
        <v>0</v>
      </c>
      <c r="M418" s="17">
        <v>4100984500</v>
      </c>
      <c r="N418" s="18">
        <f t="shared" si="162"/>
        <v>9.6312141633307813E-2</v>
      </c>
      <c r="O418" s="17">
        <f t="shared" si="163"/>
        <v>205049225</v>
      </c>
      <c r="P418" s="17">
        <v>29221000</v>
      </c>
      <c r="Q418" s="17">
        <v>53280853</v>
      </c>
      <c r="R418" s="19">
        <v>0.05</v>
      </c>
    </row>
    <row r="419" spans="1:18" x14ac:dyDescent="0.25">
      <c r="A419" t="s">
        <v>41</v>
      </c>
      <c r="B419" t="s">
        <v>438</v>
      </c>
      <c r="C419">
        <v>2010</v>
      </c>
      <c r="D419" s="11">
        <v>3009542</v>
      </c>
      <c r="E419" s="11">
        <v>1039618</v>
      </c>
      <c r="F419" s="11">
        <v>33744</v>
      </c>
      <c r="G419" s="11">
        <v>0</v>
      </c>
      <c r="H419" s="11">
        <v>4082904</v>
      </c>
      <c r="I419" s="13">
        <v>8.3210420317270888</v>
      </c>
      <c r="J419" s="11">
        <v>8257388</v>
      </c>
      <c r="K419" s="11">
        <v>0</v>
      </c>
      <c r="L419" s="11">
        <v>0</v>
      </c>
      <c r="M419" s="11">
        <v>2605977500</v>
      </c>
      <c r="N419" s="13">
        <v>0.13821385852810392</v>
      </c>
      <c r="O419" s="11">
        <v>147702410</v>
      </c>
      <c r="P419" s="11">
        <v>25254385</v>
      </c>
      <c r="Q419" s="11">
        <v>49067220</v>
      </c>
      <c r="R419" s="15">
        <v>0.05</v>
      </c>
    </row>
    <row r="420" spans="1:18" x14ac:dyDescent="0.25">
      <c r="B420" t="s">
        <v>438</v>
      </c>
      <c r="C420">
        <v>2011</v>
      </c>
      <c r="D420" s="11">
        <v>2650220</v>
      </c>
      <c r="E420" s="11">
        <v>950930</v>
      </c>
      <c r="F420" s="11">
        <v>10139</v>
      </c>
      <c r="G420" s="11">
        <v>0</v>
      </c>
      <c r="H420" s="11">
        <v>3611289</v>
      </c>
      <c r="I420" s="13">
        <v>7.0246474589024386</v>
      </c>
      <c r="J420" s="11">
        <v>8482045</v>
      </c>
      <c r="K420" s="11">
        <v>0</v>
      </c>
      <c r="L420" s="11">
        <v>0</v>
      </c>
      <c r="M420" s="11">
        <v>2605977500</v>
      </c>
      <c r="N420" s="13">
        <v>0.13857713660229223</v>
      </c>
      <c r="O420" s="11">
        <v>130298875</v>
      </c>
      <c r="P420" s="11">
        <v>22244843</v>
      </c>
      <c r="Q420" s="11">
        <v>51408829</v>
      </c>
      <c r="R420" s="15">
        <v>0.05</v>
      </c>
    </row>
    <row r="421" spans="1:18" x14ac:dyDescent="0.25">
      <c r="B421" t="s">
        <v>438</v>
      </c>
      <c r="C421">
        <v>2012</v>
      </c>
      <c r="D421" s="11">
        <v>7831522</v>
      </c>
      <c r="E421" s="11">
        <v>851065</v>
      </c>
      <c r="F421" s="11">
        <v>4621</v>
      </c>
      <c r="G421" s="11">
        <v>0</v>
      </c>
      <c r="H421" s="11">
        <v>8687208</v>
      </c>
      <c r="I421" s="13">
        <v>16.589932189917729</v>
      </c>
      <c r="J421" s="11">
        <v>2000000</v>
      </c>
      <c r="K421" s="11">
        <v>2890000</v>
      </c>
      <c r="L421" s="11">
        <v>0</v>
      </c>
      <c r="M421" s="11">
        <v>2521433500</v>
      </c>
      <c r="N421" s="13">
        <v>0.34453448802040587</v>
      </c>
      <c r="O421" s="11">
        <v>126071675</v>
      </c>
      <c r="P421" s="11">
        <v>20599146</v>
      </c>
      <c r="Q421" s="11">
        <v>52364337</v>
      </c>
      <c r="R421" s="15">
        <v>0.05</v>
      </c>
    </row>
    <row r="422" spans="1:18" x14ac:dyDescent="0.25">
      <c r="B422" t="s">
        <v>438</v>
      </c>
      <c r="C422">
        <v>2013</v>
      </c>
      <c r="D422" s="11">
        <v>2703103</v>
      </c>
      <c r="E422" s="11">
        <v>656510</v>
      </c>
      <c r="F422" s="11">
        <v>10865</v>
      </c>
      <c r="G422" s="11">
        <v>0</v>
      </c>
      <c r="H422" s="11">
        <v>3370478</v>
      </c>
      <c r="I422" s="13">
        <v>6.1300169346346962</v>
      </c>
      <c r="J422" s="11">
        <v>0</v>
      </c>
      <c r="K422" s="11">
        <v>4538902</v>
      </c>
      <c r="L422" s="11">
        <v>0</v>
      </c>
      <c r="M422" s="11">
        <v>2521433500</v>
      </c>
      <c r="N422" s="13">
        <v>0.13367308715458887</v>
      </c>
      <c r="O422" s="11">
        <v>126071675</v>
      </c>
      <c r="P422" s="11">
        <v>18807240</v>
      </c>
      <c r="Q422" s="11">
        <v>54983176</v>
      </c>
      <c r="R422" s="15">
        <v>0.05</v>
      </c>
    </row>
    <row r="423" spans="1:18" x14ac:dyDescent="0.25">
      <c r="B423" s="16" t="s">
        <v>438</v>
      </c>
      <c r="C423">
        <v>2014</v>
      </c>
      <c r="D423" s="17">
        <v>6621798</v>
      </c>
      <c r="E423" s="17">
        <v>579853</v>
      </c>
      <c r="F423" s="17">
        <v>17050</v>
      </c>
      <c r="G423" s="17">
        <v>0</v>
      </c>
      <c r="H423" s="17">
        <f t="shared" ref="H423:H428" si="164">SUM(D423:G423)</f>
        <v>7218701</v>
      </c>
      <c r="I423" s="18">
        <f t="shared" ref="I423:I428" si="165">ROUND((H423/Q423)*100,2)</f>
        <v>13.26</v>
      </c>
      <c r="J423" s="17">
        <v>0</v>
      </c>
      <c r="K423" s="17">
        <v>755000</v>
      </c>
      <c r="L423" s="17">
        <v>0</v>
      </c>
      <c r="M423" s="17">
        <v>2521433500</v>
      </c>
      <c r="N423" s="18">
        <f t="shared" ref="N423:N428" si="166">(H423/M423)*100</f>
        <v>0.28629353104097333</v>
      </c>
      <c r="O423" s="17">
        <f t="shared" ref="O423:O428" si="167">M423*R423</f>
        <v>126071675</v>
      </c>
      <c r="P423" s="17">
        <v>17473137</v>
      </c>
      <c r="Q423" s="17">
        <v>54448212</v>
      </c>
      <c r="R423" s="19">
        <v>0.05</v>
      </c>
    </row>
    <row r="424" spans="1:18" x14ac:dyDescent="0.25">
      <c r="B424" s="16" t="s">
        <v>438</v>
      </c>
      <c r="C424">
        <v>2015</v>
      </c>
      <c r="D424" s="17">
        <v>3158619</v>
      </c>
      <c r="E424" s="17">
        <v>397924</v>
      </c>
      <c r="F424" s="17">
        <v>4131</v>
      </c>
      <c r="G424" s="17">
        <v>0</v>
      </c>
      <c r="H424" s="17">
        <f t="shared" si="164"/>
        <v>3560674</v>
      </c>
      <c r="I424" s="18">
        <f t="shared" si="165"/>
        <v>6.08</v>
      </c>
      <c r="J424" s="17">
        <v>0</v>
      </c>
      <c r="K424" s="17">
        <v>2900000</v>
      </c>
      <c r="L424" s="17">
        <v>0</v>
      </c>
      <c r="M424" s="17">
        <v>2412842700</v>
      </c>
      <c r="N424" s="18">
        <f t="shared" si="166"/>
        <v>0.1475717418296684</v>
      </c>
      <c r="O424" s="17">
        <f t="shared" si="167"/>
        <v>120642135</v>
      </c>
      <c r="P424" s="17">
        <v>16321339</v>
      </c>
      <c r="Q424" s="17">
        <v>58526923</v>
      </c>
      <c r="R424" s="19">
        <v>0.05</v>
      </c>
    </row>
    <row r="425" spans="1:18" x14ac:dyDescent="0.25">
      <c r="B425" s="16" t="s">
        <v>438</v>
      </c>
      <c r="C425">
        <v>2016</v>
      </c>
      <c r="D425" s="17">
        <v>2248231</v>
      </c>
      <c r="E425" s="17">
        <v>327752</v>
      </c>
      <c r="F425" s="17">
        <v>22803</v>
      </c>
      <c r="G425" s="17">
        <v>0</v>
      </c>
      <c r="H425" s="17">
        <f t="shared" si="164"/>
        <v>2598786</v>
      </c>
      <c r="I425" s="18">
        <f t="shared" si="165"/>
        <v>4.3099999999999996</v>
      </c>
      <c r="J425" s="17">
        <v>0</v>
      </c>
      <c r="K425" s="17">
        <v>0</v>
      </c>
      <c r="L425" s="17">
        <v>0</v>
      </c>
      <c r="M425" s="17">
        <v>2412842700</v>
      </c>
      <c r="N425" s="18">
        <f t="shared" si="166"/>
        <v>0.10770639959248068</v>
      </c>
      <c r="O425" s="17">
        <f t="shared" si="167"/>
        <v>120642135</v>
      </c>
      <c r="P425" s="17">
        <v>13562720</v>
      </c>
      <c r="Q425" s="17">
        <v>60255828</v>
      </c>
      <c r="R425" s="19">
        <v>0.05</v>
      </c>
    </row>
    <row r="426" spans="1:18" x14ac:dyDescent="0.25">
      <c r="B426" s="16" t="s">
        <v>438</v>
      </c>
      <c r="C426">
        <v>2017</v>
      </c>
      <c r="D426" s="17">
        <v>2369687</v>
      </c>
      <c r="E426" s="17">
        <v>593003</v>
      </c>
      <c r="F426" s="17">
        <v>0</v>
      </c>
      <c r="G426" s="17">
        <v>0</v>
      </c>
      <c r="H426" s="17">
        <f t="shared" si="164"/>
        <v>2962690</v>
      </c>
      <c r="I426" s="18">
        <f t="shared" si="165"/>
        <v>4.93</v>
      </c>
      <c r="J426" s="17">
        <v>0</v>
      </c>
      <c r="K426" s="17">
        <v>0</v>
      </c>
      <c r="L426" s="17">
        <v>0</v>
      </c>
      <c r="M426" s="17">
        <v>2684073900</v>
      </c>
      <c r="N426" s="18">
        <f t="shared" si="166"/>
        <v>0.11038034384969803</v>
      </c>
      <c r="O426" s="17">
        <f t="shared" si="167"/>
        <v>134203695</v>
      </c>
      <c r="P426" s="17">
        <v>19694489</v>
      </c>
      <c r="Q426" s="17">
        <v>60143178</v>
      </c>
      <c r="R426" s="19">
        <v>0.05</v>
      </c>
    </row>
    <row r="427" spans="1:18" x14ac:dyDescent="0.25">
      <c r="B427" s="16" t="s">
        <v>438</v>
      </c>
      <c r="C427">
        <v>2018</v>
      </c>
      <c r="D427" s="17">
        <v>2424996</v>
      </c>
      <c r="E427" s="17">
        <v>531874</v>
      </c>
      <c r="F427" s="17">
        <v>0</v>
      </c>
      <c r="G427" s="17">
        <v>0</v>
      </c>
      <c r="H427" s="17">
        <f t="shared" si="164"/>
        <v>2956870</v>
      </c>
      <c r="I427" s="18">
        <f t="shared" si="165"/>
        <v>4.34</v>
      </c>
      <c r="J427" s="17">
        <v>0</v>
      </c>
      <c r="K427" s="17">
        <v>3625000</v>
      </c>
      <c r="L427" s="17">
        <v>0</v>
      </c>
      <c r="M427" s="17">
        <v>2684073900</v>
      </c>
      <c r="N427" s="18">
        <f t="shared" si="166"/>
        <v>0.11016350928340685</v>
      </c>
      <c r="O427" s="17">
        <f t="shared" si="167"/>
        <v>134203695</v>
      </c>
      <c r="P427" s="17">
        <v>19779452</v>
      </c>
      <c r="Q427" s="17">
        <v>68176590</v>
      </c>
      <c r="R427" s="19">
        <v>0.05</v>
      </c>
    </row>
    <row r="428" spans="1:18" x14ac:dyDescent="0.25">
      <c r="B428" s="16" t="s">
        <v>438</v>
      </c>
      <c r="C428">
        <v>2019</v>
      </c>
      <c r="D428" s="17">
        <v>2038186</v>
      </c>
      <c r="E428" s="17">
        <v>483440</v>
      </c>
      <c r="F428" s="17">
        <v>56197</v>
      </c>
      <c r="G428" s="17">
        <v>0</v>
      </c>
      <c r="H428" s="17">
        <f t="shared" si="164"/>
        <v>2577823</v>
      </c>
      <c r="I428" s="18">
        <f t="shared" si="165"/>
        <v>3.31</v>
      </c>
      <c r="J428" s="17">
        <v>0</v>
      </c>
      <c r="K428" s="17">
        <v>5125000</v>
      </c>
      <c r="L428" s="17">
        <v>0</v>
      </c>
      <c r="M428" s="17">
        <v>3016111400</v>
      </c>
      <c r="N428" s="18">
        <f t="shared" si="166"/>
        <v>8.5468427989761911E-2</v>
      </c>
      <c r="O428" s="17">
        <f t="shared" si="167"/>
        <v>150805570</v>
      </c>
      <c r="P428" s="17">
        <v>17354456</v>
      </c>
      <c r="Q428" s="17">
        <v>77914296</v>
      </c>
      <c r="R428" s="19">
        <v>0.05</v>
      </c>
    </row>
    <row r="429" spans="1:18" x14ac:dyDescent="0.25">
      <c r="A429" t="s">
        <v>42</v>
      </c>
      <c r="B429" t="s">
        <v>439</v>
      </c>
      <c r="C429">
        <v>2010</v>
      </c>
      <c r="D429" s="11">
        <v>28000</v>
      </c>
      <c r="E429" s="11">
        <v>5355</v>
      </c>
      <c r="F429" s="11">
        <v>0</v>
      </c>
      <c r="G429" s="11">
        <v>0</v>
      </c>
      <c r="H429" s="11">
        <v>33355</v>
      </c>
      <c r="I429" s="13">
        <v>0.39745722702475589</v>
      </c>
      <c r="J429" s="11">
        <v>0</v>
      </c>
      <c r="K429" s="11">
        <v>0</v>
      </c>
      <c r="L429" s="11">
        <v>0</v>
      </c>
      <c r="M429" s="11">
        <v>457255900</v>
      </c>
      <c r="N429" s="13">
        <v>7.2736177782003423E-3</v>
      </c>
      <c r="O429" s="11">
        <v>22928755</v>
      </c>
      <c r="P429" s="11">
        <v>140000</v>
      </c>
      <c r="Q429" s="11">
        <v>8392098</v>
      </c>
      <c r="R429" s="15">
        <v>0.05</v>
      </c>
    </row>
    <row r="430" spans="1:18" x14ac:dyDescent="0.25">
      <c r="B430" t="s">
        <v>439</v>
      </c>
      <c r="C430">
        <v>2011</v>
      </c>
      <c r="D430" s="11">
        <v>23000</v>
      </c>
      <c r="E430" s="11">
        <v>6731</v>
      </c>
      <c r="F430" s="11">
        <v>0</v>
      </c>
      <c r="G430" s="11">
        <v>0</v>
      </c>
      <c r="H430" s="11">
        <v>29731</v>
      </c>
      <c r="I430" s="13">
        <v>0.3569331481777393</v>
      </c>
      <c r="J430" s="11">
        <v>0</v>
      </c>
      <c r="K430" s="11">
        <v>0</v>
      </c>
      <c r="L430" s="11">
        <v>0</v>
      </c>
      <c r="M430" s="11">
        <v>457255900</v>
      </c>
      <c r="N430" s="13">
        <v>6.5020484153402941E-3</v>
      </c>
      <c r="O430" s="11">
        <v>22862795</v>
      </c>
      <c r="P430" s="11">
        <v>112000</v>
      </c>
      <c r="Q430" s="11">
        <v>8329571</v>
      </c>
      <c r="R430" s="15">
        <v>0.05</v>
      </c>
    </row>
    <row r="431" spans="1:18" x14ac:dyDescent="0.25">
      <c r="B431" t="s">
        <v>439</v>
      </c>
      <c r="C431">
        <v>2012</v>
      </c>
      <c r="D431" s="11">
        <v>45000</v>
      </c>
      <c r="E431" s="11">
        <v>5356</v>
      </c>
      <c r="F431" s="11">
        <v>0</v>
      </c>
      <c r="G431" s="11">
        <v>0</v>
      </c>
      <c r="H431" s="11">
        <v>50356</v>
      </c>
      <c r="I431" s="13">
        <v>0.59850838816233221</v>
      </c>
      <c r="J431" s="11">
        <v>123000</v>
      </c>
      <c r="K431" s="11">
        <v>0</v>
      </c>
      <c r="L431" s="11">
        <v>0</v>
      </c>
      <c r="M431" s="11">
        <v>414028000</v>
      </c>
      <c r="N431" s="13">
        <v>1.216246244215367E-2</v>
      </c>
      <c r="O431" s="11">
        <v>20701400</v>
      </c>
      <c r="P431" s="11">
        <v>199000</v>
      </c>
      <c r="Q431" s="11">
        <v>8413583</v>
      </c>
      <c r="R431" s="15">
        <v>0.05</v>
      </c>
    </row>
    <row r="432" spans="1:18" x14ac:dyDescent="0.25">
      <c r="B432" t="s">
        <v>439</v>
      </c>
      <c r="C432">
        <v>2013</v>
      </c>
      <c r="D432" s="11">
        <v>0</v>
      </c>
      <c r="E432" s="11">
        <v>0</v>
      </c>
      <c r="F432" s="11">
        <v>582</v>
      </c>
      <c r="G432" s="11">
        <v>0</v>
      </c>
      <c r="H432" s="11">
        <v>582</v>
      </c>
      <c r="I432" s="13">
        <v>6.903482201826505E-3</v>
      </c>
      <c r="J432" s="11">
        <v>737678</v>
      </c>
      <c r="K432" s="11">
        <v>0</v>
      </c>
      <c r="L432" s="11">
        <v>0</v>
      </c>
      <c r="M432" s="11">
        <v>414028000</v>
      </c>
      <c r="N432" s="13">
        <v>1.4057020298144086E-4</v>
      </c>
      <c r="O432" s="11">
        <v>20701400</v>
      </c>
      <c r="P432" s="11">
        <v>0</v>
      </c>
      <c r="Q432" s="11">
        <v>8430528</v>
      </c>
      <c r="R432" s="15">
        <v>0.05</v>
      </c>
    </row>
    <row r="433" spans="1:18" x14ac:dyDescent="0.25">
      <c r="B433" s="16" t="s">
        <v>439</v>
      </c>
      <c r="C433">
        <v>2014</v>
      </c>
      <c r="D433" s="17">
        <v>110000</v>
      </c>
      <c r="E433" s="17">
        <v>11511</v>
      </c>
      <c r="F433" s="17">
        <v>2705</v>
      </c>
      <c r="G433" s="17">
        <v>0</v>
      </c>
      <c r="H433" s="17">
        <f t="shared" ref="H433:H438" si="168">SUM(D433:G433)</f>
        <v>124216</v>
      </c>
      <c r="I433" s="18">
        <f t="shared" ref="I433:I438" si="169">ROUND((H433/Q433)*100,2)</f>
        <v>1.39</v>
      </c>
      <c r="J433" s="17">
        <v>0</v>
      </c>
      <c r="K433" s="17">
        <v>0</v>
      </c>
      <c r="L433" s="17">
        <v>0</v>
      </c>
      <c r="M433" s="17">
        <v>414028000</v>
      </c>
      <c r="N433" s="18">
        <f t="shared" ref="N433:N438" si="170">(H433/M433)*100</f>
        <v>3.0001835624643744E-2</v>
      </c>
      <c r="O433" s="17">
        <f t="shared" ref="O433:O438" si="171">M433*R433</f>
        <v>20701400</v>
      </c>
      <c r="P433" s="17">
        <v>414000</v>
      </c>
      <c r="Q433" s="17">
        <v>8915362</v>
      </c>
      <c r="R433" s="19">
        <v>0.05</v>
      </c>
    </row>
    <row r="434" spans="1:18" x14ac:dyDescent="0.25">
      <c r="B434" s="16" t="s">
        <v>439</v>
      </c>
      <c r="C434">
        <v>2015</v>
      </c>
      <c r="D434" s="17">
        <v>102000</v>
      </c>
      <c r="E434" s="17">
        <v>8180</v>
      </c>
      <c r="F434" s="17">
        <v>314</v>
      </c>
      <c r="G434" s="17">
        <v>0</v>
      </c>
      <c r="H434" s="17">
        <f t="shared" si="168"/>
        <v>110494</v>
      </c>
      <c r="I434" s="18">
        <f t="shared" si="169"/>
        <v>1.17</v>
      </c>
      <c r="J434" s="17">
        <v>0</v>
      </c>
      <c r="K434" s="17">
        <v>0</v>
      </c>
      <c r="L434" s="17">
        <v>0</v>
      </c>
      <c r="M434" s="17">
        <v>395322100</v>
      </c>
      <c r="N434" s="18">
        <f t="shared" si="170"/>
        <v>2.7950372620200083E-2</v>
      </c>
      <c r="O434" s="17">
        <f t="shared" si="171"/>
        <v>19766105</v>
      </c>
      <c r="P434" s="17">
        <v>304000</v>
      </c>
      <c r="Q434" s="17">
        <v>9455414</v>
      </c>
      <c r="R434" s="19">
        <v>0.05</v>
      </c>
    </row>
    <row r="435" spans="1:18" x14ac:dyDescent="0.25">
      <c r="B435" s="16" t="s">
        <v>439</v>
      </c>
      <c r="C435">
        <v>2016</v>
      </c>
      <c r="D435" s="17">
        <v>82000</v>
      </c>
      <c r="E435" s="17">
        <v>5335</v>
      </c>
      <c r="F435" s="17">
        <v>0</v>
      </c>
      <c r="G435" s="17">
        <v>0</v>
      </c>
      <c r="H435" s="17">
        <f t="shared" si="168"/>
        <v>87335</v>
      </c>
      <c r="I435" s="18">
        <f t="shared" si="169"/>
        <v>0.88</v>
      </c>
      <c r="J435" s="17">
        <v>0</v>
      </c>
      <c r="K435" s="17">
        <v>0</v>
      </c>
      <c r="L435" s="17">
        <v>0</v>
      </c>
      <c r="M435" s="17">
        <v>395322100</v>
      </c>
      <c r="N435" s="18">
        <f t="shared" si="170"/>
        <v>2.2092111723579329E-2</v>
      </c>
      <c r="O435" s="17">
        <f t="shared" si="171"/>
        <v>19766105</v>
      </c>
      <c r="P435" s="17">
        <v>202000</v>
      </c>
      <c r="Q435" s="17">
        <v>9905072</v>
      </c>
      <c r="R435" s="19">
        <v>0.05</v>
      </c>
    </row>
    <row r="436" spans="1:18" x14ac:dyDescent="0.25">
      <c r="B436" s="16" t="s">
        <v>439</v>
      </c>
      <c r="C436">
        <v>2017</v>
      </c>
      <c r="D436" s="17">
        <v>60000</v>
      </c>
      <c r="E436" s="17">
        <v>3300</v>
      </c>
      <c r="F436" s="17">
        <v>0</v>
      </c>
      <c r="G436" s="17">
        <v>0</v>
      </c>
      <c r="H436" s="17">
        <f t="shared" si="168"/>
        <v>63300</v>
      </c>
      <c r="I436" s="18">
        <f t="shared" si="169"/>
        <v>0.62</v>
      </c>
      <c r="J436" s="17">
        <v>0</v>
      </c>
      <c r="K436" s="17">
        <v>0</v>
      </c>
      <c r="L436" s="17">
        <v>0</v>
      </c>
      <c r="M436" s="17">
        <v>417860100</v>
      </c>
      <c r="N436" s="18">
        <f t="shared" si="170"/>
        <v>1.5148610743164996E-2</v>
      </c>
      <c r="O436" s="17">
        <f t="shared" si="171"/>
        <v>20893005</v>
      </c>
      <c r="P436" s="17">
        <v>120000</v>
      </c>
      <c r="Q436" s="17">
        <v>10227010</v>
      </c>
      <c r="R436" s="19">
        <v>0.05</v>
      </c>
    </row>
    <row r="437" spans="1:18" x14ac:dyDescent="0.25">
      <c r="B437" s="16" t="s">
        <v>439</v>
      </c>
      <c r="C437">
        <v>2018</v>
      </c>
      <c r="D437" s="17">
        <v>60000</v>
      </c>
      <c r="E437" s="17">
        <v>1650</v>
      </c>
      <c r="F437" s="17">
        <v>0</v>
      </c>
      <c r="G437" s="17">
        <v>0</v>
      </c>
      <c r="H437" s="17">
        <f t="shared" si="168"/>
        <v>61650</v>
      </c>
      <c r="I437" s="18">
        <f t="shared" si="169"/>
        <v>0.59</v>
      </c>
      <c r="J437" s="17">
        <v>0</v>
      </c>
      <c r="K437" s="17">
        <v>0</v>
      </c>
      <c r="L437" s="17">
        <v>0</v>
      </c>
      <c r="M437" s="17">
        <v>417860100</v>
      </c>
      <c r="N437" s="18">
        <f t="shared" si="170"/>
        <v>1.4753741742750744E-2</v>
      </c>
      <c r="O437" s="17">
        <f t="shared" si="171"/>
        <v>20893005</v>
      </c>
      <c r="P437" s="17">
        <v>60000</v>
      </c>
      <c r="Q437" s="17">
        <v>10459108</v>
      </c>
      <c r="R437" s="19">
        <v>0.05</v>
      </c>
    </row>
    <row r="438" spans="1:18" x14ac:dyDescent="0.25">
      <c r="B438" s="16" t="s">
        <v>439</v>
      </c>
      <c r="C438">
        <v>2019</v>
      </c>
      <c r="D438" s="17">
        <v>0</v>
      </c>
      <c r="E438" s="17">
        <v>0</v>
      </c>
      <c r="F438" s="17">
        <v>1505</v>
      </c>
      <c r="G438" s="17">
        <v>0</v>
      </c>
      <c r="H438" s="17">
        <f t="shared" si="168"/>
        <v>1505</v>
      </c>
      <c r="I438" s="18">
        <f t="shared" si="169"/>
        <v>0.01</v>
      </c>
      <c r="J438" s="17">
        <v>0</v>
      </c>
      <c r="K438" s="17">
        <v>250000</v>
      </c>
      <c r="L438" s="17">
        <v>0</v>
      </c>
      <c r="M438" s="17">
        <v>439485600</v>
      </c>
      <c r="N438" s="18">
        <f t="shared" si="170"/>
        <v>3.4244580482272911E-4</v>
      </c>
      <c r="O438" s="17">
        <f t="shared" si="171"/>
        <v>21974280</v>
      </c>
      <c r="P438" s="17">
        <v>0</v>
      </c>
      <c r="Q438" s="17">
        <v>10653131</v>
      </c>
      <c r="R438" s="19">
        <v>0.05</v>
      </c>
    </row>
    <row r="439" spans="1:18" x14ac:dyDescent="0.25">
      <c r="A439" t="s">
        <v>43</v>
      </c>
      <c r="B439" t="s">
        <v>440</v>
      </c>
      <c r="C439">
        <v>2010</v>
      </c>
      <c r="D439" s="11">
        <v>11572645</v>
      </c>
      <c r="E439" s="11">
        <v>9836366</v>
      </c>
      <c r="F439" s="11">
        <v>179500</v>
      </c>
      <c r="G439" s="11">
        <v>0</v>
      </c>
      <c r="H439" s="11">
        <v>21588511</v>
      </c>
      <c r="I439" s="13">
        <v>6.7355690417112051</v>
      </c>
      <c r="J439" s="11">
        <v>0</v>
      </c>
      <c r="K439" s="11">
        <v>9000000</v>
      </c>
      <c r="L439" s="11">
        <v>0</v>
      </c>
      <c r="M439" s="11">
        <v>6416494600</v>
      </c>
      <c r="N439" s="13">
        <v>0.25023909972436564</v>
      </c>
      <c r="O439" s="11">
        <v>431357670</v>
      </c>
      <c r="P439" s="11">
        <v>248114813</v>
      </c>
      <c r="Q439" s="11">
        <v>320515028</v>
      </c>
      <c r="R439" s="15">
        <v>0.05</v>
      </c>
    </row>
    <row r="440" spans="1:18" x14ac:dyDescent="0.25">
      <c r="B440" t="s">
        <v>440</v>
      </c>
      <c r="C440">
        <v>2011</v>
      </c>
      <c r="D440" s="11">
        <v>13773949</v>
      </c>
      <c r="E440" s="11">
        <v>9503818</v>
      </c>
      <c r="F440" s="11">
        <v>134626</v>
      </c>
      <c r="G440" s="11">
        <v>0</v>
      </c>
      <c r="H440" s="11">
        <v>23412393</v>
      </c>
      <c r="I440" s="13">
        <v>7.0382450982979554</v>
      </c>
      <c r="J440" s="11">
        <v>0</v>
      </c>
      <c r="K440" s="11">
        <v>896000</v>
      </c>
      <c r="L440" s="11">
        <v>0</v>
      </c>
      <c r="M440" s="11">
        <v>6416494600</v>
      </c>
      <c r="N440" s="13">
        <v>0.36487824676108976</v>
      </c>
      <c r="O440" s="11">
        <v>320824730</v>
      </c>
      <c r="P440" s="11">
        <v>236085016</v>
      </c>
      <c r="Q440" s="11">
        <v>332645321</v>
      </c>
      <c r="R440" s="15">
        <v>0.05</v>
      </c>
    </row>
    <row r="441" spans="1:18" x14ac:dyDescent="0.25">
      <c r="B441" t="s">
        <v>440</v>
      </c>
      <c r="C441">
        <v>2012</v>
      </c>
      <c r="D441" s="11">
        <v>16559666</v>
      </c>
      <c r="E441" s="11">
        <v>9247946</v>
      </c>
      <c r="F441" s="11">
        <v>8910</v>
      </c>
      <c r="G441" s="11">
        <v>0</v>
      </c>
      <c r="H441" s="11">
        <v>25816522</v>
      </c>
      <c r="I441" s="13">
        <v>7.3736574154757122</v>
      </c>
      <c r="J441" s="11">
        <v>0</v>
      </c>
      <c r="K441" s="11">
        <v>7000000</v>
      </c>
      <c r="L441" s="11">
        <v>0</v>
      </c>
      <c r="M441" s="11">
        <v>5986229500</v>
      </c>
      <c r="N441" s="13">
        <v>0.4312651561387682</v>
      </c>
      <c r="O441" s="11">
        <v>299311475</v>
      </c>
      <c r="P441" s="11">
        <v>240013731</v>
      </c>
      <c r="Q441" s="11">
        <v>350118273</v>
      </c>
      <c r="R441" s="15">
        <v>0.05</v>
      </c>
    </row>
    <row r="442" spans="1:18" x14ac:dyDescent="0.25">
      <c r="B442" t="s">
        <v>440</v>
      </c>
      <c r="C442">
        <v>2013</v>
      </c>
      <c r="D442" s="11">
        <v>11580026</v>
      </c>
      <c r="E442" s="11">
        <v>9142665</v>
      </c>
      <c r="F442" s="11">
        <v>87257</v>
      </c>
      <c r="G442" s="11">
        <v>0</v>
      </c>
      <c r="H442" s="11">
        <v>20809948</v>
      </c>
      <c r="I442" s="13">
        <v>5.6658146441777424</v>
      </c>
      <c r="J442" s="11">
        <v>0</v>
      </c>
      <c r="K442" s="11">
        <v>7000000</v>
      </c>
      <c r="L442" s="11">
        <v>0</v>
      </c>
      <c r="M442" s="11">
        <v>5986229500</v>
      </c>
      <c r="N442" s="13">
        <v>0.34763030719086196</v>
      </c>
      <c r="O442" s="11">
        <v>299311475</v>
      </c>
      <c r="P442" s="11">
        <v>235938235</v>
      </c>
      <c r="Q442" s="11">
        <v>367289601</v>
      </c>
      <c r="R442" s="15">
        <v>0.05</v>
      </c>
    </row>
    <row r="443" spans="1:18" x14ac:dyDescent="0.25">
      <c r="B443" s="16" t="s">
        <v>440</v>
      </c>
      <c r="C443">
        <v>2014</v>
      </c>
      <c r="D443" s="17">
        <v>12669138</v>
      </c>
      <c r="E443" s="17">
        <v>8765446</v>
      </c>
      <c r="F443" s="17">
        <v>104708</v>
      </c>
      <c r="G443" s="17">
        <v>0</v>
      </c>
      <c r="H443" s="17">
        <f t="shared" ref="H443:H448" si="172">SUM(D443:G443)</f>
        <v>21539292</v>
      </c>
      <c r="I443" s="18">
        <f t="shared" ref="I443:I448" si="173">ROUND((H443/Q443)*100,2)</f>
        <v>5.64</v>
      </c>
      <c r="J443" s="17">
        <v>0</v>
      </c>
      <c r="K443" s="17">
        <v>6900000</v>
      </c>
      <c r="L443" s="17">
        <v>0</v>
      </c>
      <c r="M443" s="17">
        <v>5986229500</v>
      </c>
      <c r="N443" s="18">
        <f t="shared" ref="N443:N448" si="174">(H443/M443)*100</f>
        <v>0.35981400312166451</v>
      </c>
      <c r="O443" s="17">
        <f t="shared" ref="O443:O448" si="175">M443*R443</f>
        <v>299311475</v>
      </c>
      <c r="P443" s="17">
        <v>226868395</v>
      </c>
      <c r="Q443" s="17">
        <v>381751721</v>
      </c>
      <c r="R443" s="19">
        <v>0.05</v>
      </c>
    </row>
    <row r="444" spans="1:18" x14ac:dyDescent="0.25">
      <c r="B444" s="16" t="s">
        <v>440</v>
      </c>
      <c r="C444">
        <v>2015</v>
      </c>
      <c r="D444" s="17">
        <v>13294437</v>
      </c>
      <c r="E444" s="17">
        <v>8457152</v>
      </c>
      <c r="F444" s="17">
        <v>17825</v>
      </c>
      <c r="G444" s="17">
        <v>0</v>
      </c>
      <c r="H444" s="17">
        <f t="shared" si="172"/>
        <v>21769414</v>
      </c>
      <c r="I444" s="18">
        <f t="shared" si="173"/>
        <v>5.56</v>
      </c>
      <c r="J444" s="17">
        <v>0</v>
      </c>
      <c r="K444" s="17">
        <v>0</v>
      </c>
      <c r="L444" s="17">
        <v>0</v>
      </c>
      <c r="M444" s="17">
        <v>5739735500</v>
      </c>
      <c r="N444" s="18">
        <f t="shared" si="174"/>
        <v>0.37927556069439089</v>
      </c>
      <c r="O444" s="17">
        <f t="shared" si="175"/>
        <v>286986775</v>
      </c>
      <c r="P444" s="17">
        <v>214045612</v>
      </c>
      <c r="Q444" s="17">
        <v>391317450</v>
      </c>
      <c r="R444" s="19">
        <v>0.05</v>
      </c>
    </row>
    <row r="445" spans="1:18" x14ac:dyDescent="0.25">
      <c r="B445" s="16" t="s">
        <v>440</v>
      </c>
      <c r="C445">
        <v>2016</v>
      </c>
      <c r="D445" s="17">
        <v>22033274</v>
      </c>
      <c r="E445" s="17">
        <v>7919300</v>
      </c>
      <c r="F445" s="17">
        <v>0</v>
      </c>
      <c r="G445" s="17">
        <v>0</v>
      </c>
      <c r="H445" s="17">
        <f t="shared" si="172"/>
        <v>29952574</v>
      </c>
      <c r="I445" s="18">
        <f t="shared" si="173"/>
        <v>7.45</v>
      </c>
      <c r="J445" s="17">
        <v>0</v>
      </c>
      <c r="K445" s="17">
        <v>6600000</v>
      </c>
      <c r="L445" s="17">
        <v>0</v>
      </c>
      <c r="M445" s="17">
        <v>5739735500</v>
      </c>
      <c r="N445" s="18">
        <f t="shared" si="174"/>
        <v>0.52184589342139553</v>
      </c>
      <c r="O445" s="17">
        <f t="shared" si="175"/>
        <v>286986775</v>
      </c>
      <c r="P445" s="17">
        <v>209878569</v>
      </c>
      <c r="Q445" s="17">
        <v>402182557</v>
      </c>
      <c r="R445" s="19">
        <v>0.05</v>
      </c>
    </row>
    <row r="446" spans="1:18" x14ac:dyDescent="0.25">
      <c r="B446" s="16" t="s">
        <v>440</v>
      </c>
      <c r="C446">
        <v>2017</v>
      </c>
      <c r="D446" s="17">
        <v>15343841</v>
      </c>
      <c r="E446" s="17">
        <v>7540518</v>
      </c>
      <c r="F446" s="17">
        <v>132000</v>
      </c>
      <c r="G446" s="17">
        <v>0</v>
      </c>
      <c r="H446" s="17">
        <f t="shared" si="172"/>
        <v>23016359</v>
      </c>
      <c r="I446" s="18">
        <f t="shared" si="173"/>
        <v>5.5</v>
      </c>
      <c r="J446" s="17">
        <v>0</v>
      </c>
      <c r="K446" s="17">
        <v>13248000</v>
      </c>
      <c r="L446" s="17">
        <v>0</v>
      </c>
      <c r="M446" s="17">
        <v>6479586800</v>
      </c>
      <c r="N446" s="18">
        <f t="shared" si="174"/>
        <v>0.35521337564302713</v>
      </c>
      <c r="O446" s="17">
        <f t="shared" si="175"/>
        <v>323979340</v>
      </c>
      <c r="P446" s="17">
        <v>196669539</v>
      </c>
      <c r="Q446" s="17">
        <v>418464793</v>
      </c>
      <c r="R446" s="19">
        <v>0.05</v>
      </c>
    </row>
    <row r="447" spans="1:18" x14ac:dyDescent="0.25">
      <c r="B447" s="16" t="s">
        <v>440</v>
      </c>
      <c r="C447">
        <v>2018</v>
      </c>
      <c r="D447" s="17">
        <v>13414170</v>
      </c>
      <c r="E447" s="17">
        <v>7018917</v>
      </c>
      <c r="F447" s="17">
        <v>234307</v>
      </c>
      <c r="G447" s="17">
        <v>0</v>
      </c>
      <c r="H447" s="17">
        <f t="shared" si="172"/>
        <v>20667394</v>
      </c>
      <c r="I447" s="18">
        <f t="shared" si="173"/>
        <v>4.84</v>
      </c>
      <c r="J447" s="17">
        <v>0</v>
      </c>
      <c r="K447" s="17">
        <v>9808142</v>
      </c>
      <c r="L447" s="17">
        <v>0</v>
      </c>
      <c r="M447" s="17">
        <v>6479586800</v>
      </c>
      <c r="N447" s="18">
        <f t="shared" si="174"/>
        <v>0.31896160415661073</v>
      </c>
      <c r="O447" s="17">
        <f t="shared" si="175"/>
        <v>323979340</v>
      </c>
      <c r="P447" s="17">
        <v>186322188</v>
      </c>
      <c r="Q447" s="17">
        <v>427337850</v>
      </c>
      <c r="R447" s="19">
        <v>0.05</v>
      </c>
    </row>
    <row r="448" spans="1:18" x14ac:dyDescent="0.25">
      <c r="B448" s="16" t="s">
        <v>440</v>
      </c>
      <c r="C448">
        <v>2019</v>
      </c>
      <c r="D448" s="17">
        <v>15287082</v>
      </c>
      <c r="E448" s="17">
        <v>6784667</v>
      </c>
      <c r="F448" s="17">
        <v>169695</v>
      </c>
      <c r="G448" s="17">
        <v>0</v>
      </c>
      <c r="H448" s="17">
        <f t="shared" si="172"/>
        <v>22241444</v>
      </c>
      <c r="I448" s="18">
        <f t="shared" si="173"/>
        <v>5.09</v>
      </c>
      <c r="J448" s="17">
        <v>0</v>
      </c>
      <c r="K448" s="17">
        <v>1859749</v>
      </c>
      <c r="L448" s="17">
        <v>0</v>
      </c>
      <c r="M448" s="17">
        <v>7675101300</v>
      </c>
      <c r="N448" s="18">
        <f t="shared" si="174"/>
        <v>0.28978697649241447</v>
      </c>
      <c r="O448" s="17">
        <f t="shared" si="175"/>
        <v>383755065</v>
      </c>
      <c r="P448" s="17">
        <v>179393020</v>
      </c>
      <c r="Q448" s="17">
        <v>437174409</v>
      </c>
      <c r="R448" s="19">
        <v>0.05</v>
      </c>
    </row>
    <row r="449" spans="1:18" x14ac:dyDescent="0.25">
      <c r="A449" t="s">
        <v>44</v>
      </c>
      <c r="B449" t="s">
        <v>441</v>
      </c>
      <c r="C449">
        <v>2010</v>
      </c>
      <c r="D449" s="11">
        <v>580740</v>
      </c>
      <c r="E449" s="11">
        <v>131485</v>
      </c>
      <c r="F449" s="11">
        <v>5577</v>
      </c>
      <c r="G449" s="11">
        <v>0</v>
      </c>
      <c r="H449" s="11">
        <v>717802</v>
      </c>
      <c r="I449" s="13">
        <v>9.2058507391785067</v>
      </c>
      <c r="J449" s="11">
        <v>0</v>
      </c>
      <c r="K449" s="11">
        <v>172000</v>
      </c>
      <c r="L449" s="11">
        <v>0</v>
      </c>
      <c r="M449" s="11">
        <v>312545500</v>
      </c>
      <c r="N449" s="13">
        <v>0.20979663987270775</v>
      </c>
      <c r="O449" s="11">
        <v>17107090</v>
      </c>
      <c r="P449" s="11">
        <v>2621267</v>
      </c>
      <c r="Q449" s="11">
        <v>7797237</v>
      </c>
      <c r="R449" s="15">
        <v>0.05</v>
      </c>
    </row>
    <row r="450" spans="1:18" x14ac:dyDescent="0.25">
      <c r="B450" t="s">
        <v>441</v>
      </c>
      <c r="C450">
        <v>2011</v>
      </c>
      <c r="D450" s="11">
        <v>1621973</v>
      </c>
      <c r="E450" s="11">
        <v>82133</v>
      </c>
      <c r="F450" s="11">
        <v>0</v>
      </c>
      <c r="G450" s="11">
        <v>0</v>
      </c>
      <c r="H450" s="11">
        <v>1704106</v>
      </c>
      <c r="I450" s="13">
        <v>22.398260194550438</v>
      </c>
      <c r="J450" s="11">
        <v>0</v>
      </c>
      <c r="K450" s="11">
        <v>150500</v>
      </c>
      <c r="L450" s="11">
        <v>0</v>
      </c>
      <c r="M450" s="11">
        <v>312545500</v>
      </c>
      <c r="N450" s="13">
        <v>0.54523453385187115</v>
      </c>
      <c r="O450" s="11">
        <v>15627275</v>
      </c>
      <c r="P450" s="11">
        <v>2218999</v>
      </c>
      <c r="Q450" s="11">
        <v>7608207</v>
      </c>
      <c r="R450" s="15">
        <v>0.05</v>
      </c>
    </row>
    <row r="451" spans="1:18" x14ac:dyDescent="0.25">
      <c r="B451" t="s">
        <v>441</v>
      </c>
      <c r="C451">
        <v>2012</v>
      </c>
      <c r="D451" s="11">
        <v>260140</v>
      </c>
      <c r="E451" s="11">
        <v>34681</v>
      </c>
      <c r="F451" s="11">
        <v>0</v>
      </c>
      <c r="G451" s="11">
        <v>0</v>
      </c>
      <c r="H451" s="11">
        <v>294821</v>
      </c>
      <c r="I451" s="13">
        <v>3.6931251634730344</v>
      </c>
      <c r="J451" s="11">
        <v>0</v>
      </c>
      <c r="K451" s="11">
        <v>129000</v>
      </c>
      <c r="L451" s="11">
        <v>0</v>
      </c>
      <c r="M451" s="11">
        <v>271771300</v>
      </c>
      <c r="N451" s="13">
        <v>0.10848128555149127</v>
      </c>
      <c r="O451" s="11">
        <v>13588565</v>
      </c>
      <c r="P451" s="11">
        <v>761732</v>
      </c>
      <c r="Q451" s="11">
        <v>7982968</v>
      </c>
      <c r="R451" s="15">
        <v>0.05</v>
      </c>
    </row>
    <row r="452" spans="1:18" x14ac:dyDescent="0.25">
      <c r="B452" t="s">
        <v>441</v>
      </c>
      <c r="C452">
        <v>2013</v>
      </c>
      <c r="D452" s="11">
        <v>221981</v>
      </c>
      <c r="E452" s="11">
        <v>28051</v>
      </c>
      <c r="F452" s="11">
        <v>4651</v>
      </c>
      <c r="G452" s="11">
        <v>0</v>
      </c>
      <c r="H452" s="11">
        <v>254683</v>
      </c>
      <c r="I452" s="13">
        <v>3.2016395701295122</v>
      </c>
      <c r="J452" s="11">
        <v>0</v>
      </c>
      <c r="K452" s="11">
        <v>0</v>
      </c>
      <c r="L452" s="11">
        <v>0</v>
      </c>
      <c r="M452" s="11">
        <v>271771300</v>
      </c>
      <c r="N452" s="13">
        <v>9.371224996899967E-2</v>
      </c>
      <c r="O452" s="11">
        <v>13588565</v>
      </c>
      <c r="P452" s="11">
        <v>633183</v>
      </c>
      <c r="Q452" s="11">
        <v>7954768</v>
      </c>
      <c r="R452" s="15">
        <v>0.05</v>
      </c>
    </row>
    <row r="453" spans="1:18" x14ac:dyDescent="0.25">
      <c r="B453" s="16" t="s">
        <v>441</v>
      </c>
      <c r="C453">
        <v>2014</v>
      </c>
      <c r="D453" s="17">
        <v>205270</v>
      </c>
      <c r="E453" s="17">
        <v>24308</v>
      </c>
      <c r="F453" s="17">
        <v>6853</v>
      </c>
      <c r="G453" s="17">
        <v>0</v>
      </c>
      <c r="H453" s="17">
        <f t="shared" ref="H453:H458" si="176">SUM(D453:G453)</f>
        <v>236431</v>
      </c>
      <c r="I453" s="18">
        <f t="shared" ref="I453:I458" si="177">ROUND((H453/Q453)*100,2)</f>
        <v>2.93</v>
      </c>
      <c r="J453" s="17">
        <v>0</v>
      </c>
      <c r="K453" s="17">
        <v>150000</v>
      </c>
      <c r="L453" s="17">
        <v>0</v>
      </c>
      <c r="M453" s="17">
        <v>271771300</v>
      </c>
      <c r="N453" s="18">
        <f t="shared" ref="N453:N458" si="178">(H453/M453)*100</f>
        <v>8.6996309028951918E-2</v>
      </c>
      <c r="O453" s="17">
        <f t="shared" ref="O453:O458" si="179">M453*R453</f>
        <v>13588565</v>
      </c>
      <c r="P453" s="17">
        <v>625683</v>
      </c>
      <c r="Q453" s="17">
        <v>8083019</v>
      </c>
      <c r="R453" s="19">
        <v>0.05</v>
      </c>
    </row>
    <row r="454" spans="1:18" x14ac:dyDescent="0.25">
      <c r="B454" s="16" t="s">
        <v>441</v>
      </c>
      <c r="C454">
        <v>2015</v>
      </c>
      <c r="D454" s="17">
        <v>182799</v>
      </c>
      <c r="E454" s="17">
        <v>19190</v>
      </c>
      <c r="F454" s="17">
        <v>0</v>
      </c>
      <c r="G454" s="17">
        <v>0</v>
      </c>
      <c r="H454" s="17">
        <f t="shared" si="176"/>
        <v>201989</v>
      </c>
      <c r="I454" s="18">
        <f t="shared" si="177"/>
        <v>2.39</v>
      </c>
      <c r="J454" s="17">
        <v>0</v>
      </c>
      <c r="K454" s="17">
        <v>1600000</v>
      </c>
      <c r="L454" s="17">
        <v>0</v>
      </c>
      <c r="M454" s="17">
        <v>255456800</v>
      </c>
      <c r="N454" s="18">
        <f t="shared" si="178"/>
        <v>7.9069729206660375E-2</v>
      </c>
      <c r="O454" s="17">
        <f t="shared" si="179"/>
        <v>12772840</v>
      </c>
      <c r="P454" s="17">
        <v>482087</v>
      </c>
      <c r="Q454" s="17">
        <v>8434779</v>
      </c>
      <c r="R454" s="19">
        <v>0.05</v>
      </c>
    </row>
    <row r="455" spans="1:18" x14ac:dyDescent="0.25">
      <c r="B455" s="16" t="s">
        <v>441</v>
      </c>
      <c r="C455">
        <v>2016</v>
      </c>
      <c r="D455" s="17">
        <v>216511</v>
      </c>
      <c r="E455" s="17">
        <v>34209</v>
      </c>
      <c r="F455" s="17">
        <v>0</v>
      </c>
      <c r="G455" s="17">
        <v>0</v>
      </c>
      <c r="H455" s="17">
        <f t="shared" si="176"/>
        <v>250720</v>
      </c>
      <c r="I455" s="18">
        <f t="shared" si="177"/>
        <v>2.91</v>
      </c>
      <c r="J455" s="17">
        <v>0</v>
      </c>
      <c r="K455" s="17">
        <v>0</v>
      </c>
      <c r="L455" s="17">
        <v>0</v>
      </c>
      <c r="M455" s="17">
        <v>255456800</v>
      </c>
      <c r="N455" s="18">
        <f t="shared" si="178"/>
        <v>9.8145753019688642E-2</v>
      </c>
      <c r="O455" s="17">
        <f t="shared" si="179"/>
        <v>12772840</v>
      </c>
      <c r="P455" s="17">
        <v>338492</v>
      </c>
      <c r="Q455" s="17">
        <v>8620954</v>
      </c>
      <c r="R455" s="19">
        <v>0.05</v>
      </c>
    </row>
    <row r="456" spans="1:18" x14ac:dyDescent="0.25">
      <c r="B456" s="16" t="s">
        <v>441</v>
      </c>
      <c r="C456">
        <v>2017</v>
      </c>
      <c r="D456" s="17">
        <v>150860</v>
      </c>
      <c r="E456" s="17">
        <v>11432</v>
      </c>
      <c r="F456" s="17">
        <v>12146</v>
      </c>
      <c r="G456" s="17">
        <v>0</v>
      </c>
      <c r="H456" s="17">
        <f t="shared" si="176"/>
        <v>174438</v>
      </c>
      <c r="I456" s="18">
        <f t="shared" si="177"/>
        <v>1.93</v>
      </c>
      <c r="J456" s="17">
        <v>0</v>
      </c>
      <c r="K456" s="17">
        <v>-66249</v>
      </c>
      <c r="L456" s="17">
        <v>0</v>
      </c>
      <c r="M456" s="17">
        <v>262013600</v>
      </c>
      <c r="N456" s="18">
        <f t="shared" si="178"/>
        <v>6.6575933462995812E-2</v>
      </c>
      <c r="O456" s="17">
        <f t="shared" si="179"/>
        <v>13100680</v>
      </c>
      <c r="P456" s="17">
        <v>121981</v>
      </c>
      <c r="Q456" s="17">
        <v>9027483</v>
      </c>
      <c r="R456" s="19">
        <v>0.05</v>
      </c>
    </row>
    <row r="457" spans="1:18" x14ac:dyDescent="0.25">
      <c r="B457" s="16" t="s">
        <v>441</v>
      </c>
      <c r="C457">
        <v>2018</v>
      </c>
      <c r="D457" s="17">
        <v>36006</v>
      </c>
      <c r="E457" s="17">
        <v>3676</v>
      </c>
      <c r="F457" s="17">
        <v>18335</v>
      </c>
      <c r="G457" s="17">
        <v>0</v>
      </c>
      <c r="H457" s="17">
        <f t="shared" si="176"/>
        <v>58017</v>
      </c>
      <c r="I457" s="18">
        <f t="shared" si="177"/>
        <v>0.66</v>
      </c>
      <c r="J457" s="17">
        <v>0</v>
      </c>
      <c r="K457" s="17">
        <v>0</v>
      </c>
      <c r="L457" s="17">
        <v>0</v>
      </c>
      <c r="M457" s="17">
        <v>262013600</v>
      </c>
      <c r="N457" s="18">
        <f t="shared" si="178"/>
        <v>2.2142743735439688E-2</v>
      </c>
      <c r="O457" s="17">
        <f t="shared" si="179"/>
        <v>13100680</v>
      </c>
      <c r="P457" s="17">
        <v>210116</v>
      </c>
      <c r="Q457" s="17">
        <v>8849643</v>
      </c>
      <c r="R457" s="19">
        <v>0.05</v>
      </c>
    </row>
    <row r="458" spans="1:18" x14ac:dyDescent="0.25">
      <c r="B458" s="16" t="s">
        <v>441</v>
      </c>
      <c r="C458">
        <v>2019</v>
      </c>
      <c r="D458" s="17">
        <v>0</v>
      </c>
      <c r="E458" s="17">
        <v>0</v>
      </c>
      <c r="F458" s="17">
        <v>0</v>
      </c>
      <c r="G458" s="17">
        <v>0</v>
      </c>
      <c r="H458" s="17">
        <f t="shared" si="176"/>
        <v>0</v>
      </c>
      <c r="I458" s="18">
        <f t="shared" si="177"/>
        <v>0</v>
      </c>
      <c r="J458" s="17">
        <v>0</v>
      </c>
      <c r="K458" s="17">
        <v>0</v>
      </c>
      <c r="L458" s="17">
        <v>0</v>
      </c>
      <c r="M458" s="17">
        <v>276658600</v>
      </c>
      <c r="N458" s="18">
        <f t="shared" si="178"/>
        <v>0</v>
      </c>
      <c r="O458" s="17">
        <f t="shared" si="179"/>
        <v>13832930</v>
      </c>
      <c r="P458" s="17">
        <v>174110</v>
      </c>
      <c r="Q458" s="17">
        <v>9652998</v>
      </c>
      <c r="R458" s="19">
        <v>0.05</v>
      </c>
    </row>
    <row r="459" spans="1:18" x14ac:dyDescent="0.25">
      <c r="A459" t="s">
        <v>45</v>
      </c>
      <c r="B459" t="s">
        <v>442</v>
      </c>
      <c r="C459">
        <v>2010</v>
      </c>
      <c r="D459" s="11">
        <v>11037499</v>
      </c>
      <c r="E459" s="11">
        <v>3098979</v>
      </c>
      <c r="F459" s="11">
        <v>0</v>
      </c>
      <c r="G459" s="11">
        <v>338793</v>
      </c>
      <c r="H459" s="11">
        <v>14475271</v>
      </c>
      <c r="I459" s="13">
        <v>6.3757860117847347</v>
      </c>
      <c r="J459" s="11">
        <v>0</v>
      </c>
      <c r="K459" s="11">
        <v>0</v>
      </c>
      <c r="L459" s="11">
        <v>0</v>
      </c>
      <c r="M459" s="11">
        <v>16024896500</v>
      </c>
      <c r="N459" s="13">
        <v>9.3007265752205942E-2</v>
      </c>
      <c r="O459" s="11">
        <v>778179580</v>
      </c>
      <c r="P459" s="11">
        <v>97974999</v>
      </c>
      <c r="Q459" s="11">
        <v>227035082</v>
      </c>
      <c r="R459" s="15">
        <v>0.05</v>
      </c>
    </row>
    <row r="460" spans="1:18" x14ac:dyDescent="0.25">
      <c r="B460" t="s">
        <v>442</v>
      </c>
      <c r="C460">
        <v>2011</v>
      </c>
      <c r="D460" s="11">
        <v>9452499</v>
      </c>
      <c r="E460" s="11">
        <v>2672591</v>
      </c>
      <c r="F460" s="11">
        <v>0</v>
      </c>
      <c r="G460" s="11">
        <v>50259</v>
      </c>
      <c r="H460" s="11">
        <v>12175349</v>
      </c>
      <c r="I460" s="13">
        <v>5.4210852773760028</v>
      </c>
      <c r="J460" s="11">
        <v>0</v>
      </c>
      <c r="K460" s="11">
        <v>0</v>
      </c>
      <c r="L460" s="11">
        <v>0</v>
      </c>
      <c r="M460" s="11">
        <v>16024896500</v>
      </c>
      <c r="N460" s="13">
        <v>7.5977707562729035E-2</v>
      </c>
      <c r="O460" s="11">
        <v>801244825</v>
      </c>
      <c r="P460" s="11">
        <v>74382500</v>
      </c>
      <c r="Q460" s="11">
        <v>224592464</v>
      </c>
      <c r="R460" s="15">
        <v>0.05</v>
      </c>
    </row>
    <row r="461" spans="1:18" x14ac:dyDescent="0.25">
      <c r="B461" t="s">
        <v>442</v>
      </c>
      <c r="C461">
        <v>2012</v>
      </c>
      <c r="D461" s="11">
        <v>15570000</v>
      </c>
      <c r="E461" s="11">
        <v>2578657</v>
      </c>
      <c r="F461" s="11">
        <v>0</v>
      </c>
      <c r="G461" s="11">
        <v>13806</v>
      </c>
      <c r="H461" s="11">
        <v>18162463</v>
      </c>
      <c r="I461" s="13">
        <v>7.8037840470177828</v>
      </c>
      <c r="J461" s="11">
        <v>0</v>
      </c>
      <c r="K461" s="11">
        <v>0</v>
      </c>
      <c r="L461" s="11">
        <v>0</v>
      </c>
      <c r="M461" s="11">
        <v>16264277000</v>
      </c>
      <c r="N461" s="13">
        <v>0.11167089075032355</v>
      </c>
      <c r="O461" s="11">
        <v>813213850</v>
      </c>
      <c r="P461" s="11">
        <v>75955001</v>
      </c>
      <c r="Q461" s="11">
        <v>232739180</v>
      </c>
      <c r="R461" s="15">
        <v>0.05</v>
      </c>
    </row>
    <row r="462" spans="1:18" x14ac:dyDescent="0.25">
      <c r="B462" t="s">
        <v>442</v>
      </c>
      <c r="C462">
        <v>2013</v>
      </c>
      <c r="D462" s="11">
        <v>16292020</v>
      </c>
      <c r="E462" s="11">
        <v>2794878</v>
      </c>
      <c r="F462" s="11">
        <v>0</v>
      </c>
      <c r="G462" s="11">
        <v>29611</v>
      </c>
      <c r="H462" s="11">
        <v>19116509</v>
      </c>
      <c r="I462" s="13">
        <v>7.6739724852137261</v>
      </c>
      <c r="J462" s="11">
        <v>0</v>
      </c>
      <c r="K462" s="11">
        <v>650000</v>
      </c>
      <c r="L462" s="11">
        <v>0</v>
      </c>
      <c r="M462" s="11">
        <v>16264277000</v>
      </c>
      <c r="N462" s="13">
        <v>0.11753678936973343</v>
      </c>
      <c r="O462" s="11">
        <v>813213850</v>
      </c>
      <c r="P462" s="11">
        <v>78545101</v>
      </c>
      <c r="Q462" s="11">
        <v>249108386</v>
      </c>
      <c r="R462" s="15">
        <v>0.05</v>
      </c>
    </row>
    <row r="463" spans="1:18" x14ac:dyDescent="0.25">
      <c r="B463" s="16" t="s">
        <v>442</v>
      </c>
      <c r="C463">
        <v>2014</v>
      </c>
      <c r="D463" s="17">
        <v>9412582</v>
      </c>
      <c r="E463" s="17">
        <v>2425898</v>
      </c>
      <c r="F463" s="17">
        <v>4225</v>
      </c>
      <c r="G463" s="17">
        <v>6777</v>
      </c>
      <c r="H463" s="17">
        <f t="shared" ref="H463:H468" si="180">SUM(D463:G463)</f>
        <v>11849482</v>
      </c>
      <c r="I463" s="18">
        <f t="shared" ref="I463:I468" si="181">ROUND((H463/Q463)*100,2)</f>
        <v>4.6500000000000004</v>
      </c>
      <c r="J463" s="17">
        <v>0</v>
      </c>
      <c r="K463" s="17">
        <v>0</v>
      </c>
      <c r="L463" s="17">
        <v>0</v>
      </c>
      <c r="M463" s="17">
        <v>16264277000</v>
      </c>
      <c r="N463" s="18">
        <f t="shared" ref="N463:N468" si="182">(H463/M463)*100</f>
        <v>7.2855879176184718E-2</v>
      </c>
      <c r="O463" s="17">
        <f t="shared" ref="O463:O468" si="183">M463*R463</f>
        <v>813213850</v>
      </c>
      <c r="P463" s="17">
        <v>74855891</v>
      </c>
      <c r="Q463" s="17">
        <v>254926351</v>
      </c>
      <c r="R463" s="19">
        <v>0.05</v>
      </c>
    </row>
    <row r="464" spans="1:18" x14ac:dyDescent="0.25">
      <c r="B464" s="16" t="s">
        <v>442</v>
      </c>
      <c r="C464">
        <v>2015</v>
      </c>
      <c r="D464" s="17">
        <v>9187582</v>
      </c>
      <c r="E464" s="17">
        <v>2522098</v>
      </c>
      <c r="F464" s="17">
        <v>0</v>
      </c>
      <c r="G464" s="17">
        <v>13533</v>
      </c>
      <c r="H464" s="17">
        <f t="shared" si="180"/>
        <v>11723213</v>
      </c>
      <c r="I464" s="18">
        <f t="shared" si="181"/>
        <v>4.4800000000000004</v>
      </c>
      <c r="J464" s="17">
        <v>0</v>
      </c>
      <c r="K464" s="17">
        <v>0</v>
      </c>
      <c r="L464" s="17">
        <v>0</v>
      </c>
      <c r="M464" s="17">
        <v>17051417000</v>
      </c>
      <c r="N464" s="18">
        <f t="shared" si="182"/>
        <v>6.8752133620331959E-2</v>
      </c>
      <c r="O464" s="17">
        <f t="shared" si="183"/>
        <v>852570850</v>
      </c>
      <c r="P464" s="17">
        <v>73843309</v>
      </c>
      <c r="Q464" s="17">
        <v>261702533</v>
      </c>
      <c r="R464" s="19">
        <v>0.05</v>
      </c>
    </row>
    <row r="465" spans="1:18" x14ac:dyDescent="0.25">
      <c r="B465" s="16" t="s">
        <v>442</v>
      </c>
      <c r="C465">
        <v>2016</v>
      </c>
      <c r="D465" s="17">
        <v>9746960</v>
      </c>
      <c r="E465" s="17">
        <v>2304739</v>
      </c>
      <c r="F465" s="17">
        <v>0</v>
      </c>
      <c r="G465" s="17">
        <v>68418</v>
      </c>
      <c r="H465" s="17">
        <f t="shared" si="180"/>
        <v>12120117</v>
      </c>
      <c r="I465" s="18">
        <f t="shared" si="181"/>
        <v>4.3499999999999996</v>
      </c>
      <c r="J465" s="17">
        <v>0</v>
      </c>
      <c r="K465" s="17">
        <v>500000</v>
      </c>
      <c r="L465" s="17">
        <v>0</v>
      </c>
      <c r="M465" s="17">
        <v>17051417000</v>
      </c>
      <c r="N465" s="18">
        <f t="shared" si="182"/>
        <v>7.1079822867507136E-2</v>
      </c>
      <c r="O465" s="17">
        <f t="shared" si="183"/>
        <v>852570850</v>
      </c>
      <c r="P465" s="17">
        <v>70276617</v>
      </c>
      <c r="Q465" s="17">
        <v>278535805</v>
      </c>
      <c r="R465" s="19">
        <v>0.05</v>
      </c>
    </row>
    <row r="466" spans="1:18" x14ac:dyDescent="0.25">
      <c r="B466" s="16" t="s">
        <v>442</v>
      </c>
      <c r="C466">
        <v>2017</v>
      </c>
      <c r="D466" s="17">
        <v>9967960</v>
      </c>
      <c r="E466" s="17">
        <v>2637406</v>
      </c>
      <c r="F466" s="17">
        <v>3250</v>
      </c>
      <c r="G466" s="17">
        <v>11363</v>
      </c>
      <c r="H466" s="17">
        <f t="shared" si="180"/>
        <v>12619979</v>
      </c>
      <c r="I466" s="18">
        <f t="shared" si="181"/>
        <v>4.37</v>
      </c>
      <c r="J466" s="17">
        <v>0</v>
      </c>
      <c r="K466" s="17">
        <v>0</v>
      </c>
      <c r="L466" s="17">
        <v>0</v>
      </c>
      <c r="M466" s="17">
        <v>20944753300</v>
      </c>
      <c r="N466" s="18">
        <f t="shared" si="182"/>
        <v>6.025365311894125E-2</v>
      </c>
      <c r="O466" s="17">
        <f t="shared" si="183"/>
        <v>1047237665</v>
      </c>
      <c r="P466" s="17">
        <v>79264657</v>
      </c>
      <c r="Q466" s="17">
        <v>288978682</v>
      </c>
      <c r="R466" s="19">
        <v>0.05</v>
      </c>
    </row>
    <row r="467" spans="1:18" x14ac:dyDescent="0.25">
      <c r="B467" s="16" t="s">
        <v>442</v>
      </c>
      <c r="C467">
        <v>2018</v>
      </c>
      <c r="D467" s="17">
        <v>10880940</v>
      </c>
      <c r="E467" s="17">
        <v>3851565</v>
      </c>
      <c r="F467" s="17">
        <v>0</v>
      </c>
      <c r="G467" s="17">
        <v>3384</v>
      </c>
      <c r="H467" s="17">
        <f t="shared" si="180"/>
        <v>14735889</v>
      </c>
      <c r="I467" s="18">
        <f t="shared" si="181"/>
        <v>4.88</v>
      </c>
      <c r="J467" s="17">
        <v>0</v>
      </c>
      <c r="K467" s="17">
        <v>18250000</v>
      </c>
      <c r="L467" s="17">
        <v>0</v>
      </c>
      <c r="M467" s="17">
        <v>20944753300</v>
      </c>
      <c r="N467" s="18">
        <f t="shared" si="182"/>
        <v>7.0355992209275631E-2</v>
      </c>
      <c r="O467" s="17">
        <f t="shared" si="183"/>
        <v>1047237665</v>
      </c>
      <c r="P467" s="17">
        <v>106221697</v>
      </c>
      <c r="Q467" s="17">
        <v>301877927</v>
      </c>
      <c r="R467" s="19">
        <v>0.05</v>
      </c>
    </row>
    <row r="468" spans="1:18" x14ac:dyDescent="0.25">
      <c r="B468" s="16" t="s">
        <v>442</v>
      </c>
      <c r="C468">
        <v>2019</v>
      </c>
      <c r="D468" s="17">
        <v>11786378</v>
      </c>
      <c r="E468" s="17">
        <v>5208180</v>
      </c>
      <c r="F468" s="17">
        <v>456250</v>
      </c>
      <c r="G468" s="17">
        <v>2095</v>
      </c>
      <c r="H468" s="17">
        <f t="shared" si="180"/>
        <v>17452903</v>
      </c>
      <c r="I468" s="18">
        <f t="shared" si="181"/>
        <v>5.44</v>
      </c>
      <c r="J468" s="17">
        <v>0</v>
      </c>
      <c r="K468" s="17">
        <v>4700000</v>
      </c>
      <c r="L468" s="17">
        <v>0</v>
      </c>
      <c r="M468" s="17">
        <v>24547879100</v>
      </c>
      <c r="N468" s="18">
        <f t="shared" si="182"/>
        <v>7.1097396760439482E-2</v>
      </c>
      <c r="O468" s="17">
        <f t="shared" si="183"/>
        <v>1227393955</v>
      </c>
      <c r="P468" s="17">
        <v>139325757</v>
      </c>
      <c r="Q468" s="17">
        <v>321091022</v>
      </c>
      <c r="R468" s="19">
        <v>0.05</v>
      </c>
    </row>
    <row r="469" spans="1:18" x14ac:dyDescent="0.25">
      <c r="A469" t="s">
        <v>46</v>
      </c>
      <c r="B469" t="s">
        <v>443</v>
      </c>
      <c r="C469">
        <v>2010</v>
      </c>
      <c r="D469" s="11">
        <v>107866</v>
      </c>
      <c r="E469" s="11">
        <v>39728</v>
      </c>
      <c r="F469" s="11">
        <v>1976</v>
      </c>
      <c r="G469" s="11">
        <v>0</v>
      </c>
      <c r="H469" s="11">
        <v>149570</v>
      </c>
      <c r="I469" s="13">
        <v>3.5212411568749782</v>
      </c>
      <c r="J469" s="11">
        <v>0</v>
      </c>
      <c r="K469" s="11">
        <v>0</v>
      </c>
      <c r="L469" s="11">
        <v>170000</v>
      </c>
      <c r="M469" s="11">
        <v>223781300</v>
      </c>
      <c r="N469" s="13">
        <v>6.6142988608830361E-2</v>
      </c>
      <c r="O469" s="11">
        <v>11306565</v>
      </c>
      <c r="P469" s="11">
        <v>1353600</v>
      </c>
      <c r="Q469" s="11">
        <v>4247650</v>
      </c>
      <c r="R469" s="15">
        <v>0.05</v>
      </c>
    </row>
    <row r="470" spans="1:18" x14ac:dyDescent="0.25">
      <c r="B470" t="s">
        <v>443</v>
      </c>
      <c r="C470">
        <v>2011</v>
      </c>
      <c r="D470" s="11">
        <v>147761</v>
      </c>
      <c r="E470" s="11">
        <v>36174</v>
      </c>
      <c r="F470" s="11">
        <v>0</v>
      </c>
      <c r="G470" s="11">
        <v>0</v>
      </c>
      <c r="H470" s="11">
        <v>183935</v>
      </c>
      <c r="I470" s="13">
        <v>4.2917438500793441</v>
      </c>
      <c r="J470" s="11">
        <v>0</v>
      </c>
      <c r="K470" s="11">
        <v>0</v>
      </c>
      <c r="L470" s="11">
        <v>0</v>
      </c>
      <c r="M470" s="11">
        <v>223781300</v>
      </c>
      <c r="N470" s="13">
        <v>8.2194088603471327E-2</v>
      </c>
      <c r="O470" s="11">
        <v>11189065</v>
      </c>
      <c r="P470" s="11">
        <v>1245734</v>
      </c>
      <c r="Q470" s="11">
        <v>4285787</v>
      </c>
      <c r="R470" s="15">
        <v>0.05</v>
      </c>
    </row>
    <row r="471" spans="1:18" x14ac:dyDescent="0.25">
      <c r="B471" t="s">
        <v>443</v>
      </c>
      <c r="C471">
        <v>2012</v>
      </c>
      <c r="D471" s="11">
        <v>97532</v>
      </c>
      <c r="E471" s="11">
        <v>32197</v>
      </c>
      <c r="F471" s="11">
        <v>0</v>
      </c>
      <c r="G471" s="11">
        <v>0</v>
      </c>
      <c r="H471" s="11">
        <v>129729</v>
      </c>
      <c r="I471" s="13">
        <v>3.1026753576367345</v>
      </c>
      <c r="J471" s="11">
        <v>0</v>
      </c>
      <c r="K471" s="11">
        <v>2500000</v>
      </c>
      <c r="L471" s="11">
        <v>0</v>
      </c>
      <c r="M471" s="11">
        <v>219971400</v>
      </c>
      <c r="N471" s="13">
        <v>5.8975394073956883E-2</v>
      </c>
      <c r="O471" s="11">
        <v>10998570</v>
      </c>
      <c r="P471" s="11">
        <v>1147973</v>
      </c>
      <c r="Q471" s="11">
        <v>4181198</v>
      </c>
      <c r="R471" s="15">
        <v>0.05</v>
      </c>
    </row>
    <row r="472" spans="1:18" x14ac:dyDescent="0.25">
      <c r="B472" t="s">
        <v>443</v>
      </c>
      <c r="C472">
        <v>2013</v>
      </c>
      <c r="D472" s="11">
        <v>89507</v>
      </c>
      <c r="E472" s="11">
        <v>39427</v>
      </c>
      <c r="F472" s="11">
        <v>6233</v>
      </c>
      <c r="G472" s="11">
        <v>0</v>
      </c>
      <c r="H472" s="11">
        <v>135167</v>
      </c>
      <c r="I472" s="13">
        <v>3.2172798683830313</v>
      </c>
      <c r="J472" s="11">
        <v>0</v>
      </c>
      <c r="K472" s="11">
        <v>0</v>
      </c>
      <c r="L472" s="11">
        <v>0</v>
      </c>
      <c r="M472" s="11">
        <v>219971400</v>
      </c>
      <c r="N472" s="13">
        <v>6.1447533633917868E-2</v>
      </c>
      <c r="O472" s="11">
        <v>10998570</v>
      </c>
      <c r="P472" s="11">
        <v>1050441</v>
      </c>
      <c r="Q472" s="11">
        <v>4201282</v>
      </c>
      <c r="R472" s="15">
        <v>0.05</v>
      </c>
    </row>
    <row r="473" spans="1:18" x14ac:dyDescent="0.25">
      <c r="B473" s="16" t="s">
        <v>443</v>
      </c>
      <c r="C473">
        <v>2014</v>
      </c>
      <c r="D473" s="17">
        <v>73431</v>
      </c>
      <c r="E473" s="17">
        <v>38681</v>
      </c>
      <c r="F473" s="17">
        <v>0</v>
      </c>
      <c r="G473" s="17">
        <v>0</v>
      </c>
      <c r="H473" s="17">
        <f t="shared" ref="H473:H478" si="184">SUM(D473:G473)</f>
        <v>112112</v>
      </c>
      <c r="I473" s="18">
        <f t="shared" ref="I473:I478" si="185">ROUND((H473/Q473)*100,2)</f>
        <v>2.5099999999999998</v>
      </c>
      <c r="J473" s="17">
        <v>0</v>
      </c>
      <c r="K473" s="17">
        <v>0</v>
      </c>
      <c r="L473" s="17">
        <v>0</v>
      </c>
      <c r="M473" s="17">
        <v>219971400</v>
      </c>
      <c r="N473" s="18">
        <f t="shared" ref="N473:N478" si="186">(H473/M473)*100</f>
        <v>5.0966625661335981E-2</v>
      </c>
      <c r="O473" s="17">
        <f t="shared" ref="O473:O478" si="187">M473*R473</f>
        <v>10998570</v>
      </c>
      <c r="P473" s="17">
        <v>960934</v>
      </c>
      <c r="Q473" s="17">
        <v>4466489</v>
      </c>
      <c r="R473" s="19">
        <v>0.05</v>
      </c>
    </row>
    <row r="474" spans="1:18" x14ac:dyDescent="0.25">
      <c r="B474" s="16" t="s">
        <v>443</v>
      </c>
      <c r="C474">
        <v>2015</v>
      </c>
      <c r="D474" s="17">
        <v>87267</v>
      </c>
      <c r="E474" s="17">
        <v>25039</v>
      </c>
      <c r="F474" s="17">
        <v>8992</v>
      </c>
      <c r="G474" s="17">
        <v>0</v>
      </c>
      <c r="H474" s="17">
        <f t="shared" si="184"/>
        <v>121298</v>
      </c>
      <c r="I474" s="18">
        <f t="shared" si="185"/>
        <v>2.68</v>
      </c>
      <c r="J474" s="17">
        <v>0</v>
      </c>
      <c r="K474" s="17">
        <v>0</v>
      </c>
      <c r="L474" s="17">
        <v>0</v>
      </c>
      <c r="M474" s="17">
        <v>213003400</v>
      </c>
      <c r="N474" s="18">
        <f t="shared" si="186"/>
        <v>5.6946508835070242E-2</v>
      </c>
      <c r="O474" s="17">
        <f t="shared" si="187"/>
        <v>10650170</v>
      </c>
      <c r="P474" s="17">
        <v>887503</v>
      </c>
      <c r="Q474" s="17">
        <v>4525574</v>
      </c>
      <c r="R474" s="19">
        <v>0.05</v>
      </c>
    </row>
    <row r="475" spans="1:18" x14ac:dyDescent="0.25">
      <c r="B475" s="16" t="s">
        <v>443</v>
      </c>
      <c r="C475">
        <v>2016</v>
      </c>
      <c r="D475" s="17">
        <v>88800</v>
      </c>
      <c r="E475" s="17">
        <v>20612</v>
      </c>
      <c r="F475" s="17">
        <v>3606</v>
      </c>
      <c r="G475" s="17">
        <v>0</v>
      </c>
      <c r="H475" s="17">
        <f t="shared" si="184"/>
        <v>113018</v>
      </c>
      <c r="I475" s="18">
        <f t="shared" si="185"/>
        <v>2.4500000000000002</v>
      </c>
      <c r="J475" s="17">
        <v>0</v>
      </c>
      <c r="K475" s="17">
        <v>0</v>
      </c>
      <c r="L475" s="17">
        <v>0</v>
      </c>
      <c r="M475" s="17">
        <v>213003400</v>
      </c>
      <c r="N475" s="18">
        <f t="shared" si="186"/>
        <v>5.3059246941598109E-2</v>
      </c>
      <c r="O475" s="17">
        <f t="shared" si="187"/>
        <v>10650170</v>
      </c>
      <c r="P475" s="17">
        <v>800236</v>
      </c>
      <c r="Q475" s="17">
        <v>4611845</v>
      </c>
      <c r="R475" s="19">
        <v>0.05</v>
      </c>
    </row>
    <row r="476" spans="1:18" x14ac:dyDescent="0.25">
      <c r="B476" s="16" t="s">
        <v>443</v>
      </c>
      <c r="C476">
        <v>2017</v>
      </c>
      <c r="D476" s="17">
        <v>90319</v>
      </c>
      <c r="E476" s="17">
        <v>19605</v>
      </c>
      <c r="F476" s="17">
        <v>4770</v>
      </c>
      <c r="G476" s="17">
        <v>0</v>
      </c>
      <c r="H476" s="17">
        <f t="shared" si="184"/>
        <v>114694</v>
      </c>
      <c r="I476" s="18">
        <f t="shared" si="185"/>
        <v>2.34</v>
      </c>
      <c r="J476" s="17">
        <v>0</v>
      </c>
      <c r="K476" s="17">
        <v>0</v>
      </c>
      <c r="L476" s="17">
        <v>0</v>
      </c>
      <c r="M476" s="17">
        <v>222381700</v>
      </c>
      <c r="N476" s="18">
        <f t="shared" si="186"/>
        <v>5.1575286995287836E-2</v>
      </c>
      <c r="O476" s="17">
        <f t="shared" si="187"/>
        <v>11119085</v>
      </c>
      <c r="P476" s="17">
        <v>771436</v>
      </c>
      <c r="Q476" s="17">
        <v>4891197</v>
      </c>
      <c r="R476" s="19">
        <v>0.05</v>
      </c>
    </row>
    <row r="477" spans="1:18" x14ac:dyDescent="0.25">
      <c r="B477" s="16" t="s">
        <v>443</v>
      </c>
      <c r="C477">
        <v>2018</v>
      </c>
      <c r="D477" s="17">
        <v>79277</v>
      </c>
      <c r="E477" s="17">
        <v>17178</v>
      </c>
      <c r="F477" s="17">
        <v>8412</v>
      </c>
      <c r="G477" s="17">
        <v>0</v>
      </c>
      <c r="H477" s="17">
        <f t="shared" si="184"/>
        <v>104867</v>
      </c>
      <c r="I477" s="18">
        <f t="shared" si="185"/>
        <v>2.04</v>
      </c>
      <c r="J477" s="17">
        <v>0</v>
      </c>
      <c r="K477" s="17">
        <v>0</v>
      </c>
      <c r="L477" s="17">
        <v>0</v>
      </c>
      <c r="M477" s="17">
        <v>222381700</v>
      </c>
      <c r="N477" s="18">
        <f t="shared" si="186"/>
        <v>4.7156308275366182E-2</v>
      </c>
      <c r="O477" s="17">
        <f t="shared" si="187"/>
        <v>11119085</v>
      </c>
      <c r="P477" s="17">
        <v>681117</v>
      </c>
      <c r="Q477" s="17">
        <v>5138119</v>
      </c>
      <c r="R477" s="19">
        <v>0.05</v>
      </c>
    </row>
    <row r="478" spans="1:18" x14ac:dyDescent="0.25">
      <c r="B478" s="16" t="s">
        <v>443</v>
      </c>
      <c r="C478">
        <v>2019</v>
      </c>
      <c r="D478" s="17">
        <v>73779</v>
      </c>
      <c r="E478" s="17">
        <v>15823</v>
      </c>
      <c r="F478" s="17">
        <v>5010</v>
      </c>
      <c r="G478" s="17">
        <v>0</v>
      </c>
      <c r="H478" s="17">
        <f t="shared" si="184"/>
        <v>94612</v>
      </c>
      <c r="I478" s="18">
        <f t="shared" si="185"/>
        <v>1.74</v>
      </c>
      <c r="J478" s="17">
        <v>0</v>
      </c>
      <c r="K478" s="17">
        <v>2000000</v>
      </c>
      <c r="L478" s="17">
        <v>0</v>
      </c>
      <c r="M478" s="17">
        <v>216985500</v>
      </c>
      <c r="N478" s="18">
        <f t="shared" si="186"/>
        <v>4.3602913558740103E-2</v>
      </c>
      <c r="O478" s="17">
        <f t="shared" si="187"/>
        <v>10849275</v>
      </c>
      <c r="P478" s="17">
        <v>430749</v>
      </c>
      <c r="Q478" s="17">
        <v>5435205</v>
      </c>
      <c r="R478" s="19">
        <v>0.05</v>
      </c>
    </row>
    <row r="479" spans="1:18" x14ac:dyDescent="0.25">
      <c r="A479" t="s">
        <v>47</v>
      </c>
      <c r="B479" t="s">
        <v>444</v>
      </c>
      <c r="C479">
        <v>2010</v>
      </c>
      <c r="D479" s="11">
        <v>3145649</v>
      </c>
      <c r="E479" s="11">
        <v>1029398</v>
      </c>
      <c r="F479" s="11">
        <v>71060</v>
      </c>
      <c r="G479" s="11">
        <v>0</v>
      </c>
      <c r="H479" s="11">
        <v>4246107</v>
      </c>
      <c r="I479" s="13">
        <v>3.9756539558899484</v>
      </c>
      <c r="J479" s="11">
        <v>0</v>
      </c>
      <c r="K479" s="11">
        <v>6780000</v>
      </c>
      <c r="L479" s="11">
        <v>0</v>
      </c>
      <c r="M479" s="11">
        <v>4963154800</v>
      </c>
      <c r="N479" s="13">
        <v>8.2630085541000431E-2</v>
      </c>
      <c r="O479" s="11">
        <v>256934685</v>
      </c>
      <c r="P479" s="11">
        <v>25655108</v>
      </c>
      <c r="Q479" s="11">
        <v>106802731</v>
      </c>
      <c r="R479" s="15">
        <v>0.05</v>
      </c>
    </row>
    <row r="480" spans="1:18" x14ac:dyDescent="0.25">
      <c r="B480" t="s">
        <v>444</v>
      </c>
      <c r="C480">
        <v>2011</v>
      </c>
      <c r="D480" s="11">
        <v>2921903</v>
      </c>
      <c r="E480" s="11">
        <v>1166729</v>
      </c>
      <c r="F480" s="11">
        <v>78929</v>
      </c>
      <c r="G480" s="11">
        <v>0</v>
      </c>
      <c r="H480" s="11">
        <v>4167561</v>
      </c>
      <c r="I480" s="13">
        <v>3.7931919576697082</v>
      </c>
      <c r="J480" s="11">
        <v>0</v>
      </c>
      <c r="K480" s="11">
        <v>12973518</v>
      </c>
      <c r="L480" s="11">
        <v>0</v>
      </c>
      <c r="M480" s="11">
        <v>4963154800</v>
      </c>
      <c r="N480" s="13">
        <v>8.3969998276096497E-2</v>
      </c>
      <c r="O480" s="11">
        <v>248157740</v>
      </c>
      <c r="P480" s="11">
        <v>28609459</v>
      </c>
      <c r="Q480" s="11">
        <v>109869499</v>
      </c>
      <c r="R480" s="15">
        <v>0.05</v>
      </c>
    </row>
    <row r="481" spans="1:18" x14ac:dyDescent="0.25">
      <c r="B481" t="s">
        <v>444</v>
      </c>
      <c r="C481">
        <v>2012</v>
      </c>
      <c r="D481" s="11">
        <v>3165380</v>
      </c>
      <c r="E481" s="11">
        <v>1437584</v>
      </c>
      <c r="F481" s="11">
        <v>109262</v>
      </c>
      <c r="G481" s="11">
        <v>0</v>
      </c>
      <c r="H481" s="11">
        <v>4712226</v>
      </c>
      <c r="I481" s="13">
        <v>4.0695523965279783</v>
      </c>
      <c r="J481" s="11">
        <v>0</v>
      </c>
      <c r="K481" s="11">
        <v>14326000</v>
      </c>
      <c r="L481" s="11">
        <v>0</v>
      </c>
      <c r="M481" s="11">
        <v>4948189000</v>
      </c>
      <c r="N481" s="13">
        <v>9.5231326046761752E-2</v>
      </c>
      <c r="O481" s="11">
        <v>247409450</v>
      </c>
      <c r="P481" s="11">
        <v>34569231</v>
      </c>
      <c r="Q481" s="11">
        <v>115792243</v>
      </c>
      <c r="R481" s="15">
        <v>0.05</v>
      </c>
    </row>
    <row r="482" spans="1:18" x14ac:dyDescent="0.25">
      <c r="B482" t="s">
        <v>444</v>
      </c>
      <c r="C482">
        <v>2013</v>
      </c>
      <c r="D482" s="11">
        <v>3801490</v>
      </c>
      <c r="E482" s="11">
        <v>1779799</v>
      </c>
      <c r="F482" s="11">
        <v>200348</v>
      </c>
      <c r="G482" s="11">
        <v>0</v>
      </c>
      <c r="H482" s="11">
        <v>5781637</v>
      </c>
      <c r="I482" s="13">
        <v>4.7256902936645933</v>
      </c>
      <c r="J482" s="11">
        <v>0</v>
      </c>
      <c r="K482" s="11">
        <v>9335000</v>
      </c>
      <c r="L482" s="11">
        <v>0</v>
      </c>
      <c r="M482" s="11">
        <v>4948189000</v>
      </c>
      <c r="N482" s="13">
        <v>0.11684349567084037</v>
      </c>
      <c r="O482" s="11">
        <v>247409450</v>
      </c>
      <c r="P482" s="11">
        <v>43772976</v>
      </c>
      <c r="Q482" s="11">
        <v>122344814</v>
      </c>
      <c r="R482" s="15">
        <v>0.05</v>
      </c>
    </row>
    <row r="483" spans="1:18" x14ac:dyDescent="0.25">
      <c r="B483" s="16" t="s">
        <v>444</v>
      </c>
      <c r="C483">
        <v>2014</v>
      </c>
      <c r="D483" s="17">
        <v>4099923</v>
      </c>
      <c r="E483" s="17">
        <v>1888450</v>
      </c>
      <c r="F483" s="17">
        <v>45997</v>
      </c>
      <c r="G483" s="17">
        <v>0</v>
      </c>
      <c r="H483" s="17">
        <f t="shared" ref="H483:H488" si="188">SUM(D483:G483)</f>
        <v>6034370</v>
      </c>
      <c r="I483" s="18">
        <f t="shared" ref="I483:I488" si="189">ROUND((H483/Q483)*100,2)</f>
        <v>4.7699999999999996</v>
      </c>
      <c r="J483" s="17">
        <v>0</v>
      </c>
      <c r="K483" s="17">
        <v>11425000</v>
      </c>
      <c r="L483" s="17">
        <v>0</v>
      </c>
      <c r="M483" s="17">
        <v>4948189000</v>
      </c>
      <c r="N483" s="18">
        <f t="shared" ref="N483:N488" si="190">(H483/M483)*100</f>
        <v>0.12195108149668495</v>
      </c>
      <c r="O483" s="17">
        <f t="shared" ref="O483:O488" si="191">M483*R483</f>
        <v>247409450</v>
      </c>
      <c r="P483" s="17">
        <v>54189486</v>
      </c>
      <c r="Q483" s="17">
        <v>126593863</v>
      </c>
      <c r="R483" s="19">
        <v>0.05</v>
      </c>
    </row>
    <row r="484" spans="1:18" x14ac:dyDescent="0.25">
      <c r="B484" s="16" t="s">
        <v>444</v>
      </c>
      <c r="C484">
        <v>2015</v>
      </c>
      <c r="D484" s="17">
        <v>4411506</v>
      </c>
      <c r="E484" s="17">
        <v>1741546</v>
      </c>
      <c r="F484" s="17">
        <v>118044</v>
      </c>
      <c r="G484" s="17">
        <v>0</v>
      </c>
      <c r="H484" s="17">
        <f t="shared" si="188"/>
        <v>6271096</v>
      </c>
      <c r="I484" s="18">
        <f t="shared" si="189"/>
        <v>4.66</v>
      </c>
      <c r="J484" s="17">
        <v>0</v>
      </c>
      <c r="K484" s="17">
        <v>9330000</v>
      </c>
      <c r="L484" s="17">
        <v>0</v>
      </c>
      <c r="M484" s="17">
        <v>5185943200</v>
      </c>
      <c r="N484" s="18">
        <f t="shared" si="190"/>
        <v>0.1209248878776767</v>
      </c>
      <c r="O484" s="17">
        <f t="shared" si="191"/>
        <v>259297160</v>
      </c>
      <c r="P484" s="17">
        <v>50089563</v>
      </c>
      <c r="Q484" s="17">
        <v>134582081</v>
      </c>
      <c r="R484" s="19">
        <v>0.05</v>
      </c>
    </row>
    <row r="485" spans="1:18" x14ac:dyDescent="0.25">
      <c r="B485" s="16" t="s">
        <v>444</v>
      </c>
      <c r="C485">
        <v>2016</v>
      </c>
      <c r="D485" s="17">
        <v>5924243</v>
      </c>
      <c r="E485" s="17">
        <v>1725021</v>
      </c>
      <c r="F485" s="17">
        <v>93041</v>
      </c>
      <c r="G485" s="17">
        <v>0</v>
      </c>
      <c r="H485" s="17">
        <f t="shared" si="188"/>
        <v>7742305</v>
      </c>
      <c r="I485" s="18">
        <f t="shared" si="189"/>
        <v>5.7</v>
      </c>
      <c r="J485" s="17">
        <v>0</v>
      </c>
      <c r="K485" s="17">
        <v>750000</v>
      </c>
      <c r="L485" s="17">
        <v>0</v>
      </c>
      <c r="M485" s="17">
        <v>5185943200</v>
      </c>
      <c r="N485" s="18">
        <f t="shared" si="190"/>
        <v>0.14929405705793306</v>
      </c>
      <c r="O485" s="17">
        <f t="shared" si="191"/>
        <v>259297160</v>
      </c>
      <c r="P485" s="17">
        <v>45678057</v>
      </c>
      <c r="Q485" s="17">
        <v>135711865</v>
      </c>
      <c r="R485" s="19">
        <v>0.05</v>
      </c>
    </row>
    <row r="486" spans="1:18" x14ac:dyDescent="0.25">
      <c r="B486" s="16" t="s">
        <v>444</v>
      </c>
      <c r="C486">
        <v>2017</v>
      </c>
      <c r="D486" s="17">
        <v>3937840</v>
      </c>
      <c r="E486" s="17">
        <v>1854799</v>
      </c>
      <c r="F486" s="17">
        <v>2983</v>
      </c>
      <c r="G486" s="17">
        <v>0</v>
      </c>
      <c r="H486" s="17">
        <f t="shared" si="188"/>
        <v>5795622</v>
      </c>
      <c r="I486" s="18">
        <f t="shared" si="189"/>
        <v>4.07</v>
      </c>
      <c r="J486" s="17">
        <v>0</v>
      </c>
      <c r="K486" s="17">
        <v>5130000</v>
      </c>
      <c r="L486" s="17">
        <v>0</v>
      </c>
      <c r="M486" s="17">
        <v>6191239400</v>
      </c>
      <c r="N486" s="18">
        <f t="shared" si="190"/>
        <v>9.3610045187398183E-2</v>
      </c>
      <c r="O486" s="17">
        <f t="shared" si="191"/>
        <v>309561970</v>
      </c>
      <c r="P486" s="17">
        <v>51259014</v>
      </c>
      <c r="Q486" s="17">
        <v>142384280</v>
      </c>
      <c r="R486" s="19">
        <v>0.05</v>
      </c>
    </row>
    <row r="487" spans="1:18" x14ac:dyDescent="0.25">
      <c r="B487" s="16" t="s">
        <v>444</v>
      </c>
      <c r="C487">
        <v>2018</v>
      </c>
      <c r="D487" s="17">
        <v>3849542</v>
      </c>
      <c r="E487" s="17">
        <v>1722192</v>
      </c>
      <c r="F487" s="17">
        <v>96491</v>
      </c>
      <c r="G487" s="17">
        <v>0</v>
      </c>
      <c r="H487" s="17">
        <f t="shared" si="188"/>
        <v>5668225</v>
      </c>
      <c r="I487" s="18">
        <f t="shared" si="189"/>
        <v>3.93</v>
      </c>
      <c r="J487" s="17">
        <v>0</v>
      </c>
      <c r="K487" s="17">
        <v>14480000</v>
      </c>
      <c r="L487" s="17">
        <v>0</v>
      </c>
      <c r="M487" s="17">
        <v>6191239400</v>
      </c>
      <c r="N487" s="18">
        <f t="shared" si="190"/>
        <v>9.1552347337755996E-2</v>
      </c>
      <c r="O487" s="17">
        <f t="shared" si="191"/>
        <v>309561970</v>
      </c>
      <c r="P487" s="17">
        <v>47545924</v>
      </c>
      <c r="Q487" s="17">
        <v>144047964</v>
      </c>
      <c r="R487" s="19">
        <v>0.05</v>
      </c>
    </row>
    <row r="488" spans="1:18" x14ac:dyDescent="0.25">
      <c r="B488" s="16" t="s">
        <v>444</v>
      </c>
      <c r="C488">
        <v>2019</v>
      </c>
      <c r="D488" s="17">
        <v>3319357</v>
      </c>
      <c r="E488" s="17">
        <v>2081308</v>
      </c>
      <c r="F488" s="17">
        <v>285884</v>
      </c>
      <c r="G488" s="17">
        <v>0</v>
      </c>
      <c r="H488" s="17">
        <f t="shared" si="188"/>
        <v>5686549</v>
      </c>
      <c r="I488" s="18">
        <f t="shared" si="189"/>
        <v>3.68</v>
      </c>
      <c r="J488" s="17">
        <v>0</v>
      </c>
      <c r="K488" s="17">
        <v>5970000</v>
      </c>
      <c r="L488" s="17">
        <v>0</v>
      </c>
      <c r="M488" s="17">
        <v>7011898700</v>
      </c>
      <c r="N488" s="18">
        <f t="shared" si="190"/>
        <v>8.1098561791829643E-2</v>
      </c>
      <c r="O488" s="17">
        <f t="shared" si="191"/>
        <v>350594935</v>
      </c>
      <c r="P488" s="17">
        <v>43696382</v>
      </c>
      <c r="Q488" s="17">
        <v>154675839</v>
      </c>
      <c r="R488" s="19">
        <v>0.05</v>
      </c>
    </row>
    <row r="489" spans="1:18" x14ac:dyDescent="0.25">
      <c r="A489" t="s">
        <v>48</v>
      </c>
      <c r="B489" t="s">
        <v>445</v>
      </c>
      <c r="C489">
        <v>2010</v>
      </c>
      <c r="D489" s="11">
        <v>41635272</v>
      </c>
      <c r="E489" s="11">
        <v>12030062</v>
      </c>
      <c r="F489" s="11">
        <v>0</v>
      </c>
      <c r="G489" s="11">
        <v>0</v>
      </c>
      <c r="H489" s="11">
        <v>53665334</v>
      </c>
      <c r="I489" s="13">
        <v>10.495279718409163</v>
      </c>
      <c r="J489" s="11">
        <v>0</v>
      </c>
      <c r="K489" s="11">
        <v>0</v>
      </c>
      <c r="L489" s="11">
        <v>0</v>
      </c>
      <c r="M489" s="11">
        <v>28162029300</v>
      </c>
      <c r="N489" s="13">
        <v>0.20542294520169094</v>
      </c>
      <c r="O489" s="11">
        <v>1306215670</v>
      </c>
      <c r="P489" s="11">
        <v>326846716</v>
      </c>
      <c r="Q489" s="11">
        <v>511328287</v>
      </c>
      <c r="R489" s="15">
        <v>0.05</v>
      </c>
    </row>
    <row r="490" spans="1:18" x14ac:dyDescent="0.25">
      <c r="B490" t="s">
        <v>445</v>
      </c>
      <c r="C490">
        <v>2011</v>
      </c>
      <c r="D490" s="11">
        <v>40826427</v>
      </c>
      <c r="E490" s="11">
        <v>11607230</v>
      </c>
      <c r="F490" s="11">
        <v>0</v>
      </c>
      <c r="G490" s="11">
        <v>0</v>
      </c>
      <c r="H490" s="11">
        <v>52433657</v>
      </c>
      <c r="I490" s="13">
        <v>10.334788410655586</v>
      </c>
      <c r="J490" s="11">
        <v>0</v>
      </c>
      <c r="K490" s="11">
        <v>0</v>
      </c>
      <c r="L490" s="11">
        <v>0</v>
      </c>
      <c r="M490" s="11">
        <v>28162029300</v>
      </c>
      <c r="N490" s="13">
        <v>0.18618564891557726</v>
      </c>
      <c r="O490" s="11">
        <v>1408101465</v>
      </c>
      <c r="P490" s="11">
        <v>317436444</v>
      </c>
      <c r="Q490" s="11">
        <v>507351045</v>
      </c>
      <c r="R490" s="15">
        <v>0.05</v>
      </c>
    </row>
    <row r="491" spans="1:18" x14ac:dyDescent="0.25">
      <c r="B491" t="s">
        <v>445</v>
      </c>
      <c r="C491">
        <v>2012</v>
      </c>
      <c r="D491" s="11">
        <v>37946621</v>
      </c>
      <c r="E491" s="11">
        <v>11593443</v>
      </c>
      <c r="F491" s="11">
        <v>0</v>
      </c>
      <c r="G491" s="11">
        <v>0</v>
      </c>
      <c r="H491" s="11">
        <v>49540064</v>
      </c>
      <c r="I491" s="13">
        <v>9.6074065228042844</v>
      </c>
      <c r="J491" s="11">
        <v>0</v>
      </c>
      <c r="K491" s="11">
        <v>0</v>
      </c>
      <c r="L491" s="11">
        <v>0</v>
      </c>
      <c r="M491" s="11">
        <v>26640125400</v>
      </c>
      <c r="N491" s="13">
        <v>0.18596032584741512</v>
      </c>
      <c r="O491" s="11">
        <v>1332006270</v>
      </c>
      <c r="P491" s="11">
        <v>322830017</v>
      </c>
      <c r="Q491" s="11">
        <v>515644507</v>
      </c>
      <c r="R491" s="15">
        <v>0.05</v>
      </c>
    </row>
    <row r="492" spans="1:18" x14ac:dyDescent="0.25">
      <c r="B492" t="s">
        <v>445</v>
      </c>
      <c r="C492">
        <v>2013</v>
      </c>
      <c r="D492" s="11">
        <v>39238059</v>
      </c>
      <c r="E492" s="11">
        <v>11112453</v>
      </c>
      <c r="F492" s="11">
        <v>0</v>
      </c>
      <c r="G492" s="11">
        <v>0</v>
      </c>
      <c r="H492" s="11">
        <v>50350512</v>
      </c>
      <c r="I492" s="13">
        <v>8.8590775076750816</v>
      </c>
      <c r="J492" s="11">
        <v>0</v>
      </c>
      <c r="K492" s="11">
        <v>0</v>
      </c>
      <c r="L492" s="11">
        <v>0</v>
      </c>
      <c r="M492" s="11">
        <v>26640125400</v>
      </c>
      <c r="N492" s="13">
        <v>0.18900253374933437</v>
      </c>
      <c r="O492" s="11">
        <v>1332006270</v>
      </c>
      <c r="P492" s="11">
        <v>340348511</v>
      </c>
      <c r="Q492" s="11">
        <v>568349379</v>
      </c>
      <c r="R492" s="15">
        <v>0.05</v>
      </c>
    </row>
    <row r="493" spans="1:18" x14ac:dyDescent="0.25">
      <c r="B493" s="16" t="s">
        <v>445</v>
      </c>
      <c r="C493">
        <v>2014</v>
      </c>
      <c r="D493" s="17">
        <v>41741992</v>
      </c>
      <c r="E493" s="17">
        <v>11891721</v>
      </c>
      <c r="F493" s="17">
        <v>0</v>
      </c>
      <c r="G493" s="17">
        <v>0</v>
      </c>
      <c r="H493" s="17">
        <f t="shared" ref="H493:H498" si="192">SUM(D493:G493)</f>
        <v>53633713</v>
      </c>
      <c r="I493" s="18">
        <f t="shared" ref="I493:I498" si="193">ROUND((H493/Q493)*100,2)</f>
        <v>9.1199999999999992</v>
      </c>
      <c r="J493" s="17">
        <v>0</v>
      </c>
      <c r="K493" s="17">
        <v>0</v>
      </c>
      <c r="L493" s="17">
        <v>0</v>
      </c>
      <c r="M493" s="17">
        <v>26640125400</v>
      </c>
      <c r="N493" s="18">
        <f t="shared" ref="N493:N498" si="194">(H493/M493)*100</f>
        <v>0.20132680381451956</v>
      </c>
      <c r="O493" s="17">
        <f t="shared" ref="O493:O498" si="195">M493*R493</f>
        <v>1332006270</v>
      </c>
      <c r="P493" s="17">
        <v>367085452</v>
      </c>
      <c r="Q493" s="17">
        <v>588321766</v>
      </c>
      <c r="R493" s="19">
        <v>0.05</v>
      </c>
    </row>
    <row r="494" spans="1:18" x14ac:dyDescent="0.25">
      <c r="B494" s="16" t="s">
        <v>445</v>
      </c>
      <c r="C494">
        <v>2015</v>
      </c>
      <c r="D494" s="17">
        <v>42387942</v>
      </c>
      <c r="E494" s="17">
        <v>12224921</v>
      </c>
      <c r="F494" s="17">
        <v>0</v>
      </c>
      <c r="G494" s="17">
        <v>0</v>
      </c>
      <c r="H494" s="17">
        <f t="shared" si="192"/>
        <v>54612863</v>
      </c>
      <c r="I494" s="18">
        <f t="shared" si="193"/>
        <v>8.9499999999999993</v>
      </c>
      <c r="J494" s="17">
        <v>0</v>
      </c>
      <c r="K494" s="17">
        <v>0</v>
      </c>
      <c r="L494" s="17">
        <v>0</v>
      </c>
      <c r="M494" s="17">
        <v>29733817500</v>
      </c>
      <c r="N494" s="18">
        <f t="shared" si="194"/>
        <v>0.18367255734989293</v>
      </c>
      <c r="O494" s="17">
        <f t="shared" si="195"/>
        <v>1486690875</v>
      </c>
      <c r="P494" s="17">
        <v>360243460</v>
      </c>
      <c r="Q494" s="17">
        <v>609905994</v>
      </c>
      <c r="R494" s="19">
        <v>0.05</v>
      </c>
    </row>
    <row r="495" spans="1:18" x14ac:dyDescent="0.25">
      <c r="B495" s="16" t="s">
        <v>445</v>
      </c>
      <c r="C495">
        <v>2016</v>
      </c>
      <c r="D495" s="17">
        <v>44571998</v>
      </c>
      <c r="E495" s="17">
        <v>13347500</v>
      </c>
      <c r="F495" s="17">
        <v>0</v>
      </c>
      <c r="G495" s="17">
        <v>0</v>
      </c>
      <c r="H495" s="17">
        <f t="shared" si="192"/>
        <v>57919498</v>
      </c>
      <c r="I495" s="18">
        <f t="shared" si="193"/>
        <v>9.35</v>
      </c>
      <c r="J495" s="17">
        <v>0</v>
      </c>
      <c r="K495" s="17">
        <v>0</v>
      </c>
      <c r="L495" s="17">
        <v>0</v>
      </c>
      <c r="M495" s="17">
        <v>29733817500</v>
      </c>
      <c r="N495" s="18">
        <f t="shared" si="194"/>
        <v>0.19479334599400161</v>
      </c>
      <c r="O495" s="17">
        <f t="shared" si="195"/>
        <v>1486690875</v>
      </c>
      <c r="P495" s="17">
        <v>405756908</v>
      </c>
      <c r="Q495" s="17">
        <v>619530899</v>
      </c>
      <c r="R495" s="19">
        <v>0.05</v>
      </c>
    </row>
    <row r="496" spans="1:18" x14ac:dyDescent="0.25">
      <c r="B496" s="16" t="s">
        <v>445</v>
      </c>
      <c r="C496">
        <v>2017</v>
      </c>
      <c r="D496" s="17">
        <v>87577836</v>
      </c>
      <c r="E496" s="17">
        <v>13910721</v>
      </c>
      <c r="F496" s="17">
        <v>0</v>
      </c>
      <c r="G496" s="17">
        <v>0</v>
      </c>
      <c r="H496" s="17">
        <f t="shared" si="192"/>
        <v>101488557</v>
      </c>
      <c r="I496" s="18">
        <f t="shared" si="193"/>
        <v>14.94</v>
      </c>
      <c r="J496" s="17">
        <v>0</v>
      </c>
      <c r="K496" s="17">
        <v>0</v>
      </c>
      <c r="L496" s="17">
        <v>0</v>
      </c>
      <c r="M496" s="17">
        <v>39570828700</v>
      </c>
      <c r="N496" s="18">
        <f t="shared" si="194"/>
        <v>0.25647316554682109</v>
      </c>
      <c r="O496" s="17">
        <f t="shared" si="195"/>
        <v>1978541435</v>
      </c>
      <c r="P496" s="17">
        <v>410174910</v>
      </c>
      <c r="Q496" s="17">
        <v>679507434</v>
      </c>
      <c r="R496" s="19">
        <v>0.05</v>
      </c>
    </row>
    <row r="497" spans="1:18" x14ac:dyDescent="0.25">
      <c r="B497" s="16" t="s">
        <v>445</v>
      </c>
      <c r="C497">
        <v>2018</v>
      </c>
      <c r="D497" s="17">
        <v>50133335</v>
      </c>
      <c r="E497" s="17">
        <v>14715631</v>
      </c>
      <c r="F497" s="17">
        <v>0</v>
      </c>
      <c r="G497" s="17">
        <v>0</v>
      </c>
      <c r="H497" s="17">
        <f t="shared" si="192"/>
        <v>64848966</v>
      </c>
      <c r="I497" s="18">
        <f t="shared" si="193"/>
        <v>9.3000000000000007</v>
      </c>
      <c r="J497" s="17">
        <v>0</v>
      </c>
      <c r="K497" s="17">
        <v>0</v>
      </c>
      <c r="L497" s="17">
        <v>0</v>
      </c>
      <c r="M497" s="17">
        <v>39570828700</v>
      </c>
      <c r="N497" s="18">
        <f t="shared" si="194"/>
        <v>0.16388073773142892</v>
      </c>
      <c r="O497" s="17">
        <f t="shared" si="195"/>
        <v>1978541435</v>
      </c>
      <c r="P497" s="17">
        <v>418752074</v>
      </c>
      <c r="Q497" s="17">
        <v>697421976</v>
      </c>
      <c r="R497" s="19">
        <v>0.05</v>
      </c>
    </row>
    <row r="498" spans="1:18" x14ac:dyDescent="0.25">
      <c r="B498" s="16" t="s">
        <v>445</v>
      </c>
      <c r="C498">
        <v>2019</v>
      </c>
      <c r="D498" s="17">
        <v>51621478</v>
      </c>
      <c r="E498" s="17">
        <v>16789348</v>
      </c>
      <c r="F498" s="17">
        <v>0</v>
      </c>
      <c r="G498" s="17">
        <v>0</v>
      </c>
      <c r="H498" s="17">
        <f t="shared" si="192"/>
        <v>68410826</v>
      </c>
      <c r="I498" s="18">
        <f t="shared" si="193"/>
        <v>9.66</v>
      </c>
      <c r="J498" s="17">
        <v>0</v>
      </c>
      <c r="K498" s="17">
        <v>0</v>
      </c>
      <c r="L498" s="17">
        <v>0</v>
      </c>
      <c r="M498" s="17">
        <v>49449365600</v>
      </c>
      <c r="N498" s="18">
        <f t="shared" si="194"/>
        <v>0.13834520457427263</v>
      </c>
      <c r="O498" s="17">
        <f t="shared" si="195"/>
        <v>2472468280</v>
      </c>
      <c r="P498" s="17">
        <v>455914089</v>
      </c>
      <c r="Q498" s="17">
        <v>708215878</v>
      </c>
      <c r="R498" s="19">
        <v>0.05</v>
      </c>
    </row>
    <row r="499" spans="1:18" x14ac:dyDescent="0.25">
      <c r="A499" t="s">
        <v>49</v>
      </c>
      <c r="B499" t="s">
        <v>446</v>
      </c>
      <c r="C499">
        <v>2010</v>
      </c>
      <c r="D499" s="11">
        <v>5079373</v>
      </c>
      <c r="E499" s="11">
        <v>2339191</v>
      </c>
      <c r="F499" s="11">
        <v>83607</v>
      </c>
      <c r="G499" s="11">
        <v>0</v>
      </c>
      <c r="H499" s="11">
        <v>7502171</v>
      </c>
      <c r="I499" s="13">
        <v>9.3250188842244004</v>
      </c>
      <c r="J499" s="11">
        <v>0</v>
      </c>
      <c r="K499" s="11">
        <v>7237500</v>
      </c>
      <c r="L499" s="11">
        <v>1400000</v>
      </c>
      <c r="M499" s="11">
        <v>4386215300</v>
      </c>
      <c r="N499" s="13">
        <v>0.16718117942051491</v>
      </c>
      <c r="O499" s="11">
        <v>224372475</v>
      </c>
      <c r="P499" s="11">
        <v>59629413</v>
      </c>
      <c r="Q499" s="11">
        <v>80452073</v>
      </c>
      <c r="R499" s="15">
        <v>0.05</v>
      </c>
    </row>
    <row r="500" spans="1:18" x14ac:dyDescent="0.25">
      <c r="B500" t="s">
        <v>446</v>
      </c>
      <c r="C500">
        <v>2011</v>
      </c>
      <c r="D500" s="11">
        <v>5393869</v>
      </c>
      <c r="E500" s="11">
        <v>2378579</v>
      </c>
      <c r="F500" s="11">
        <v>138238</v>
      </c>
      <c r="G500" s="11">
        <v>0</v>
      </c>
      <c r="H500" s="11">
        <v>7910686</v>
      </c>
      <c r="I500" s="13">
        <v>9.6070305026278238</v>
      </c>
      <c r="J500" s="11">
        <v>0</v>
      </c>
      <c r="K500" s="11">
        <v>1825308</v>
      </c>
      <c r="L500" s="11">
        <v>0</v>
      </c>
      <c r="M500" s="11">
        <v>4386215300</v>
      </c>
      <c r="N500" s="13">
        <v>0.1803533447161155</v>
      </c>
      <c r="O500" s="11">
        <v>219310765</v>
      </c>
      <c r="P500" s="11">
        <v>60313869</v>
      </c>
      <c r="Q500" s="11">
        <v>82342676</v>
      </c>
      <c r="R500" s="15">
        <v>0.05</v>
      </c>
    </row>
    <row r="501" spans="1:18" x14ac:dyDescent="0.25">
      <c r="B501" t="s">
        <v>446</v>
      </c>
      <c r="C501">
        <v>2012</v>
      </c>
      <c r="D501" s="11">
        <v>6014851</v>
      </c>
      <c r="E501" s="11">
        <v>2367562</v>
      </c>
      <c r="F501" s="11">
        <v>29062</v>
      </c>
      <c r="G501" s="11">
        <v>0</v>
      </c>
      <c r="H501" s="11">
        <v>8411475</v>
      </c>
      <c r="I501" s="13">
        <v>9.9008099855359344</v>
      </c>
      <c r="J501" s="11">
        <v>0</v>
      </c>
      <c r="K501" s="11">
        <v>5280331</v>
      </c>
      <c r="L501" s="11">
        <v>0</v>
      </c>
      <c r="M501" s="11">
        <v>4131231300</v>
      </c>
      <c r="N501" s="13">
        <v>0.20360697305909742</v>
      </c>
      <c r="O501" s="11">
        <v>206561565</v>
      </c>
      <c r="P501" s="11">
        <v>66040695</v>
      </c>
      <c r="Q501" s="11">
        <v>84957443</v>
      </c>
      <c r="R501" s="15">
        <v>0.05</v>
      </c>
    </row>
    <row r="502" spans="1:18" x14ac:dyDescent="0.25">
      <c r="B502" t="s">
        <v>446</v>
      </c>
      <c r="C502">
        <v>2013</v>
      </c>
      <c r="D502" s="11">
        <v>6355867</v>
      </c>
      <c r="E502" s="11">
        <v>2441862</v>
      </c>
      <c r="F502" s="11">
        <v>158506</v>
      </c>
      <c r="G502" s="11">
        <v>0</v>
      </c>
      <c r="H502" s="11">
        <v>8956235</v>
      </c>
      <c r="I502" s="13">
        <v>10.111248360267467</v>
      </c>
      <c r="J502" s="11">
        <v>0</v>
      </c>
      <c r="K502" s="11">
        <v>2209800</v>
      </c>
      <c r="L502" s="11">
        <v>0</v>
      </c>
      <c r="M502" s="11">
        <v>4131231300</v>
      </c>
      <c r="N502" s="13">
        <v>0.21679335649882397</v>
      </c>
      <c r="O502" s="11">
        <v>206561565</v>
      </c>
      <c r="P502" s="11">
        <v>69258752</v>
      </c>
      <c r="Q502" s="11">
        <v>88576946</v>
      </c>
      <c r="R502" s="15">
        <v>0.05</v>
      </c>
    </row>
    <row r="503" spans="1:18" x14ac:dyDescent="0.25">
      <c r="B503" s="16" t="s">
        <v>446</v>
      </c>
      <c r="C503">
        <v>2014</v>
      </c>
      <c r="D503" s="17">
        <v>31583089</v>
      </c>
      <c r="E503" s="17">
        <v>2526746</v>
      </c>
      <c r="F503" s="17">
        <v>27881</v>
      </c>
      <c r="G503" s="17">
        <v>0</v>
      </c>
      <c r="H503" s="17">
        <f t="shared" ref="H503:H508" si="196">SUM(D503:G503)</f>
        <v>34137716</v>
      </c>
      <c r="I503" s="18">
        <f t="shared" ref="I503:I508" si="197">ROUND((H503/Q503)*100,2)</f>
        <v>37.049999999999997</v>
      </c>
      <c r="J503" s="17">
        <v>0</v>
      </c>
      <c r="K503" s="17">
        <v>2915950</v>
      </c>
      <c r="L503" s="17">
        <v>0</v>
      </c>
      <c r="M503" s="17">
        <v>4131231300</v>
      </c>
      <c r="N503" s="18">
        <f t="shared" ref="N503:N508" si="198">(H503/M503)*100</f>
        <v>0.82633272070726216</v>
      </c>
      <c r="O503" s="17">
        <f t="shared" ref="O503:O508" si="199">M503*R503</f>
        <v>206561565</v>
      </c>
      <c r="P503" s="17">
        <v>68944844</v>
      </c>
      <c r="Q503" s="17">
        <v>92127429</v>
      </c>
      <c r="R503" s="19">
        <v>0.05</v>
      </c>
    </row>
    <row r="504" spans="1:18" x14ac:dyDescent="0.25">
      <c r="B504" s="16" t="s">
        <v>446</v>
      </c>
      <c r="C504">
        <v>2015</v>
      </c>
      <c r="D504" s="17">
        <v>6286665</v>
      </c>
      <c r="E504" s="17">
        <v>2065283</v>
      </c>
      <c r="F504" s="17">
        <v>47530</v>
      </c>
      <c r="G504" s="17">
        <v>0</v>
      </c>
      <c r="H504" s="17">
        <f t="shared" si="196"/>
        <v>8399478</v>
      </c>
      <c r="I504" s="18">
        <f t="shared" si="197"/>
        <v>8.7100000000000009</v>
      </c>
      <c r="J504" s="17">
        <v>0</v>
      </c>
      <c r="K504" s="17">
        <v>797786</v>
      </c>
      <c r="L504" s="17">
        <v>0</v>
      </c>
      <c r="M504" s="17">
        <v>4083657900</v>
      </c>
      <c r="N504" s="18">
        <f t="shared" si="198"/>
        <v>0.20568515300951137</v>
      </c>
      <c r="O504" s="17">
        <f t="shared" si="199"/>
        <v>204182895</v>
      </c>
      <c r="P504" s="17">
        <v>59788255</v>
      </c>
      <c r="Q504" s="17">
        <v>96455522</v>
      </c>
      <c r="R504" s="19">
        <v>0.05</v>
      </c>
    </row>
    <row r="505" spans="1:18" x14ac:dyDescent="0.25">
      <c r="B505" s="16" t="s">
        <v>446</v>
      </c>
      <c r="C505">
        <v>2016</v>
      </c>
      <c r="D505" s="17">
        <v>7697889</v>
      </c>
      <c r="E505" s="17">
        <v>1952613</v>
      </c>
      <c r="F505" s="17">
        <v>4407</v>
      </c>
      <c r="G505" s="17">
        <v>0</v>
      </c>
      <c r="H505" s="17">
        <f t="shared" si="196"/>
        <v>9654909</v>
      </c>
      <c r="I505" s="18">
        <f t="shared" si="197"/>
        <v>9.64</v>
      </c>
      <c r="J505" s="17">
        <v>0</v>
      </c>
      <c r="K505" s="17">
        <v>3685000</v>
      </c>
      <c r="L505" s="17">
        <v>0</v>
      </c>
      <c r="M505" s="17">
        <v>4083657900</v>
      </c>
      <c r="N505" s="18">
        <f t="shared" si="198"/>
        <v>0.23642795837525962</v>
      </c>
      <c r="O505" s="17">
        <f t="shared" si="199"/>
        <v>204182895</v>
      </c>
      <c r="P505" s="17">
        <v>57525740</v>
      </c>
      <c r="Q505" s="17">
        <v>100173795</v>
      </c>
      <c r="R505" s="19">
        <v>0.05</v>
      </c>
    </row>
    <row r="506" spans="1:18" x14ac:dyDescent="0.25">
      <c r="B506" s="16" t="s">
        <v>446</v>
      </c>
      <c r="C506">
        <v>2017</v>
      </c>
      <c r="D506" s="17">
        <v>9275383</v>
      </c>
      <c r="E506" s="17">
        <v>1734536</v>
      </c>
      <c r="F506" s="17">
        <v>73700</v>
      </c>
      <c r="G506" s="17">
        <v>0</v>
      </c>
      <c r="H506" s="17">
        <f t="shared" si="196"/>
        <v>11083619</v>
      </c>
      <c r="I506" s="18">
        <f t="shared" si="197"/>
        <v>10.45</v>
      </c>
      <c r="J506" s="17">
        <v>0</v>
      </c>
      <c r="K506" s="17">
        <v>0</v>
      </c>
      <c r="L506" s="17">
        <v>0</v>
      </c>
      <c r="M506" s="17">
        <v>4615563300</v>
      </c>
      <c r="N506" s="18">
        <f t="shared" si="198"/>
        <v>0.24013578147655348</v>
      </c>
      <c r="O506" s="17">
        <f t="shared" si="199"/>
        <v>230778165</v>
      </c>
      <c r="P506" s="17">
        <v>52905851</v>
      </c>
      <c r="Q506" s="17">
        <v>106083230</v>
      </c>
      <c r="R506" s="19">
        <v>0.05</v>
      </c>
    </row>
    <row r="507" spans="1:18" x14ac:dyDescent="0.25">
      <c r="B507" s="16" t="s">
        <v>446</v>
      </c>
      <c r="C507">
        <v>2018</v>
      </c>
      <c r="D507" s="17">
        <v>9666099</v>
      </c>
      <c r="E507" s="17">
        <v>1827902</v>
      </c>
      <c r="F507" s="17">
        <v>0</v>
      </c>
      <c r="G507" s="17">
        <v>0</v>
      </c>
      <c r="H507" s="17">
        <f t="shared" si="196"/>
        <v>11494001</v>
      </c>
      <c r="I507" s="18">
        <f t="shared" si="197"/>
        <v>10.43</v>
      </c>
      <c r="J507" s="17">
        <v>0</v>
      </c>
      <c r="K507" s="17">
        <v>0</v>
      </c>
      <c r="L507" s="17">
        <v>0</v>
      </c>
      <c r="M507" s="17">
        <v>4615563300</v>
      </c>
      <c r="N507" s="18">
        <f t="shared" si="198"/>
        <v>0.24902704725119901</v>
      </c>
      <c r="O507" s="17">
        <f t="shared" si="199"/>
        <v>230778165</v>
      </c>
      <c r="P507" s="17">
        <v>54485468</v>
      </c>
      <c r="Q507" s="17">
        <v>110243691</v>
      </c>
      <c r="R507" s="19">
        <v>0.05</v>
      </c>
    </row>
    <row r="508" spans="1:18" x14ac:dyDescent="0.25">
      <c r="B508" s="16" t="s">
        <v>446</v>
      </c>
      <c r="C508">
        <v>2019</v>
      </c>
      <c r="D508" s="17">
        <v>11049892</v>
      </c>
      <c r="E508" s="17">
        <v>1671278</v>
      </c>
      <c r="F508" s="17">
        <v>0</v>
      </c>
      <c r="G508" s="17">
        <v>0</v>
      </c>
      <c r="H508" s="17">
        <f t="shared" si="196"/>
        <v>12721170</v>
      </c>
      <c r="I508" s="18">
        <f t="shared" si="197"/>
        <v>11.1</v>
      </c>
      <c r="J508" s="17">
        <v>0</v>
      </c>
      <c r="K508" s="17">
        <v>2500000</v>
      </c>
      <c r="L508" s="17">
        <v>0</v>
      </c>
      <c r="M508" s="17">
        <v>5111198800</v>
      </c>
      <c r="N508" s="18">
        <f t="shared" si="198"/>
        <v>0.24888818646615743</v>
      </c>
      <c r="O508" s="17">
        <f t="shared" si="199"/>
        <v>255559940</v>
      </c>
      <c r="P508" s="17">
        <v>49529369</v>
      </c>
      <c r="Q508" s="17">
        <v>114606320</v>
      </c>
      <c r="R508" s="19">
        <v>0.05</v>
      </c>
    </row>
    <row r="509" spans="1:18" x14ac:dyDescent="0.25">
      <c r="A509" t="s">
        <v>50</v>
      </c>
      <c r="B509" t="s">
        <v>447</v>
      </c>
      <c r="C509">
        <v>2010</v>
      </c>
      <c r="D509" s="11">
        <v>2935000</v>
      </c>
      <c r="E509" s="11">
        <v>260096</v>
      </c>
      <c r="F509" s="11">
        <v>22438</v>
      </c>
      <c r="G509" s="11">
        <v>0</v>
      </c>
      <c r="H509" s="11">
        <v>3217534</v>
      </c>
      <c r="I509" s="13">
        <v>13.071891229363541</v>
      </c>
      <c r="J509" s="11">
        <v>0</v>
      </c>
      <c r="K509" s="11">
        <v>1465000</v>
      </c>
      <c r="L509" s="11">
        <v>0</v>
      </c>
      <c r="M509" s="11">
        <v>1461502400</v>
      </c>
      <c r="N509" s="13">
        <v>0.20537871434730218</v>
      </c>
      <c r="O509" s="11">
        <v>78331730</v>
      </c>
      <c r="P509" s="11">
        <v>5510000</v>
      </c>
      <c r="Q509" s="11">
        <v>24614143</v>
      </c>
      <c r="R509" s="15">
        <v>0.05</v>
      </c>
    </row>
    <row r="510" spans="1:18" x14ac:dyDescent="0.25">
      <c r="B510" t="s">
        <v>447</v>
      </c>
      <c r="C510">
        <v>2011</v>
      </c>
      <c r="D510" s="11">
        <v>888000</v>
      </c>
      <c r="E510" s="11">
        <v>187741</v>
      </c>
      <c r="F510" s="11">
        <v>14541</v>
      </c>
      <c r="G510" s="11">
        <v>0</v>
      </c>
      <c r="H510" s="11">
        <v>1090282</v>
      </c>
      <c r="I510" s="13">
        <v>4.4751127005737743</v>
      </c>
      <c r="J510" s="11">
        <v>0</v>
      </c>
      <c r="K510" s="11">
        <v>9965000</v>
      </c>
      <c r="L510" s="11">
        <v>0</v>
      </c>
      <c r="M510" s="11">
        <v>1461502400</v>
      </c>
      <c r="N510" s="13">
        <v>7.4600082764147355E-2</v>
      </c>
      <c r="O510" s="11">
        <v>73075120</v>
      </c>
      <c r="P510" s="11">
        <v>5738000</v>
      </c>
      <c r="Q510" s="11">
        <v>24363230</v>
      </c>
      <c r="R510" s="15">
        <v>0.05</v>
      </c>
    </row>
    <row r="511" spans="1:18" x14ac:dyDescent="0.25">
      <c r="B511" t="s">
        <v>447</v>
      </c>
      <c r="C511">
        <v>2012</v>
      </c>
      <c r="D511" s="11">
        <v>865000</v>
      </c>
      <c r="E511" s="11">
        <v>161581</v>
      </c>
      <c r="F511" s="11">
        <v>76647</v>
      </c>
      <c r="G511" s="11">
        <v>0</v>
      </c>
      <c r="H511" s="11">
        <v>1103228</v>
      </c>
      <c r="I511" s="13">
        <v>4.462507234401401</v>
      </c>
      <c r="J511" s="11">
        <v>0</v>
      </c>
      <c r="K511" s="11">
        <v>13436000</v>
      </c>
      <c r="L511" s="11">
        <v>0</v>
      </c>
      <c r="M511" s="11">
        <v>1326061700</v>
      </c>
      <c r="N511" s="13">
        <v>8.3195827162491756E-2</v>
      </c>
      <c r="O511" s="11">
        <v>66303085</v>
      </c>
      <c r="P511" s="11">
        <v>4890000</v>
      </c>
      <c r="Q511" s="11">
        <v>24722156</v>
      </c>
      <c r="R511" s="15">
        <v>0.05</v>
      </c>
    </row>
    <row r="512" spans="1:18" x14ac:dyDescent="0.25">
      <c r="B512" t="s">
        <v>447</v>
      </c>
      <c r="C512">
        <v>2013</v>
      </c>
      <c r="D512" s="11">
        <v>750000</v>
      </c>
      <c r="E512" s="11">
        <v>128506</v>
      </c>
      <c r="F512" s="11">
        <v>167017</v>
      </c>
      <c r="G512" s="11">
        <v>6088</v>
      </c>
      <c r="H512" s="11">
        <v>1051611</v>
      </c>
      <c r="I512" s="13">
        <v>4.157265379754274</v>
      </c>
      <c r="J512" s="11">
        <v>0</v>
      </c>
      <c r="K512" s="11">
        <v>1200000</v>
      </c>
      <c r="L512" s="11">
        <v>0</v>
      </c>
      <c r="M512" s="11">
        <v>1326061700</v>
      </c>
      <c r="N512" s="13">
        <v>7.9303323518053498E-2</v>
      </c>
      <c r="O512" s="11">
        <v>66303085</v>
      </c>
      <c r="P512" s="11">
        <v>4025000</v>
      </c>
      <c r="Q512" s="11">
        <v>25295739</v>
      </c>
      <c r="R512" s="15">
        <v>0.05</v>
      </c>
    </row>
    <row r="513" spans="1:18" x14ac:dyDescent="0.25">
      <c r="B513" s="16" t="s">
        <v>447</v>
      </c>
      <c r="C513">
        <v>2014</v>
      </c>
      <c r="D513" s="17">
        <v>1009000</v>
      </c>
      <c r="E513" s="17">
        <v>755905</v>
      </c>
      <c r="F513" s="17">
        <v>6600</v>
      </c>
      <c r="G513" s="17">
        <v>0</v>
      </c>
      <c r="H513" s="17">
        <f t="shared" ref="H513:H518" si="200">SUM(D513:G513)</f>
        <v>1771505</v>
      </c>
      <c r="I513" s="18">
        <f t="shared" ref="I513:I518" si="201">ROUND((H513/Q513)*100,2)</f>
        <v>6.55</v>
      </c>
      <c r="J513" s="17">
        <v>0</v>
      </c>
      <c r="K513" s="17">
        <v>0</v>
      </c>
      <c r="L513" s="17">
        <v>0</v>
      </c>
      <c r="M513" s="17">
        <v>1326061700</v>
      </c>
      <c r="N513" s="18">
        <f t="shared" ref="N513:N518" si="202">(H513/M513)*100</f>
        <v>0.13359144600888481</v>
      </c>
      <c r="O513" s="17">
        <f t="shared" ref="O513:O518" si="203">M513*R513</f>
        <v>66303085</v>
      </c>
      <c r="P513" s="17">
        <v>17169000</v>
      </c>
      <c r="Q513" s="17">
        <v>27033387</v>
      </c>
      <c r="R513" s="19">
        <v>0.05</v>
      </c>
    </row>
    <row r="514" spans="1:18" x14ac:dyDescent="0.25">
      <c r="B514" s="16" t="s">
        <v>447</v>
      </c>
      <c r="C514">
        <v>2015</v>
      </c>
      <c r="D514" s="17">
        <v>1000000</v>
      </c>
      <c r="E514" s="17">
        <v>512494</v>
      </c>
      <c r="F514" s="17">
        <v>5205</v>
      </c>
      <c r="G514" s="17">
        <v>0</v>
      </c>
      <c r="H514" s="17">
        <f t="shared" si="200"/>
        <v>1517699</v>
      </c>
      <c r="I514" s="18">
        <f t="shared" si="201"/>
        <v>5.45</v>
      </c>
      <c r="J514" s="17">
        <v>0</v>
      </c>
      <c r="K514" s="17">
        <v>765000</v>
      </c>
      <c r="L514" s="17">
        <v>0</v>
      </c>
      <c r="M514" s="17">
        <v>1241047500</v>
      </c>
      <c r="N514" s="18">
        <f t="shared" si="202"/>
        <v>0.12229177368311848</v>
      </c>
      <c r="O514" s="17">
        <f t="shared" si="203"/>
        <v>62052375</v>
      </c>
      <c r="P514" s="17">
        <v>16160000</v>
      </c>
      <c r="Q514" s="17">
        <v>27862997</v>
      </c>
      <c r="R514" s="19">
        <v>0.05</v>
      </c>
    </row>
    <row r="515" spans="1:18" x14ac:dyDescent="0.25">
      <c r="B515" s="16" t="s">
        <v>447</v>
      </c>
      <c r="C515">
        <v>2016</v>
      </c>
      <c r="D515" s="17">
        <v>995000</v>
      </c>
      <c r="E515" s="17">
        <v>483669</v>
      </c>
      <c r="F515" s="17">
        <v>2188</v>
      </c>
      <c r="G515" s="17">
        <v>0</v>
      </c>
      <c r="H515" s="17">
        <f t="shared" si="200"/>
        <v>1480857</v>
      </c>
      <c r="I515" s="18">
        <f t="shared" si="201"/>
        <v>5.07</v>
      </c>
      <c r="J515" s="17">
        <v>0</v>
      </c>
      <c r="K515" s="17">
        <v>385000</v>
      </c>
      <c r="L515" s="17">
        <v>0</v>
      </c>
      <c r="M515" s="17">
        <v>1241047500</v>
      </c>
      <c r="N515" s="18">
        <f t="shared" si="202"/>
        <v>0.11932315241761496</v>
      </c>
      <c r="O515" s="17">
        <f t="shared" si="203"/>
        <v>62052375</v>
      </c>
      <c r="P515" s="17">
        <v>15160000</v>
      </c>
      <c r="Q515" s="17">
        <v>29234524</v>
      </c>
      <c r="R515" s="19">
        <v>0.05</v>
      </c>
    </row>
    <row r="516" spans="1:18" x14ac:dyDescent="0.25">
      <c r="B516" s="16" t="s">
        <v>447</v>
      </c>
      <c r="C516">
        <v>2017</v>
      </c>
      <c r="D516" s="17">
        <v>1281000</v>
      </c>
      <c r="E516" s="17">
        <v>452669</v>
      </c>
      <c r="F516" s="17">
        <v>4374</v>
      </c>
      <c r="G516" s="17">
        <v>0</v>
      </c>
      <c r="H516" s="17">
        <f t="shared" si="200"/>
        <v>1738043</v>
      </c>
      <c r="I516" s="18">
        <f t="shared" si="201"/>
        <v>5.71</v>
      </c>
      <c r="J516" s="17">
        <v>0</v>
      </c>
      <c r="K516" s="17">
        <v>1670000</v>
      </c>
      <c r="L516" s="17">
        <v>0</v>
      </c>
      <c r="M516" s="17">
        <v>1517185600</v>
      </c>
      <c r="N516" s="18">
        <f t="shared" si="202"/>
        <v>0.11455704562447731</v>
      </c>
      <c r="O516" s="17">
        <f t="shared" si="203"/>
        <v>75859280</v>
      </c>
      <c r="P516" s="17">
        <v>14165000</v>
      </c>
      <c r="Q516" s="17">
        <v>30463825</v>
      </c>
      <c r="R516" s="19">
        <v>0.05</v>
      </c>
    </row>
    <row r="517" spans="1:18" x14ac:dyDescent="0.25">
      <c r="B517" s="16" t="s">
        <v>447</v>
      </c>
      <c r="C517">
        <v>2018</v>
      </c>
      <c r="D517" s="17">
        <v>975000</v>
      </c>
      <c r="E517" s="17">
        <v>423443</v>
      </c>
      <c r="F517" s="17">
        <v>12206</v>
      </c>
      <c r="G517" s="17">
        <v>0</v>
      </c>
      <c r="H517" s="17">
        <f t="shared" si="200"/>
        <v>1410649</v>
      </c>
      <c r="I517" s="18">
        <f t="shared" si="201"/>
        <v>4.5199999999999996</v>
      </c>
      <c r="J517" s="17">
        <v>0</v>
      </c>
      <c r="K517" s="17">
        <v>3928474</v>
      </c>
      <c r="L517" s="17">
        <v>0</v>
      </c>
      <c r="M517" s="17">
        <v>1517185600</v>
      </c>
      <c r="N517" s="18">
        <f t="shared" si="202"/>
        <v>9.2978011391618792E-2</v>
      </c>
      <c r="O517" s="17">
        <f t="shared" si="203"/>
        <v>75859280</v>
      </c>
      <c r="P517" s="17">
        <v>13140000</v>
      </c>
      <c r="Q517" s="17">
        <v>31224878</v>
      </c>
      <c r="R517" s="19">
        <v>0.05</v>
      </c>
    </row>
    <row r="518" spans="1:18" x14ac:dyDescent="0.25">
      <c r="B518" s="16" t="s">
        <v>447</v>
      </c>
      <c r="C518">
        <v>2019</v>
      </c>
      <c r="D518" s="17">
        <v>0</v>
      </c>
      <c r="E518" s="17">
        <v>0</v>
      </c>
      <c r="F518" s="17">
        <v>0</v>
      </c>
      <c r="G518" s="17">
        <v>0</v>
      </c>
      <c r="H518" s="17">
        <f t="shared" si="200"/>
        <v>0</v>
      </c>
      <c r="I518" s="18">
        <f t="shared" si="201"/>
        <v>0</v>
      </c>
      <c r="J518" s="17">
        <v>0</v>
      </c>
      <c r="K518" s="17">
        <v>0</v>
      </c>
      <c r="L518" s="17">
        <v>0</v>
      </c>
      <c r="M518" s="17">
        <v>1544199600</v>
      </c>
      <c r="N518" s="18">
        <f t="shared" si="202"/>
        <v>0</v>
      </c>
      <c r="O518" s="17">
        <f t="shared" si="203"/>
        <v>77209980</v>
      </c>
      <c r="P518" s="17">
        <v>0</v>
      </c>
      <c r="Q518" s="17">
        <v>31979209</v>
      </c>
      <c r="R518" s="19">
        <v>0.05</v>
      </c>
    </row>
    <row r="519" spans="1:18" x14ac:dyDescent="0.25">
      <c r="A519" t="s">
        <v>51</v>
      </c>
      <c r="B519" t="s">
        <v>448</v>
      </c>
      <c r="C519">
        <v>2010</v>
      </c>
      <c r="D519" s="11">
        <v>626101</v>
      </c>
      <c r="E519" s="11">
        <v>155635</v>
      </c>
      <c r="F519" s="11">
        <v>105273</v>
      </c>
      <c r="G519" s="11">
        <v>0</v>
      </c>
      <c r="H519" s="11">
        <v>887009</v>
      </c>
      <c r="I519" s="13">
        <v>2.7195431655339082</v>
      </c>
      <c r="J519" s="11">
        <v>0</v>
      </c>
      <c r="K519" s="11">
        <v>7880000</v>
      </c>
      <c r="L519" s="11">
        <v>0</v>
      </c>
      <c r="M519" s="11">
        <v>1279085200</v>
      </c>
      <c r="N519" s="13">
        <v>6.4603483935126521E-2</v>
      </c>
      <c r="O519" s="11">
        <v>68650245</v>
      </c>
      <c r="P519" s="11">
        <v>4378001</v>
      </c>
      <c r="Q519" s="11">
        <v>32616103</v>
      </c>
      <c r="R519" s="15">
        <v>0.05</v>
      </c>
    </row>
    <row r="520" spans="1:18" x14ac:dyDescent="0.25">
      <c r="B520" t="s">
        <v>448</v>
      </c>
      <c r="C520">
        <v>2011</v>
      </c>
      <c r="D520" s="11">
        <v>1681100</v>
      </c>
      <c r="E520" s="11">
        <v>102168</v>
      </c>
      <c r="F520" s="11">
        <v>29511</v>
      </c>
      <c r="G520" s="11">
        <v>0</v>
      </c>
      <c r="H520" s="11">
        <v>1812779</v>
      </c>
      <c r="I520" s="13">
        <v>5.4539846455676733</v>
      </c>
      <c r="J520" s="11">
        <v>0</v>
      </c>
      <c r="K520" s="11">
        <v>6080042</v>
      </c>
      <c r="L520" s="11">
        <v>0</v>
      </c>
      <c r="M520" s="11">
        <v>1279085200</v>
      </c>
      <c r="N520" s="13">
        <v>0.14172464820951725</v>
      </c>
      <c r="O520" s="11">
        <v>63954260</v>
      </c>
      <c r="P520" s="11">
        <v>3751900</v>
      </c>
      <c r="Q520" s="11">
        <v>33237699</v>
      </c>
      <c r="R520" s="15">
        <v>0.05</v>
      </c>
    </row>
    <row r="521" spans="1:18" x14ac:dyDescent="0.25">
      <c r="B521" t="s">
        <v>448</v>
      </c>
      <c r="C521">
        <v>2012</v>
      </c>
      <c r="D521" s="11">
        <v>421802</v>
      </c>
      <c r="E521" s="11">
        <v>263568</v>
      </c>
      <c r="F521" s="11">
        <v>13003</v>
      </c>
      <c r="G521" s="11">
        <v>0</v>
      </c>
      <c r="H521" s="11">
        <v>698373</v>
      </c>
      <c r="I521" s="13">
        <v>2.0172474974433201</v>
      </c>
      <c r="J521" s="11">
        <v>0</v>
      </c>
      <c r="K521" s="11">
        <v>858182</v>
      </c>
      <c r="L521" s="11">
        <v>0</v>
      </c>
      <c r="M521" s="11">
        <v>1210942100</v>
      </c>
      <c r="N521" s="13">
        <v>5.7671873824520589E-2</v>
      </c>
      <c r="O521" s="11">
        <v>60547105</v>
      </c>
      <c r="P521" s="11">
        <v>7195800</v>
      </c>
      <c r="Q521" s="11">
        <v>34620095</v>
      </c>
      <c r="R521" s="15">
        <v>0.05</v>
      </c>
    </row>
    <row r="522" spans="1:18" x14ac:dyDescent="0.25">
      <c r="B522" t="s">
        <v>448</v>
      </c>
      <c r="C522">
        <v>2013</v>
      </c>
      <c r="D522" s="11">
        <v>423060</v>
      </c>
      <c r="E522" s="11">
        <v>251435</v>
      </c>
      <c r="F522" s="11">
        <v>4966</v>
      </c>
      <c r="G522" s="11">
        <v>0</v>
      </c>
      <c r="H522" s="11">
        <v>679461</v>
      </c>
      <c r="I522" s="13">
        <v>1.9549776891009996</v>
      </c>
      <c r="J522" s="11">
        <v>0</v>
      </c>
      <c r="K522" s="11">
        <v>558671</v>
      </c>
      <c r="L522" s="11">
        <v>0</v>
      </c>
      <c r="M522" s="11">
        <v>1210942100</v>
      </c>
      <c r="N522" s="13">
        <v>5.6110114595900165E-2</v>
      </c>
      <c r="O522" s="11">
        <v>60547105</v>
      </c>
      <c r="P522" s="11">
        <v>6773802</v>
      </c>
      <c r="Q522" s="11">
        <v>34755435</v>
      </c>
      <c r="R522" s="15">
        <v>0.05</v>
      </c>
    </row>
    <row r="523" spans="1:18" x14ac:dyDescent="0.25">
      <c r="B523" s="16" t="s">
        <v>448</v>
      </c>
      <c r="C523">
        <v>2014</v>
      </c>
      <c r="D523" s="17">
        <v>446467</v>
      </c>
      <c r="E523" s="17">
        <v>237588</v>
      </c>
      <c r="F523" s="17">
        <v>2786</v>
      </c>
      <c r="G523" s="17">
        <v>0</v>
      </c>
      <c r="H523" s="17">
        <f t="shared" ref="H523:H528" si="204">SUM(D523:G523)</f>
        <v>686841</v>
      </c>
      <c r="I523" s="18">
        <f t="shared" ref="I523:I528" si="205">ROUND((H523/Q523)*100,2)</f>
        <v>1.9</v>
      </c>
      <c r="J523" s="17">
        <v>0</v>
      </c>
      <c r="K523" s="17">
        <v>259160</v>
      </c>
      <c r="L523" s="17">
        <v>0</v>
      </c>
      <c r="M523" s="17">
        <v>1210942100</v>
      </c>
      <c r="N523" s="18">
        <f t="shared" ref="N523:N528" si="206">(H523/M523)*100</f>
        <v>5.6719557442094053E-2</v>
      </c>
      <c r="O523" s="17">
        <f t="shared" ref="O523:O528" si="207">M523*R523</f>
        <v>60547105</v>
      </c>
      <c r="P523" s="17">
        <v>6350742</v>
      </c>
      <c r="Q523" s="17">
        <v>36174976</v>
      </c>
      <c r="R523" s="19">
        <v>0.05</v>
      </c>
    </row>
    <row r="524" spans="1:18" x14ac:dyDescent="0.25">
      <c r="B524" s="16" t="s">
        <v>448</v>
      </c>
      <c r="C524">
        <v>2015</v>
      </c>
      <c r="D524" s="17">
        <v>422759</v>
      </c>
      <c r="E524" s="17">
        <v>222078</v>
      </c>
      <c r="F524" s="17">
        <v>327</v>
      </c>
      <c r="G524" s="17">
        <v>0</v>
      </c>
      <c r="H524" s="17">
        <f t="shared" si="204"/>
        <v>645164</v>
      </c>
      <c r="I524" s="18">
        <f t="shared" si="205"/>
        <v>1.66</v>
      </c>
      <c r="J524" s="17">
        <v>0</v>
      </c>
      <c r="K524" s="17">
        <v>2000000</v>
      </c>
      <c r="L524" s="17">
        <v>0</v>
      </c>
      <c r="M524" s="17">
        <v>1134092700</v>
      </c>
      <c r="N524" s="18">
        <f t="shared" si="206"/>
        <v>5.6888118581488088E-2</v>
      </c>
      <c r="O524" s="17">
        <f t="shared" si="207"/>
        <v>56704635</v>
      </c>
      <c r="P524" s="17">
        <v>5904275</v>
      </c>
      <c r="Q524" s="17">
        <v>38902581</v>
      </c>
      <c r="R524" s="19">
        <v>0.05</v>
      </c>
    </row>
    <row r="525" spans="1:18" x14ac:dyDescent="0.25">
      <c r="B525" s="16" t="s">
        <v>448</v>
      </c>
      <c r="C525">
        <v>2016</v>
      </c>
      <c r="D525" s="17">
        <v>420220</v>
      </c>
      <c r="E525" s="17">
        <v>208301</v>
      </c>
      <c r="F525" s="17">
        <v>26778</v>
      </c>
      <c r="G525" s="17">
        <v>0</v>
      </c>
      <c r="H525" s="17">
        <f t="shared" si="204"/>
        <v>655299</v>
      </c>
      <c r="I525" s="18">
        <f t="shared" si="205"/>
        <v>1.57</v>
      </c>
      <c r="J525" s="17">
        <v>0</v>
      </c>
      <c r="K525" s="17">
        <v>4000000</v>
      </c>
      <c r="L525" s="17">
        <v>0</v>
      </c>
      <c r="M525" s="17">
        <v>1134092700</v>
      </c>
      <c r="N525" s="18">
        <f t="shared" si="206"/>
        <v>5.7781784504917451E-2</v>
      </c>
      <c r="O525" s="17">
        <f t="shared" si="207"/>
        <v>56704635</v>
      </c>
      <c r="P525" s="17">
        <v>5481516</v>
      </c>
      <c r="Q525" s="17">
        <v>41774741</v>
      </c>
      <c r="R525" s="19">
        <v>0.05</v>
      </c>
    </row>
    <row r="526" spans="1:18" x14ac:dyDescent="0.25">
      <c r="B526" s="16" t="s">
        <v>448</v>
      </c>
      <c r="C526">
        <v>2017</v>
      </c>
      <c r="D526" s="17">
        <v>1514774</v>
      </c>
      <c r="E526" s="17">
        <v>1329291</v>
      </c>
      <c r="F526" s="17">
        <v>0</v>
      </c>
      <c r="G526" s="17">
        <v>0</v>
      </c>
      <c r="H526" s="17">
        <f t="shared" si="204"/>
        <v>2844065</v>
      </c>
      <c r="I526" s="18">
        <f t="shared" si="205"/>
        <v>6.15</v>
      </c>
      <c r="J526" s="17">
        <v>0</v>
      </c>
      <c r="K526" s="17">
        <v>3000000</v>
      </c>
      <c r="L526" s="17">
        <v>0</v>
      </c>
      <c r="M526" s="17">
        <v>1242705100</v>
      </c>
      <c r="N526" s="18">
        <f t="shared" si="206"/>
        <v>0.22886081339812642</v>
      </c>
      <c r="O526" s="17">
        <f t="shared" si="207"/>
        <v>62135255</v>
      </c>
      <c r="P526" s="17">
        <v>35061296</v>
      </c>
      <c r="Q526" s="17">
        <v>46209270</v>
      </c>
      <c r="R526" s="19">
        <v>0.05</v>
      </c>
    </row>
    <row r="527" spans="1:18" x14ac:dyDescent="0.25">
      <c r="B527" s="16" t="s">
        <v>448</v>
      </c>
      <c r="C527">
        <v>2018</v>
      </c>
      <c r="D527" s="17">
        <v>1258324</v>
      </c>
      <c r="E527" s="17">
        <v>1265357</v>
      </c>
      <c r="F527" s="17">
        <v>59833</v>
      </c>
      <c r="G527" s="17">
        <v>0</v>
      </c>
      <c r="H527" s="17">
        <f t="shared" si="204"/>
        <v>2583514</v>
      </c>
      <c r="I527" s="18">
        <f t="shared" si="205"/>
        <v>5.41</v>
      </c>
      <c r="J527" s="17">
        <v>0</v>
      </c>
      <c r="K527" s="17">
        <v>3000000</v>
      </c>
      <c r="L527" s="17">
        <v>0</v>
      </c>
      <c r="M527" s="17">
        <v>1242705100</v>
      </c>
      <c r="N527" s="18">
        <f t="shared" si="206"/>
        <v>0.20789437494060337</v>
      </c>
      <c r="O527" s="17">
        <f t="shared" si="207"/>
        <v>62135255</v>
      </c>
      <c r="P527" s="17">
        <v>33546522</v>
      </c>
      <c r="Q527" s="17">
        <v>47774889</v>
      </c>
      <c r="R527" s="19">
        <v>0.05</v>
      </c>
    </row>
    <row r="528" spans="1:18" x14ac:dyDescent="0.25">
      <c r="B528" s="16" t="s">
        <v>448</v>
      </c>
      <c r="C528">
        <v>2019</v>
      </c>
      <c r="D528" s="17">
        <v>1286073</v>
      </c>
      <c r="E528" s="17">
        <v>1441518</v>
      </c>
      <c r="F528" s="17">
        <v>0</v>
      </c>
      <c r="G528" s="17">
        <v>0</v>
      </c>
      <c r="H528" s="17">
        <f t="shared" si="204"/>
        <v>2727591</v>
      </c>
      <c r="I528" s="18">
        <f t="shared" si="205"/>
        <v>5.6</v>
      </c>
      <c r="J528" s="17">
        <v>0</v>
      </c>
      <c r="K528" s="17">
        <v>0</v>
      </c>
      <c r="L528" s="17">
        <v>0</v>
      </c>
      <c r="M528" s="17">
        <v>1394846000</v>
      </c>
      <c r="N528" s="18">
        <f t="shared" si="206"/>
        <v>0.19554782391747907</v>
      </c>
      <c r="O528" s="17">
        <f t="shared" si="207"/>
        <v>69742300</v>
      </c>
      <c r="P528" s="17">
        <v>32288198</v>
      </c>
      <c r="Q528" s="17">
        <v>48743435</v>
      </c>
      <c r="R528" s="19">
        <v>0.05</v>
      </c>
    </row>
    <row r="529" spans="1:18" x14ac:dyDescent="0.25">
      <c r="A529" t="s">
        <v>52</v>
      </c>
      <c r="B529" t="s">
        <v>449</v>
      </c>
      <c r="C529">
        <v>2010</v>
      </c>
      <c r="D529" s="11">
        <v>50000</v>
      </c>
      <c r="E529" s="11">
        <v>17500</v>
      </c>
      <c r="F529" s="11">
        <v>0</v>
      </c>
      <c r="G529" s="11">
        <v>0</v>
      </c>
      <c r="H529" s="11">
        <v>67500</v>
      </c>
      <c r="I529" s="13">
        <v>2.2888928676063673</v>
      </c>
      <c r="J529" s="11">
        <v>0</v>
      </c>
      <c r="K529" s="11">
        <v>0</v>
      </c>
      <c r="L529" s="11">
        <v>0</v>
      </c>
      <c r="M529" s="11">
        <v>142452100</v>
      </c>
      <c r="N529" s="13">
        <v>4.8633856945851428E-2</v>
      </c>
      <c r="O529" s="11">
        <v>6939610</v>
      </c>
      <c r="P529" s="11">
        <v>350000</v>
      </c>
      <c r="Q529" s="11">
        <v>2949024</v>
      </c>
      <c r="R529" s="15">
        <v>0.05</v>
      </c>
    </row>
    <row r="530" spans="1:18" x14ac:dyDescent="0.25">
      <c r="B530" t="s">
        <v>449</v>
      </c>
      <c r="C530">
        <v>2011</v>
      </c>
      <c r="D530" s="11">
        <v>50000</v>
      </c>
      <c r="E530" s="11">
        <v>15000</v>
      </c>
      <c r="F530" s="11">
        <v>0</v>
      </c>
      <c r="G530" s="11">
        <v>0</v>
      </c>
      <c r="H530" s="11">
        <v>65000</v>
      </c>
      <c r="I530" s="13">
        <v>2.087322661869464</v>
      </c>
      <c r="J530" s="11">
        <v>0</v>
      </c>
      <c r="K530" s="11">
        <v>0</v>
      </c>
      <c r="L530" s="11">
        <v>0</v>
      </c>
      <c r="M530" s="11">
        <v>142452100</v>
      </c>
      <c r="N530" s="13">
        <v>4.5629372961156767E-2</v>
      </c>
      <c r="O530" s="11">
        <v>7122605</v>
      </c>
      <c r="P530" s="11">
        <v>300000</v>
      </c>
      <c r="Q530" s="11">
        <v>3114037</v>
      </c>
      <c r="R530" s="15">
        <v>0.05</v>
      </c>
    </row>
    <row r="531" spans="1:18" x14ac:dyDescent="0.25">
      <c r="B531" t="s">
        <v>449</v>
      </c>
      <c r="C531">
        <v>2012</v>
      </c>
      <c r="D531" s="11">
        <v>50000</v>
      </c>
      <c r="E531" s="11">
        <v>12500</v>
      </c>
      <c r="F531" s="11">
        <v>0</v>
      </c>
      <c r="G531" s="11">
        <v>0</v>
      </c>
      <c r="H531" s="11">
        <v>62500</v>
      </c>
      <c r="I531" s="13">
        <v>1.9257587643592275</v>
      </c>
      <c r="J531" s="11">
        <v>0</v>
      </c>
      <c r="K531" s="11">
        <v>0</v>
      </c>
      <c r="L531" s="11">
        <v>0</v>
      </c>
      <c r="M531" s="11">
        <v>139522900</v>
      </c>
      <c r="N531" s="13">
        <v>4.4795513854714891E-2</v>
      </c>
      <c r="O531" s="11">
        <v>6976145</v>
      </c>
      <c r="P531" s="11">
        <v>250000</v>
      </c>
      <c r="Q531" s="11">
        <v>3245474</v>
      </c>
      <c r="R531" s="15">
        <v>0.05</v>
      </c>
    </row>
    <row r="532" spans="1:18" x14ac:dyDescent="0.25">
      <c r="B532" t="s">
        <v>449</v>
      </c>
      <c r="C532">
        <v>2013</v>
      </c>
      <c r="D532" s="11">
        <v>55000</v>
      </c>
      <c r="E532" s="11">
        <v>5000</v>
      </c>
      <c r="F532" s="11">
        <v>0</v>
      </c>
      <c r="G532" s="11">
        <v>0</v>
      </c>
      <c r="H532" s="11">
        <v>60000</v>
      </c>
      <c r="I532" s="13">
        <v>2.0188486438888948</v>
      </c>
      <c r="J532" s="11">
        <v>0</v>
      </c>
      <c r="K532" s="11">
        <v>0</v>
      </c>
      <c r="L532" s="11">
        <v>0</v>
      </c>
      <c r="M532" s="11">
        <v>139522900</v>
      </c>
      <c r="N532" s="13">
        <v>4.3003693300526294E-2</v>
      </c>
      <c r="O532" s="11">
        <v>6976145</v>
      </c>
      <c r="P532" s="11">
        <v>200000</v>
      </c>
      <c r="Q532" s="11">
        <v>2971991</v>
      </c>
      <c r="R532" s="15">
        <v>0.05</v>
      </c>
    </row>
    <row r="533" spans="1:18" x14ac:dyDescent="0.25">
      <c r="B533" s="16" t="s">
        <v>449</v>
      </c>
      <c r="C533">
        <v>2014</v>
      </c>
      <c r="D533" s="17">
        <v>50000</v>
      </c>
      <c r="E533" s="17">
        <v>7500</v>
      </c>
      <c r="F533" s="17">
        <v>0</v>
      </c>
      <c r="G533" s="17">
        <v>0</v>
      </c>
      <c r="H533" s="17">
        <f t="shared" ref="H533:H538" si="208">SUM(D533:G533)</f>
        <v>57500</v>
      </c>
      <c r="I533" s="18">
        <f t="shared" ref="I533:I538" si="209">ROUND((H533/Q533)*100,2)</f>
        <v>1.85</v>
      </c>
      <c r="J533" s="17">
        <v>0</v>
      </c>
      <c r="K533" s="17">
        <v>0</v>
      </c>
      <c r="L533" s="17">
        <v>0</v>
      </c>
      <c r="M533" s="17">
        <v>139522900</v>
      </c>
      <c r="N533" s="18">
        <f t="shared" ref="N533:N538" si="210">(H533/M533)*100</f>
        <v>4.1211872746337697E-2</v>
      </c>
      <c r="O533" s="17">
        <f t="shared" ref="O533:O538" si="211">M533*R533</f>
        <v>6976145</v>
      </c>
      <c r="P533" s="17">
        <v>145000</v>
      </c>
      <c r="Q533" s="17">
        <v>3104311</v>
      </c>
      <c r="R533" s="19">
        <v>0.05</v>
      </c>
    </row>
    <row r="534" spans="1:18" x14ac:dyDescent="0.25">
      <c r="B534" s="16" t="s">
        <v>449</v>
      </c>
      <c r="C534">
        <v>2015</v>
      </c>
      <c r="D534" s="17">
        <v>55000</v>
      </c>
      <c r="E534" s="17">
        <v>0</v>
      </c>
      <c r="F534" s="17">
        <v>0</v>
      </c>
      <c r="G534" s="17">
        <v>0</v>
      </c>
      <c r="H534" s="17">
        <f t="shared" si="208"/>
        <v>55000</v>
      </c>
      <c r="I534" s="18">
        <f t="shared" si="209"/>
        <v>1.8</v>
      </c>
      <c r="J534" s="17">
        <v>0</v>
      </c>
      <c r="K534" s="17">
        <v>0</v>
      </c>
      <c r="L534" s="17">
        <v>0</v>
      </c>
      <c r="M534" s="17">
        <v>130454200</v>
      </c>
      <c r="N534" s="18">
        <f t="shared" si="210"/>
        <v>4.2160390389883964E-2</v>
      </c>
      <c r="O534" s="17">
        <f t="shared" si="211"/>
        <v>6522710</v>
      </c>
      <c r="P534" s="17">
        <v>100000</v>
      </c>
      <c r="Q534" s="17">
        <v>3048347</v>
      </c>
      <c r="R534" s="19">
        <v>0.05</v>
      </c>
    </row>
    <row r="535" spans="1:18" x14ac:dyDescent="0.25">
      <c r="B535" s="16" t="s">
        <v>449</v>
      </c>
      <c r="C535">
        <v>2016</v>
      </c>
      <c r="D535" s="17">
        <v>50000</v>
      </c>
      <c r="E535" s="17">
        <v>2500</v>
      </c>
      <c r="F535" s="17">
        <v>0</v>
      </c>
      <c r="G535" s="17">
        <v>0</v>
      </c>
      <c r="H535" s="17">
        <f t="shared" si="208"/>
        <v>52500</v>
      </c>
      <c r="I535" s="18">
        <f t="shared" si="209"/>
        <v>1.53</v>
      </c>
      <c r="J535" s="17">
        <v>0</v>
      </c>
      <c r="K535" s="17">
        <v>0</v>
      </c>
      <c r="L535" s="17">
        <v>0</v>
      </c>
      <c r="M535" s="17">
        <v>130454200</v>
      </c>
      <c r="N535" s="18">
        <f t="shared" si="210"/>
        <v>4.0244009008525601E-2</v>
      </c>
      <c r="O535" s="17">
        <f t="shared" si="211"/>
        <v>6522710</v>
      </c>
      <c r="P535" s="17">
        <v>45000</v>
      </c>
      <c r="Q535" s="17">
        <v>3441387</v>
      </c>
      <c r="R535" s="19">
        <v>0.05</v>
      </c>
    </row>
    <row r="536" spans="1:18" x14ac:dyDescent="0.25">
      <c r="B536" s="16" t="s">
        <v>449</v>
      </c>
      <c r="C536">
        <v>2017</v>
      </c>
      <c r="D536" s="17">
        <v>0</v>
      </c>
      <c r="E536" s="17">
        <v>0</v>
      </c>
      <c r="F536" s="17">
        <v>0</v>
      </c>
      <c r="G536" s="17">
        <v>0</v>
      </c>
      <c r="H536" s="17">
        <f t="shared" si="208"/>
        <v>0</v>
      </c>
      <c r="I536" s="18">
        <f t="shared" si="209"/>
        <v>0</v>
      </c>
      <c r="J536" s="17">
        <v>0</v>
      </c>
      <c r="K536" s="17">
        <v>0</v>
      </c>
      <c r="L536" s="17">
        <v>0</v>
      </c>
      <c r="M536" s="17">
        <v>137142200</v>
      </c>
      <c r="N536" s="18">
        <f t="shared" si="210"/>
        <v>0</v>
      </c>
      <c r="O536" s="17">
        <f t="shared" si="211"/>
        <v>6857110</v>
      </c>
      <c r="P536" s="17">
        <v>0</v>
      </c>
      <c r="Q536" s="17">
        <v>3543408</v>
      </c>
      <c r="R536" s="19">
        <v>0.05</v>
      </c>
    </row>
    <row r="537" spans="1:18" x14ac:dyDescent="0.25">
      <c r="B537" s="16" t="s">
        <v>449</v>
      </c>
      <c r="C537">
        <v>2018</v>
      </c>
      <c r="D537" s="17">
        <v>0</v>
      </c>
      <c r="E537" s="17">
        <v>0</v>
      </c>
      <c r="F537" s="17">
        <v>0</v>
      </c>
      <c r="G537" s="17">
        <v>0</v>
      </c>
      <c r="H537" s="17">
        <f t="shared" si="208"/>
        <v>0</v>
      </c>
      <c r="I537" s="18">
        <f t="shared" si="209"/>
        <v>0</v>
      </c>
      <c r="J537" s="17">
        <v>0</v>
      </c>
      <c r="K537" s="17">
        <v>0</v>
      </c>
      <c r="L537" s="17">
        <v>0</v>
      </c>
      <c r="M537" s="17">
        <v>137142200</v>
      </c>
      <c r="N537" s="18">
        <f t="shared" si="210"/>
        <v>0</v>
      </c>
      <c r="O537" s="17">
        <f t="shared" si="211"/>
        <v>6857110</v>
      </c>
      <c r="P537" s="17">
        <v>0</v>
      </c>
      <c r="Q537" s="17">
        <v>3638279</v>
      </c>
      <c r="R537" s="19">
        <v>0.05</v>
      </c>
    </row>
    <row r="538" spans="1:18" x14ac:dyDescent="0.25">
      <c r="B538" s="16" t="s">
        <v>449</v>
      </c>
      <c r="C538">
        <v>2019</v>
      </c>
      <c r="D538" s="17">
        <v>79804</v>
      </c>
      <c r="E538" s="17">
        <v>6584</v>
      </c>
      <c r="F538" s="17">
        <v>0</v>
      </c>
      <c r="G538" s="17">
        <v>0</v>
      </c>
      <c r="H538" s="17">
        <f t="shared" si="208"/>
        <v>86388</v>
      </c>
      <c r="I538" s="18">
        <f t="shared" si="209"/>
        <v>2.41</v>
      </c>
      <c r="J538" s="17">
        <v>0</v>
      </c>
      <c r="K538" s="17">
        <v>0</v>
      </c>
      <c r="L538" s="17">
        <v>0</v>
      </c>
      <c r="M538" s="17">
        <v>142686500</v>
      </c>
      <c r="N538" s="18">
        <f t="shared" si="210"/>
        <v>6.0543919712096099E-2</v>
      </c>
      <c r="O538" s="17">
        <f t="shared" si="211"/>
        <v>7134325</v>
      </c>
      <c r="P538" s="17">
        <v>239404</v>
      </c>
      <c r="Q538" s="17">
        <v>3578163</v>
      </c>
      <c r="R538" s="19">
        <v>0.05</v>
      </c>
    </row>
    <row r="539" spans="1:18" x14ac:dyDescent="0.25">
      <c r="A539" t="s">
        <v>53</v>
      </c>
      <c r="B539" t="s">
        <v>450</v>
      </c>
      <c r="C539">
        <v>2010</v>
      </c>
      <c r="D539" s="11">
        <v>1756522</v>
      </c>
      <c r="E539" s="11">
        <v>408065</v>
      </c>
      <c r="F539" s="11">
        <v>0</v>
      </c>
      <c r="G539" s="11">
        <v>0</v>
      </c>
      <c r="H539" s="11">
        <v>2164587</v>
      </c>
      <c r="I539" s="13">
        <v>9.187699122481602</v>
      </c>
      <c r="J539" s="11">
        <v>0</v>
      </c>
      <c r="K539" s="11">
        <v>0</v>
      </c>
      <c r="L539" s="11">
        <v>0</v>
      </c>
      <c r="M539" s="11">
        <v>1540772100</v>
      </c>
      <c r="N539" s="13">
        <v>0.12307516921089499</v>
      </c>
      <c r="O539" s="11">
        <v>87937600</v>
      </c>
      <c r="P539" s="11">
        <v>18023726</v>
      </c>
      <c r="Q539" s="11">
        <v>23559620</v>
      </c>
      <c r="R539" s="15">
        <v>0.05</v>
      </c>
    </row>
    <row r="540" spans="1:18" x14ac:dyDescent="0.25">
      <c r="B540" t="s">
        <v>450</v>
      </c>
      <c r="C540">
        <v>2011</v>
      </c>
      <c r="D540" s="11">
        <v>1806393</v>
      </c>
      <c r="E540" s="11">
        <v>491388</v>
      </c>
      <c r="F540" s="11">
        <v>0</v>
      </c>
      <c r="G540" s="11">
        <v>0</v>
      </c>
      <c r="H540" s="11">
        <v>2297781</v>
      </c>
      <c r="I540" s="13">
        <v>9.3420340977713057</v>
      </c>
      <c r="J540" s="11">
        <v>0</v>
      </c>
      <c r="K540" s="11">
        <v>0</v>
      </c>
      <c r="L540" s="11">
        <v>0</v>
      </c>
      <c r="M540" s="11">
        <v>1540772100</v>
      </c>
      <c r="N540" s="13">
        <v>0.14913178918543502</v>
      </c>
      <c r="O540" s="11">
        <v>77038605</v>
      </c>
      <c r="P540" s="11">
        <v>23212440</v>
      </c>
      <c r="Q540" s="11">
        <v>24596153</v>
      </c>
      <c r="R540" s="15">
        <v>0.05</v>
      </c>
    </row>
    <row r="541" spans="1:18" x14ac:dyDescent="0.25">
      <c r="B541" t="s">
        <v>450</v>
      </c>
      <c r="C541">
        <v>2012</v>
      </c>
      <c r="D541" s="11">
        <v>1953877</v>
      </c>
      <c r="E541" s="11">
        <v>480357</v>
      </c>
      <c r="F541" s="11">
        <v>0</v>
      </c>
      <c r="G541" s="11">
        <v>0</v>
      </c>
      <c r="H541" s="11">
        <v>2434234</v>
      </c>
      <c r="I541" s="13">
        <v>9.6514037160438253</v>
      </c>
      <c r="J541" s="11">
        <v>0</v>
      </c>
      <c r="K541" s="11">
        <v>880000</v>
      </c>
      <c r="L541" s="11">
        <v>0</v>
      </c>
      <c r="M541" s="11">
        <v>1454793100</v>
      </c>
      <c r="N541" s="13">
        <v>0.16732509935605275</v>
      </c>
      <c r="O541" s="11">
        <v>72739655</v>
      </c>
      <c r="P541" s="11">
        <v>21511047</v>
      </c>
      <c r="Q541" s="11">
        <v>25221554</v>
      </c>
      <c r="R541" s="15">
        <v>0.05</v>
      </c>
    </row>
    <row r="542" spans="1:18" x14ac:dyDescent="0.25">
      <c r="B542" t="s">
        <v>450</v>
      </c>
      <c r="C542">
        <v>2013</v>
      </c>
      <c r="D542" s="11">
        <v>1982540</v>
      </c>
      <c r="E542" s="11">
        <v>431071</v>
      </c>
      <c r="F542" s="11">
        <v>9214</v>
      </c>
      <c r="G542" s="11">
        <v>0</v>
      </c>
      <c r="H542" s="11">
        <v>2422825</v>
      </c>
      <c r="I542" s="13">
        <v>9.3444562121016936</v>
      </c>
      <c r="J542" s="11">
        <v>0</v>
      </c>
      <c r="K542" s="11">
        <v>0</v>
      </c>
      <c r="L542" s="11">
        <v>0</v>
      </c>
      <c r="M542" s="11">
        <v>1454793100</v>
      </c>
      <c r="N542" s="13">
        <v>0.16654086412700198</v>
      </c>
      <c r="O542" s="11">
        <v>72739655</v>
      </c>
      <c r="P542" s="11">
        <v>19557170</v>
      </c>
      <c r="Q542" s="11">
        <v>25927940</v>
      </c>
      <c r="R542" s="15">
        <v>0.05</v>
      </c>
    </row>
    <row r="543" spans="1:18" x14ac:dyDescent="0.25">
      <c r="B543" s="16" t="s">
        <v>450</v>
      </c>
      <c r="C543">
        <v>2014</v>
      </c>
      <c r="D543" s="17">
        <v>2006640</v>
      </c>
      <c r="E543" s="17">
        <v>396780</v>
      </c>
      <c r="F543" s="17">
        <v>0</v>
      </c>
      <c r="G543" s="17">
        <v>0</v>
      </c>
      <c r="H543" s="17">
        <f t="shared" ref="H543:H548" si="212">SUM(D543:G543)</f>
        <v>2403420</v>
      </c>
      <c r="I543" s="18">
        <f t="shared" ref="I543:I548" si="213">ROUND((H543/Q543)*100,2)</f>
        <v>9.1</v>
      </c>
      <c r="J543" s="17">
        <v>0</v>
      </c>
      <c r="K543" s="17">
        <v>0</v>
      </c>
      <c r="L543" s="17">
        <v>0</v>
      </c>
      <c r="M543" s="17">
        <v>1454793100</v>
      </c>
      <c r="N543" s="18">
        <f t="shared" ref="N543:N548" si="214">(H543/M543)*100</f>
        <v>0.16520699747613596</v>
      </c>
      <c r="O543" s="17">
        <f t="shared" ref="O543:O548" si="215">M543*R543</f>
        <v>72739655</v>
      </c>
      <c r="P543" s="17">
        <v>19126708</v>
      </c>
      <c r="Q543" s="17">
        <v>26410530</v>
      </c>
      <c r="R543" s="19">
        <v>0.05</v>
      </c>
    </row>
    <row r="544" spans="1:18" x14ac:dyDescent="0.25">
      <c r="B544" s="16" t="s">
        <v>450</v>
      </c>
      <c r="C544">
        <v>2015</v>
      </c>
      <c r="D544" s="17">
        <v>1977717</v>
      </c>
      <c r="E544" s="17">
        <v>342924</v>
      </c>
      <c r="F544" s="17">
        <v>0</v>
      </c>
      <c r="G544" s="17">
        <v>0</v>
      </c>
      <c r="H544" s="17">
        <f t="shared" si="212"/>
        <v>2320641</v>
      </c>
      <c r="I544" s="18">
        <f t="shared" si="213"/>
        <v>8.42</v>
      </c>
      <c r="J544" s="17">
        <v>0</v>
      </c>
      <c r="K544" s="17">
        <v>420000</v>
      </c>
      <c r="L544" s="17">
        <v>0</v>
      </c>
      <c r="M544" s="17">
        <v>1413260000</v>
      </c>
      <c r="N544" s="18">
        <f t="shared" si="214"/>
        <v>0.16420481723108274</v>
      </c>
      <c r="O544" s="17">
        <f t="shared" si="215"/>
        <v>70663000</v>
      </c>
      <c r="P544" s="17">
        <v>17120068</v>
      </c>
      <c r="Q544" s="17">
        <v>27547094</v>
      </c>
      <c r="R544" s="19">
        <v>0.05</v>
      </c>
    </row>
    <row r="545" spans="1:18" x14ac:dyDescent="0.25">
      <c r="B545" s="16" t="s">
        <v>450</v>
      </c>
      <c r="C545">
        <v>2016</v>
      </c>
      <c r="D545" s="17">
        <v>2090640</v>
      </c>
      <c r="E545" s="17">
        <v>311729</v>
      </c>
      <c r="F545" s="17">
        <v>163</v>
      </c>
      <c r="G545" s="17">
        <v>0</v>
      </c>
      <c r="H545" s="17">
        <f t="shared" si="212"/>
        <v>2402532</v>
      </c>
      <c r="I545" s="18">
        <f t="shared" si="213"/>
        <v>8.2200000000000006</v>
      </c>
      <c r="J545" s="17">
        <v>0</v>
      </c>
      <c r="K545" s="17">
        <v>0</v>
      </c>
      <c r="L545" s="17">
        <v>0</v>
      </c>
      <c r="M545" s="17">
        <v>1413260000</v>
      </c>
      <c r="N545" s="18">
        <f t="shared" si="214"/>
        <v>0.16999929241611592</v>
      </c>
      <c r="O545" s="17">
        <f t="shared" si="215"/>
        <v>70663000</v>
      </c>
      <c r="P545" s="17">
        <v>15142351</v>
      </c>
      <c r="Q545" s="17">
        <v>29242080</v>
      </c>
      <c r="R545" s="19">
        <v>0.05</v>
      </c>
    </row>
    <row r="546" spans="1:18" x14ac:dyDescent="0.25">
      <c r="B546" s="16" t="s">
        <v>450</v>
      </c>
      <c r="C546">
        <v>2017</v>
      </c>
      <c r="D546" s="17">
        <v>2752828</v>
      </c>
      <c r="E546" s="17">
        <v>464439</v>
      </c>
      <c r="F546" s="17">
        <v>136</v>
      </c>
      <c r="G546" s="17">
        <v>0</v>
      </c>
      <c r="H546" s="17">
        <f t="shared" si="212"/>
        <v>3217403</v>
      </c>
      <c r="I546" s="18">
        <f t="shared" si="213"/>
        <v>11.23</v>
      </c>
      <c r="J546" s="17">
        <v>0</v>
      </c>
      <c r="K546" s="17">
        <v>296000</v>
      </c>
      <c r="L546" s="17">
        <v>0</v>
      </c>
      <c r="M546" s="17">
        <v>1487604400</v>
      </c>
      <c r="N546" s="18">
        <f t="shared" si="214"/>
        <v>0.21628082035788548</v>
      </c>
      <c r="O546" s="17">
        <f t="shared" si="215"/>
        <v>74380220</v>
      </c>
      <c r="P546" s="17">
        <v>13866711</v>
      </c>
      <c r="Q546" s="17">
        <v>28640249</v>
      </c>
      <c r="R546" s="19">
        <v>0.05</v>
      </c>
    </row>
    <row r="547" spans="1:18" x14ac:dyDescent="0.25">
      <c r="B547" s="16" t="s">
        <v>450</v>
      </c>
      <c r="C547">
        <v>2018</v>
      </c>
      <c r="D547" s="17">
        <v>4403360</v>
      </c>
      <c r="E547" s="17">
        <v>339178</v>
      </c>
      <c r="F547" s="17">
        <v>3670</v>
      </c>
      <c r="G547" s="17">
        <v>0</v>
      </c>
      <c r="H547" s="17">
        <f t="shared" si="212"/>
        <v>4746208</v>
      </c>
      <c r="I547" s="18">
        <f t="shared" si="213"/>
        <v>13.9</v>
      </c>
      <c r="J547" s="17">
        <v>0</v>
      </c>
      <c r="K547" s="17">
        <v>125524</v>
      </c>
      <c r="L547" s="17">
        <v>0</v>
      </c>
      <c r="M547" s="17">
        <v>1487604400</v>
      </c>
      <c r="N547" s="18">
        <f t="shared" si="214"/>
        <v>0.31905041420958424</v>
      </c>
      <c r="O547" s="17">
        <f t="shared" si="215"/>
        <v>74380220</v>
      </c>
      <c r="P547" s="17">
        <v>11832883</v>
      </c>
      <c r="Q547" s="17">
        <v>34148701</v>
      </c>
      <c r="R547" s="19">
        <v>0.05</v>
      </c>
    </row>
    <row r="548" spans="1:18" x14ac:dyDescent="0.25">
      <c r="B548" s="16" t="s">
        <v>450</v>
      </c>
      <c r="C548">
        <v>2019</v>
      </c>
      <c r="D548" s="17">
        <v>1812990</v>
      </c>
      <c r="E548" s="17">
        <v>239175</v>
      </c>
      <c r="F548" s="17">
        <v>7050</v>
      </c>
      <c r="G548" s="17">
        <v>0</v>
      </c>
      <c r="H548" s="17">
        <f t="shared" si="212"/>
        <v>2059215</v>
      </c>
      <c r="I548" s="18">
        <f t="shared" si="213"/>
        <v>5.75</v>
      </c>
      <c r="J548" s="17">
        <v>0</v>
      </c>
      <c r="K548" s="17">
        <v>1000</v>
      </c>
      <c r="L548" s="17">
        <v>0</v>
      </c>
      <c r="M548" s="17">
        <v>1610444700</v>
      </c>
      <c r="N548" s="18">
        <f t="shared" si="214"/>
        <v>0.12786623471144337</v>
      </c>
      <c r="O548" s="17">
        <f t="shared" si="215"/>
        <v>80522235</v>
      </c>
      <c r="P548" s="17">
        <v>7429523</v>
      </c>
      <c r="Q548" s="17">
        <v>35790634</v>
      </c>
      <c r="R548" s="19">
        <v>0.05</v>
      </c>
    </row>
    <row r="549" spans="1:18" x14ac:dyDescent="0.25">
      <c r="A549" t="s">
        <v>54</v>
      </c>
      <c r="B549" t="s">
        <v>451</v>
      </c>
      <c r="C549">
        <v>2010</v>
      </c>
      <c r="D549" s="11">
        <v>4583930</v>
      </c>
      <c r="E549" s="11">
        <v>1448068</v>
      </c>
      <c r="F549" s="11">
        <v>110361</v>
      </c>
      <c r="G549" s="11">
        <v>0</v>
      </c>
      <c r="H549" s="11">
        <v>6142359</v>
      </c>
      <c r="I549" s="13">
        <v>15.06863876519551</v>
      </c>
      <c r="J549" s="11">
        <v>0</v>
      </c>
      <c r="K549" s="11">
        <v>33300000</v>
      </c>
      <c r="L549" s="11">
        <v>0</v>
      </c>
      <c r="M549" s="11">
        <v>6915743700</v>
      </c>
      <c r="N549" s="13">
        <v>8.951647446257513E-2</v>
      </c>
      <c r="O549" s="11">
        <v>343085395</v>
      </c>
      <c r="P549" s="11">
        <v>42266610</v>
      </c>
      <c r="Q549" s="11">
        <v>40762534</v>
      </c>
      <c r="R549" s="15">
        <v>0.05</v>
      </c>
    </row>
    <row r="550" spans="1:18" x14ac:dyDescent="0.25">
      <c r="B550" t="s">
        <v>451</v>
      </c>
      <c r="C550">
        <v>2011</v>
      </c>
      <c r="D550" s="11">
        <v>5718331</v>
      </c>
      <c r="E550" s="11">
        <v>1470520</v>
      </c>
      <c r="F550" s="11">
        <v>495000</v>
      </c>
      <c r="G550" s="11">
        <v>0</v>
      </c>
      <c r="H550" s="11">
        <v>7683851</v>
      </c>
      <c r="I550" s="13">
        <v>18.670255941515965</v>
      </c>
      <c r="J550" s="11">
        <v>0</v>
      </c>
      <c r="K550" s="11">
        <v>19418952</v>
      </c>
      <c r="L550" s="11">
        <v>0</v>
      </c>
      <c r="M550" s="11">
        <v>6915743700</v>
      </c>
      <c r="N550" s="13">
        <v>0.11110664786492884</v>
      </c>
      <c r="O550" s="11">
        <v>345787185</v>
      </c>
      <c r="P550" s="11">
        <v>37682680</v>
      </c>
      <c r="Q550" s="11">
        <v>41155574</v>
      </c>
      <c r="R550" s="15">
        <v>0.05</v>
      </c>
    </row>
    <row r="551" spans="1:18" x14ac:dyDescent="0.25">
      <c r="B551" t="s">
        <v>451</v>
      </c>
      <c r="C551">
        <v>2012</v>
      </c>
      <c r="D551" s="11">
        <v>3974295</v>
      </c>
      <c r="E551" s="11">
        <v>1348562</v>
      </c>
      <c r="F551" s="11">
        <v>833965</v>
      </c>
      <c r="G551" s="11">
        <v>0</v>
      </c>
      <c r="H551" s="11">
        <v>6156822</v>
      </c>
      <c r="I551" s="13">
        <v>14.987775128381417</v>
      </c>
      <c r="J551" s="11">
        <v>0</v>
      </c>
      <c r="K551" s="11">
        <v>17433265</v>
      </c>
      <c r="L551" s="11">
        <v>0</v>
      </c>
      <c r="M551" s="11">
        <v>6302927200</v>
      </c>
      <c r="N551" s="13">
        <v>9.768194688969277E-2</v>
      </c>
      <c r="O551" s="11">
        <v>315146360</v>
      </c>
      <c r="P551" s="11">
        <v>36688897</v>
      </c>
      <c r="Q551" s="11">
        <v>41078959</v>
      </c>
      <c r="R551" s="15">
        <v>0.05</v>
      </c>
    </row>
    <row r="552" spans="1:18" x14ac:dyDescent="0.25">
      <c r="B552" t="s">
        <v>451</v>
      </c>
      <c r="C552">
        <v>2013</v>
      </c>
      <c r="D552" s="11">
        <v>5760131</v>
      </c>
      <c r="E552" s="11">
        <v>2593625</v>
      </c>
      <c r="F552" s="11">
        <v>2201</v>
      </c>
      <c r="G552" s="11">
        <v>0</v>
      </c>
      <c r="H552" s="11">
        <v>8355957</v>
      </c>
      <c r="I552" s="13">
        <v>20.596614220620452</v>
      </c>
      <c r="J552" s="11">
        <v>0</v>
      </c>
      <c r="K552" s="11">
        <v>970000</v>
      </c>
      <c r="L552" s="11">
        <v>0</v>
      </c>
      <c r="M552" s="11">
        <v>6302927200</v>
      </c>
      <c r="N552" s="13">
        <v>0.13257264021707249</v>
      </c>
      <c r="O552" s="11">
        <v>315146360</v>
      </c>
      <c r="P552" s="11">
        <v>86517957</v>
      </c>
      <c r="Q552" s="11">
        <v>40569566</v>
      </c>
      <c r="R552" s="15">
        <v>0.05</v>
      </c>
    </row>
    <row r="553" spans="1:18" x14ac:dyDescent="0.25">
      <c r="B553" s="16" t="s">
        <v>451</v>
      </c>
      <c r="C553">
        <v>2014</v>
      </c>
      <c r="D553" s="17">
        <v>6082875</v>
      </c>
      <c r="E553" s="17">
        <v>2377599</v>
      </c>
      <c r="F553" s="17">
        <v>4268</v>
      </c>
      <c r="G553" s="17">
        <v>0</v>
      </c>
      <c r="H553" s="17">
        <f t="shared" ref="H553:H558" si="216">SUM(D553:G553)</f>
        <v>8464742</v>
      </c>
      <c r="I553" s="18">
        <f t="shared" ref="I553:I558" si="217">ROUND((H553/Q553)*100,2)</f>
        <v>20.11</v>
      </c>
      <c r="J553" s="17">
        <v>0</v>
      </c>
      <c r="K553" s="17">
        <v>32678767</v>
      </c>
      <c r="L553" s="17">
        <v>0</v>
      </c>
      <c r="M553" s="17">
        <v>6302927200</v>
      </c>
      <c r="N553" s="18">
        <f t="shared" ref="N553:N558" si="218">(H553/M553)*100</f>
        <v>0.13429858431491956</v>
      </c>
      <c r="O553" s="17">
        <f t="shared" ref="O553:O558" si="219">M553*R553</f>
        <v>315146360</v>
      </c>
      <c r="P553" s="17">
        <v>84449102</v>
      </c>
      <c r="Q553" s="17">
        <v>42090855</v>
      </c>
      <c r="R553" s="19">
        <v>0.05</v>
      </c>
    </row>
    <row r="554" spans="1:18" x14ac:dyDescent="0.25">
      <c r="B554" s="16" t="s">
        <v>451</v>
      </c>
      <c r="C554">
        <v>2015</v>
      </c>
      <c r="D554" s="17">
        <v>9232556</v>
      </c>
      <c r="E554" s="17">
        <v>2192003</v>
      </c>
      <c r="F554" s="17">
        <v>17067</v>
      </c>
      <c r="G554" s="17">
        <v>0</v>
      </c>
      <c r="H554" s="17">
        <f t="shared" si="216"/>
        <v>11441626</v>
      </c>
      <c r="I554" s="18">
        <f t="shared" si="217"/>
        <v>25.01</v>
      </c>
      <c r="J554" s="17">
        <v>0</v>
      </c>
      <c r="K554" s="17">
        <v>3969583</v>
      </c>
      <c r="L554" s="17">
        <v>0</v>
      </c>
      <c r="M554" s="17">
        <v>6196588000</v>
      </c>
      <c r="N554" s="18">
        <f t="shared" si="218"/>
        <v>0.18464396858400139</v>
      </c>
      <c r="O554" s="17">
        <f t="shared" si="219"/>
        <v>309829400</v>
      </c>
      <c r="P554" s="17">
        <v>78366227</v>
      </c>
      <c r="Q554" s="17">
        <v>45753619</v>
      </c>
      <c r="R554" s="19">
        <v>0.05</v>
      </c>
    </row>
    <row r="555" spans="1:18" x14ac:dyDescent="0.25">
      <c r="B555" s="16" t="s">
        <v>451</v>
      </c>
      <c r="C555">
        <v>2016</v>
      </c>
      <c r="D555" s="17">
        <v>6296976</v>
      </c>
      <c r="E555" s="17">
        <v>2414124</v>
      </c>
      <c r="F555" s="17">
        <v>4281</v>
      </c>
      <c r="G555" s="17">
        <v>0</v>
      </c>
      <c r="H555" s="17">
        <f t="shared" si="216"/>
        <v>8715381</v>
      </c>
      <c r="I555" s="18">
        <f t="shared" si="217"/>
        <v>20.059999999999999</v>
      </c>
      <c r="J555" s="17">
        <v>0</v>
      </c>
      <c r="K555" s="17">
        <v>491500</v>
      </c>
      <c r="L555" s="17">
        <v>0</v>
      </c>
      <c r="M555" s="17">
        <v>6196588000</v>
      </c>
      <c r="N555" s="18">
        <f t="shared" si="218"/>
        <v>0.14064806309536795</v>
      </c>
      <c r="O555" s="17">
        <f t="shared" si="219"/>
        <v>309829400</v>
      </c>
      <c r="P555" s="17">
        <v>88511587</v>
      </c>
      <c r="Q555" s="17">
        <v>43444655</v>
      </c>
      <c r="R555" s="19">
        <v>0.05</v>
      </c>
    </row>
    <row r="556" spans="1:18" x14ac:dyDescent="0.25">
      <c r="B556" s="16" t="s">
        <v>451</v>
      </c>
      <c r="C556">
        <v>2017</v>
      </c>
      <c r="D556" s="17">
        <v>16659507</v>
      </c>
      <c r="E556" s="17">
        <v>2060504</v>
      </c>
      <c r="F556" s="17">
        <v>4411</v>
      </c>
      <c r="G556" s="17">
        <v>0</v>
      </c>
      <c r="H556" s="17">
        <f t="shared" si="216"/>
        <v>18724422</v>
      </c>
      <c r="I556" s="18">
        <f t="shared" si="217"/>
        <v>39.07</v>
      </c>
      <c r="J556" s="17">
        <v>0</v>
      </c>
      <c r="K556" s="17">
        <v>1081600</v>
      </c>
      <c r="L556" s="17">
        <v>0</v>
      </c>
      <c r="M556" s="17">
        <v>6588014300</v>
      </c>
      <c r="N556" s="18">
        <f t="shared" si="218"/>
        <v>0.28421951057392209</v>
      </c>
      <c r="O556" s="17">
        <f t="shared" si="219"/>
        <v>329400715</v>
      </c>
      <c r="P556" s="17">
        <v>85550730</v>
      </c>
      <c r="Q556" s="17">
        <v>47930522</v>
      </c>
      <c r="R556" s="19">
        <v>0.05</v>
      </c>
    </row>
    <row r="557" spans="1:18" x14ac:dyDescent="0.25">
      <c r="B557" s="16" t="s">
        <v>451</v>
      </c>
      <c r="C557">
        <v>2018</v>
      </c>
      <c r="D557" s="17">
        <v>5549329</v>
      </c>
      <c r="E557" s="17">
        <v>2019396</v>
      </c>
      <c r="F557" s="17">
        <v>13482</v>
      </c>
      <c r="G557" s="17">
        <v>0</v>
      </c>
      <c r="H557" s="17">
        <f t="shared" si="216"/>
        <v>7582207</v>
      </c>
      <c r="I557" s="18">
        <f t="shared" si="217"/>
        <v>15.55</v>
      </c>
      <c r="J557" s="17">
        <v>0</v>
      </c>
      <c r="K557" s="17">
        <v>13138015</v>
      </c>
      <c r="L557" s="17">
        <v>0</v>
      </c>
      <c r="M557" s="17">
        <v>6588014300</v>
      </c>
      <c r="N557" s="18">
        <f t="shared" si="218"/>
        <v>0.11509093111713495</v>
      </c>
      <c r="O557" s="17">
        <f t="shared" si="219"/>
        <v>329400715</v>
      </c>
      <c r="P557" s="17">
        <v>76789223</v>
      </c>
      <c r="Q557" s="17">
        <v>48758139</v>
      </c>
      <c r="R557" s="19">
        <v>0.05</v>
      </c>
    </row>
    <row r="558" spans="1:18" x14ac:dyDescent="0.25">
      <c r="B558" s="16" t="s">
        <v>451</v>
      </c>
      <c r="C558">
        <v>2019</v>
      </c>
      <c r="D558" s="17">
        <v>19879802</v>
      </c>
      <c r="E558" s="17">
        <v>1909305</v>
      </c>
      <c r="F558" s="17">
        <v>0</v>
      </c>
      <c r="G558" s="17">
        <v>0</v>
      </c>
      <c r="H558" s="17">
        <f t="shared" si="216"/>
        <v>21789107</v>
      </c>
      <c r="I558" s="18">
        <f t="shared" si="217"/>
        <v>43.14</v>
      </c>
      <c r="J558" s="17">
        <v>0</v>
      </c>
      <c r="K558" s="17">
        <v>481600</v>
      </c>
      <c r="L558" s="17">
        <v>0</v>
      </c>
      <c r="M558" s="17">
        <v>7374670100</v>
      </c>
      <c r="N558" s="18">
        <f t="shared" si="218"/>
        <v>0.29545873516430249</v>
      </c>
      <c r="O558" s="17">
        <f t="shared" si="219"/>
        <v>368733505</v>
      </c>
      <c r="P558" s="17">
        <v>71239894</v>
      </c>
      <c r="Q558" s="17">
        <v>50506567</v>
      </c>
      <c r="R558" s="19">
        <v>0.05</v>
      </c>
    </row>
    <row r="559" spans="1:18" x14ac:dyDescent="0.25">
      <c r="A559" t="s">
        <v>55</v>
      </c>
      <c r="B559" t="s">
        <v>452</v>
      </c>
      <c r="C559">
        <v>2010</v>
      </c>
      <c r="D559" s="11">
        <v>8730610</v>
      </c>
      <c r="E559" s="11">
        <v>3318644</v>
      </c>
      <c r="F559" s="11">
        <v>67993</v>
      </c>
      <c r="G559" s="11">
        <v>0</v>
      </c>
      <c r="H559" s="11">
        <v>12117247</v>
      </c>
      <c r="I559" s="13">
        <v>11.66375843896679</v>
      </c>
      <c r="J559" s="11">
        <v>0</v>
      </c>
      <c r="K559" s="11">
        <v>6399347</v>
      </c>
      <c r="L559" s="11">
        <v>0</v>
      </c>
      <c r="M559" s="11">
        <v>5199953600</v>
      </c>
      <c r="N559" s="13">
        <v>0.21245720784915284</v>
      </c>
      <c r="O559" s="11">
        <v>285169120</v>
      </c>
      <c r="P559" s="11">
        <v>98518007</v>
      </c>
      <c r="Q559" s="11">
        <v>103888014</v>
      </c>
      <c r="R559" s="15">
        <v>0.05</v>
      </c>
    </row>
    <row r="560" spans="1:18" x14ac:dyDescent="0.25">
      <c r="B560" t="s">
        <v>452</v>
      </c>
      <c r="C560">
        <v>2011</v>
      </c>
      <c r="D560" s="11">
        <v>9180938</v>
      </c>
      <c r="E560" s="11">
        <v>3406797</v>
      </c>
      <c r="F560" s="11">
        <v>0</v>
      </c>
      <c r="G560" s="11">
        <v>0</v>
      </c>
      <c r="H560" s="11">
        <v>12587735</v>
      </c>
      <c r="I560" s="13">
        <v>11.409013355615276</v>
      </c>
      <c r="J560" s="11">
        <v>0</v>
      </c>
      <c r="K560" s="11">
        <v>250000</v>
      </c>
      <c r="L560" s="11">
        <v>0</v>
      </c>
      <c r="M560" s="11">
        <v>5199953600</v>
      </c>
      <c r="N560" s="13">
        <v>0.24207398696788371</v>
      </c>
      <c r="O560" s="11">
        <v>259997680</v>
      </c>
      <c r="P560" s="11">
        <v>92244487</v>
      </c>
      <c r="Q560" s="11">
        <v>110331495</v>
      </c>
      <c r="R560" s="15">
        <v>0.05</v>
      </c>
    </row>
    <row r="561" spans="1:18" x14ac:dyDescent="0.25">
      <c r="B561" t="s">
        <v>452</v>
      </c>
      <c r="C561">
        <v>2012</v>
      </c>
      <c r="D561" s="11">
        <v>10464106</v>
      </c>
      <c r="E561" s="11">
        <v>3494799</v>
      </c>
      <c r="F561" s="11">
        <v>1188</v>
      </c>
      <c r="G561" s="11">
        <v>0</v>
      </c>
      <c r="H561" s="11">
        <v>13960093</v>
      </c>
      <c r="I561" s="13">
        <v>12.163657187938552</v>
      </c>
      <c r="J561" s="11">
        <v>0</v>
      </c>
      <c r="K561" s="11">
        <v>0</v>
      </c>
      <c r="L561" s="11">
        <v>0</v>
      </c>
      <c r="M561" s="11">
        <v>4987917400</v>
      </c>
      <c r="N561" s="13">
        <v>0.27987819124671148</v>
      </c>
      <c r="O561" s="11">
        <v>249395870</v>
      </c>
      <c r="P561" s="11">
        <v>108676420</v>
      </c>
      <c r="Q561" s="11">
        <v>114768879</v>
      </c>
      <c r="R561" s="15">
        <v>0.05</v>
      </c>
    </row>
    <row r="562" spans="1:18" x14ac:dyDescent="0.25">
      <c r="B562" t="s">
        <v>452</v>
      </c>
      <c r="C562">
        <v>2013</v>
      </c>
      <c r="D562" s="11">
        <v>13774753</v>
      </c>
      <c r="E562" s="11">
        <v>3554962</v>
      </c>
      <c r="F562" s="11">
        <v>0</v>
      </c>
      <c r="G562" s="11">
        <v>0</v>
      </c>
      <c r="H562" s="11">
        <v>17329715</v>
      </c>
      <c r="I562" s="13">
        <v>14.642833903569699</v>
      </c>
      <c r="J562" s="11">
        <v>0</v>
      </c>
      <c r="K562" s="11">
        <v>0</v>
      </c>
      <c r="L562" s="11">
        <v>0</v>
      </c>
      <c r="M562" s="11">
        <v>4987917400</v>
      </c>
      <c r="N562" s="13">
        <v>0.34743388092192545</v>
      </c>
      <c r="O562" s="11">
        <v>249395870</v>
      </c>
      <c r="P562" s="11">
        <v>103078184</v>
      </c>
      <c r="Q562" s="11">
        <v>118349461</v>
      </c>
      <c r="R562" s="15">
        <v>0.05</v>
      </c>
    </row>
    <row r="563" spans="1:18" x14ac:dyDescent="0.25">
      <c r="B563" s="16" t="s">
        <v>452</v>
      </c>
      <c r="C563">
        <v>2014</v>
      </c>
      <c r="D563" s="17">
        <v>20079026</v>
      </c>
      <c r="E563" s="17">
        <v>3757629</v>
      </c>
      <c r="F563" s="17">
        <v>0</v>
      </c>
      <c r="G563" s="17">
        <v>0</v>
      </c>
      <c r="H563" s="17">
        <f t="shared" ref="H563:H568" si="220">SUM(D563:G563)</f>
        <v>23836655</v>
      </c>
      <c r="I563" s="18">
        <f t="shared" ref="I563:I568" si="221">ROUND((H563/Q563)*100,2)</f>
        <v>20.170000000000002</v>
      </c>
      <c r="J563" s="17">
        <v>0</v>
      </c>
      <c r="K563" s="17">
        <v>0</v>
      </c>
      <c r="L563" s="17">
        <v>0</v>
      </c>
      <c r="M563" s="17">
        <v>4987917400</v>
      </c>
      <c r="N563" s="18">
        <f t="shared" ref="N563:N568" si="222">(H563/M563)*100</f>
        <v>0.47788792573028577</v>
      </c>
      <c r="O563" s="17">
        <f t="shared" ref="O563:O568" si="223">M563*R563</f>
        <v>249395870</v>
      </c>
      <c r="P563" s="17">
        <v>103752080</v>
      </c>
      <c r="Q563" s="17">
        <v>118151011</v>
      </c>
      <c r="R563" s="19">
        <v>0.05</v>
      </c>
    </row>
    <row r="564" spans="1:18" x14ac:dyDescent="0.25">
      <c r="B564" s="16" t="s">
        <v>452</v>
      </c>
      <c r="C564">
        <v>2015</v>
      </c>
      <c r="D564" s="17">
        <v>21149266</v>
      </c>
      <c r="E564" s="17">
        <v>4116261</v>
      </c>
      <c r="F564" s="17">
        <v>0</v>
      </c>
      <c r="G564" s="17">
        <v>0</v>
      </c>
      <c r="H564" s="17">
        <f t="shared" si="220"/>
        <v>25265527</v>
      </c>
      <c r="I564" s="18">
        <f t="shared" si="221"/>
        <v>20.29</v>
      </c>
      <c r="J564" s="17">
        <v>0</v>
      </c>
      <c r="K564" s="17">
        <v>0</v>
      </c>
      <c r="L564" s="17">
        <v>0</v>
      </c>
      <c r="M564" s="17">
        <v>4733578400</v>
      </c>
      <c r="N564" s="18">
        <f t="shared" si="222"/>
        <v>0.53375110466111642</v>
      </c>
      <c r="O564" s="17">
        <f t="shared" si="223"/>
        <v>236678920</v>
      </c>
      <c r="P564" s="17">
        <v>117770151</v>
      </c>
      <c r="Q564" s="17">
        <v>124530757</v>
      </c>
      <c r="R564" s="19">
        <v>0.05</v>
      </c>
    </row>
    <row r="565" spans="1:18" x14ac:dyDescent="0.25">
      <c r="B565" s="16" t="s">
        <v>452</v>
      </c>
      <c r="C565">
        <v>2016</v>
      </c>
      <c r="D565" s="17">
        <v>13982427</v>
      </c>
      <c r="E565" s="17">
        <v>3554321</v>
      </c>
      <c r="F565" s="17">
        <v>0</v>
      </c>
      <c r="G565" s="17">
        <v>0</v>
      </c>
      <c r="H565" s="17">
        <f t="shared" si="220"/>
        <v>17536748</v>
      </c>
      <c r="I565" s="18">
        <f t="shared" si="221"/>
        <v>13.81</v>
      </c>
      <c r="J565" s="17">
        <v>0</v>
      </c>
      <c r="K565" s="17">
        <v>0</v>
      </c>
      <c r="L565" s="17">
        <v>0</v>
      </c>
      <c r="M565" s="17">
        <v>4733578400</v>
      </c>
      <c r="N565" s="18">
        <f t="shared" si="222"/>
        <v>0.37047549481804293</v>
      </c>
      <c r="O565" s="17">
        <f t="shared" si="223"/>
        <v>236678920</v>
      </c>
      <c r="P565" s="17">
        <v>108249237</v>
      </c>
      <c r="Q565" s="17">
        <v>126958310</v>
      </c>
      <c r="R565" s="19">
        <v>0.05</v>
      </c>
    </row>
    <row r="566" spans="1:18" x14ac:dyDescent="0.25">
      <c r="B566" s="16" t="s">
        <v>452</v>
      </c>
      <c r="C566">
        <v>2017</v>
      </c>
      <c r="D566" s="17">
        <v>15873635</v>
      </c>
      <c r="E566" s="17">
        <v>3223182</v>
      </c>
      <c r="F566" s="17">
        <v>0</v>
      </c>
      <c r="G566" s="17">
        <v>0</v>
      </c>
      <c r="H566" s="17">
        <f t="shared" si="220"/>
        <v>19096817</v>
      </c>
      <c r="I566" s="18">
        <f t="shared" si="221"/>
        <v>14.4</v>
      </c>
      <c r="J566" s="17">
        <v>0</v>
      </c>
      <c r="K566" s="17">
        <v>2200000</v>
      </c>
      <c r="L566" s="17">
        <v>0</v>
      </c>
      <c r="M566" s="17">
        <v>5436078900</v>
      </c>
      <c r="N566" s="18">
        <f t="shared" si="222"/>
        <v>0.35129764212951359</v>
      </c>
      <c r="O566" s="17">
        <f t="shared" si="223"/>
        <v>271803945</v>
      </c>
      <c r="P566" s="17">
        <v>99813963</v>
      </c>
      <c r="Q566" s="17">
        <v>132579779</v>
      </c>
      <c r="R566" s="19">
        <v>0.05</v>
      </c>
    </row>
    <row r="567" spans="1:18" x14ac:dyDescent="0.25">
      <c r="B567" s="16" t="s">
        <v>452</v>
      </c>
      <c r="C567">
        <v>2018</v>
      </c>
      <c r="D567" s="17">
        <v>12165109</v>
      </c>
      <c r="E567" s="17">
        <v>3250820</v>
      </c>
      <c r="F567" s="17">
        <v>1870</v>
      </c>
      <c r="G567" s="17">
        <v>0</v>
      </c>
      <c r="H567" s="17">
        <f t="shared" si="220"/>
        <v>15417799</v>
      </c>
      <c r="I567" s="18">
        <f t="shared" si="221"/>
        <v>11.28</v>
      </c>
      <c r="J567" s="17">
        <v>0</v>
      </c>
      <c r="K567" s="17">
        <v>551771</v>
      </c>
      <c r="L567" s="17">
        <v>0</v>
      </c>
      <c r="M567" s="17">
        <v>5436078900</v>
      </c>
      <c r="N567" s="18">
        <f t="shared" si="222"/>
        <v>0.28361985327328487</v>
      </c>
      <c r="O567" s="17">
        <f t="shared" si="223"/>
        <v>271803945</v>
      </c>
      <c r="P567" s="17">
        <v>90960895</v>
      </c>
      <c r="Q567" s="17">
        <v>136735561</v>
      </c>
      <c r="R567" s="19">
        <v>0.05</v>
      </c>
    </row>
    <row r="568" spans="1:18" x14ac:dyDescent="0.25">
      <c r="B568" s="16" t="s">
        <v>452</v>
      </c>
      <c r="C568">
        <v>2019</v>
      </c>
      <c r="D568" s="17">
        <v>14413269</v>
      </c>
      <c r="E568" s="17">
        <v>3008211</v>
      </c>
      <c r="F568" s="17">
        <v>1152</v>
      </c>
      <c r="G568" s="17">
        <v>0</v>
      </c>
      <c r="H568" s="17">
        <f t="shared" si="220"/>
        <v>17422632</v>
      </c>
      <c r="I568" s="18">
        <f t="shared" si="221"/>
        <v>12.33</v>
      </c>
      <c r="J568" s="17">
        <v>0</v>
      </c>
      <c r="K568" s="17">
        <v>0</v>
      </c>
      <c r="L568" s="17">
        <v>0</v>
      </c>
      <c r="M568" s="17">
        <v>5849923100</v>
      </c>
      <c r="N568" s="18">
        <f t="shared" si="222"/>
        <v>0.29782668425162717</v>
      </c>
      <c r="O568" s="17">
        <f t="shared" si="223"/>
        <v>292496155</v>
      </c>
      <c r="P568" s="17">
        <v>88550786</v>
      </c>
      <c r="Q568" s="17">
        <v>141278487</v>
      </c>
      <c r="R568" s="19">
        <v>0.05</v>
      </c>
    </row>
    <row r="569" spans="1:18" x14ac:dyDescent="0.25">
      <c r="A569" t="s">
        <v>56</v>
      </c>
      <c r="B569" t="s">
        <v>453</v>
      </c>
      <c r="C569">
        <v>2010</v>
      </c>
      <c r="D569" s="11">
        <v>14822338</v>
      </c>
      <c r="E569" s="11">
        <v>2745906</v>
      </c>
      <c r="F569" s="11">
        <v>176485</v>
      </c>
      <c r="G569" s="11">
        <v>0</v>
      </c>
      <c r="H569" s="11">
        <v>17744729</v>
      </c>
      <c r="I569" s="13">
        <v>13.500551149682877</v>
      </c>
      <c r="J569" s="11">
        <v>0</v>
      </c>
      <c r="K569" s="11">
        <v>500000</v>
      </c>
      <c r="L569" s="11">
        <v>0</v>
      </c>
      <c r="M569" s="11">
        <v>2344168400</v>
      </c>
      <c r="N569" s="13">
        <v>0.62123853925175976</v>
      </c>
      <c r="O569" s="11">
        <v>142817355</v>
      </c>
      <c r="P569" s="11">
        <v>53938980</v>
      </c>
      <c r="Q569" s="11">
        <v>131437071</v>
      </c>
      <c r="R569" s="15">
        <v>0.05</v>
      </c>
    </row>
    <row r="570" spans="1:18" x14ac:dyDescent="0.25">
      <c r="B570" t="s">
        <v>453</v>
      </c>
      <c r="C570">
        <v>2011</v>
      </c>
      <c r="D570" s="11">
        <v>27935297</v>
      </c>
      <c r="E570" s="11">
        <v>2024672</v>
      </c>
      <c r="F570" s="11">
        <v>8757</v>
      </c>
      <c r="G570" s="11">
        <v>0</v>
      </c>
      <c r="H570" s="11">
        <v>29968726</v>
      </c>
      <c r="I570" s="13">
        <v>19.646449440335264</v>
      </c>
      <c r="J570" s="11">
        <v>0</v>
      </c>
      <c r="K570" s="11">
        <v>580000</v>
      </c>
      <c r="L570" s="11">
        <v>0</v>
      </c>
      <c r="M570" s="11">
        <v>2344168400</v>
      </c>
      <c r="N570" s="13">
        <v>1.2784374194277168</v>
      </c>
      <c r="O570" s="11">
        <v>117208420</v>
      </c>
      <c r="P570" s="11">
        <v>56391592</v>
      </c>
      <c r="Q570" s="11">
        <v>152540163</v>
      </c>
      <c r="R570" s="15">
        <v>0.05</v>
      </c>
    </row>
    <row r="571" spans="1:18" x14ac:dyDescent="0.25">
      <c r="B571" t="s">
        <v>453</v>
      </c>
      <c r="C571">
        <v>2012</v>
      </c>
      <c r="D571" s="11">
        <v>5400243</v>
      </c>
      <c r="E571" s="11">
        <v>1535827</v>
      </c>
      <c r="F571" s="11">
        <v>0</v>
      </c>
      <c r="G571" s="11">
        <v>0</v>
      </c>
      <c r="H571" s="11">
        <v>6936070</v>
      </c>
      <c r="I571" s="13">
        <v>5.2657628595221011</v>
      </c>
      <c r="J571" s="11">
        <v>0</v>
      </c>
      <c r="K571" s="11">
        <v>0</v>
      </c>
      <c r="L571" s="11">
        <v>0</v>
      </c>
      <c r="M571" s="11">
        <v>2237742500</v>
      </c>
      <c r="N571" s="13">
        <v>0.3099583620546153</v>
      </c>
      <c r="O571" s="11">
        <v>111887125</v>
      </c>
      <c r="P571" s="11">
        <v>38499418</v>
      </c>
      <c r="Q571" s="11">
        <v>131720136</v>
      </c>
      <c r="R571" s="15">
        <v>0.05</v>
      </c>
    </row>
    <row r="572" spans="1:18" x14ac:dyDescent="0.25">
      <c r="B572" t="s">
        <v>453</v>
      </c>
      <c r="C572">
        <v>2013</v>
      </c>
      <c r="D572" s="11">
        <v>4948378</v>
      </c>
      <c r="E572" s="11">
        <v>1356916</v>
      </c>
      <c r="F572" s="11">
        <v>0</v>
      </c>
      <c r="G572" s="11">
        <v>0</v>
      </c>
      <c r="H572" s="11">
        <v>6305294</v>
      </c>
      <c r="I572" s="13">
        <v>4.4549486363780177</v>
      </c>
      <c r="J572" s="11">
        <v>0</v>
      </c>
      <c r="K572" s="11">
        <v>0</v>
      </c>
      <c r="L572" s="11">
        <v>0</v>
      </c>
      <c r="M572" s="11">
        <v>2237742500</v>
      </c>
      <c r="N572" s="13">
        <v>0.28177031092719562</v>
      </c>
      <c r="O572" s="11">
        <v>111887125</v>
      </c>
      <c r="P572" s="11">
        <v>35111565</v>
      </c>
      <c r="Q572" s="11">
        <v>141534606</v>
      </c>
      <c r="R572" s="15">
        <v>0.05</v>
      </c>
    </row>
    <row r="573" spans="1:18" x14ac:dyDescent="0.25">
      <c r="B573" s="16" t="s">
        <v>453</v>
      </c>
      <c r="C573">
        <v>2014</v>
      </c>
      <c r="D573" s="17">
        <v>4887991</v>
      </c>
      <c r="E573" s="17">
        <v>1245125</v>
      </c>
      <c r="F573" s="17">
        <v>0</v>
      </c>
      <c r="G573" s="17">
        <v>0</v>
      </c>
      <c r="H573" s="17">
        <f t="shared" ref="H573:H578" si="224">SUM(D573:G573)</f>
        <v>6133116</v>
      </c>
      <c r="I573" s="18">
        <f t="shared" ref="I573:I578" si="225">ROUND((H573/Q573)*100,2)</f>
        <v>4.01</v>
      </c>
      <c r="J573" s="17">
        <v>0</v>
      </c>
      <c r="K573" s="17">
        <v>0</v>
      </c>
      <c r="L573" s="17">
        <v>0</v>
      </c>
      <c r="M573" s="17">
        <v>2237742500</v>
      </c>
      <c r="N573" s="18">
        <f t="shared" ref="N573:N578" si="226">(H573/M573)*100</f>
        <v>0.27407603868630998</v>
      </c>
      <c r="O573" s="17">
        <f t="shared" ref="O573:O578" si="227">M573*R573</f>
        <v>111887125</v>
      </c>
      <c r="P573" s="17">
        <v>35047146</v>
      </c>
      <c r="Q573" s="17">
        <v>153117057</v>
      </c>
      <c r="R573" s="19">
        <v>0.05</v>
      </c>
    </row>
    <row r="574" spans="1:18" x14ac:dyDescent="0.25">
      <c r="B574" s="16" t="s">
        <v>453</v>
      </c>
      <c r="C574">
        <v>2015</v>
      </c>
      <c r="D574" s="17">
        <v>5167001</v>
      </c>
      <c r="E574" s="17">
        <v>1076977</v>
      </c>
      <c r="F574" s="17">
        <v>0</v>
      </c>
      <c r="G574" s="17">
        <v>0</v>
      </c>
      <c r="H574" s="17">
        <f t="shared" si="224"/>
        <v>6243978</v>
      </c>
      <c r="I574" s="18">
        <f t="shared" si="225"/>
        <v>3.9</v>
      </c>
      <c r="J574" s="17">
        <v>0</v>
      </c>
      <c r="K574" s="17">
        <v>0</v>
      </c>
      <c r="L574" s="17">
        <v>0</v>
      </c>
      <c r="M574" s="17">
        <v>2234376700</v>
      </c>
      <c r="N574" s="18">
        <f t="shared" si="226"/>
        <v>0.27945055101944088</v>
      </c>
      <c r="O574" s="17">
        <f t="shared" si="227"/>
        <v>111718835</v>
      </c>
      <c r="P574" s="17">
        <v>33250205</v>
      </c>
      <c r="Q574" s="17">
        <v>160171673</v>
      </c>
      <c r="R574" s="19">
        <v>0.05</v>
      </c>
    </row>
    <row r="575" spans="1:18" x14ac:dyDescent="0.25">
      <c r="B575" s="16" t="s">
        <v>453</v>
      </c>
      <c r="C575">
        <v>2016</v>
      </c>
      <c r="D575" s="17">
        <v>4917215</v>
      </c>
      <c r="E575" s="17">
        <v>906970</v>
      </c>
      <c r="F575" s="17">
        <v>0</v>
      </c>
      <c r="G575" s="17">
        <v>0</v>
      </c>
      <c r="H575" s="17">
        <f t="shared" si="224"/>
        <v>5824185</v>
      </c>
      <c r="I575" s="18">
        <f t="shared" si="225"/>
        <v>3.27</v>
      </c>
      <c r="J575" s="17">
        <v>0</v>
      </c>
      <c r="K575" s="17">
        <v>0</v>
      </c>
      <c r="L575" s="17">
        <v>0</v>
      </c>
      <c r="M575" s="17">
        <v>2234376700</v>
      </c>
      <c r="N575" s="18">
        <f t="shared" si="226"/>
        <v>0.26066262685249086</v>
      </c>
      <c r="O575" s="17">
        <f t="shared" si="227"/>
        <v>111718835</v>
      </c>
      <c r="P575" s="17">
        <v>28783204</v>
      </c>
      <c r="Q575" s="17">
        <v>178168248</v>
      </c>
      <c r="R575" s="19">
        <v>0.05</v>
      </c>
    </row>
    <row r="576" spans="1:18" x14ac:dyDescent="0.25">
      <c r="B576" s="16" t="s">
        <v>453</v>
      </c>
      <c r="C576">
        <v>2017</v>
      </c>
      <c r="D576" s="17">
        <v>4893003</v>
      </c>
      <c r="E576" s="17">
        <v>978055</v>
      </c>
      <c r="F576" s="17">
        <v>0</v>
      </c>
      <c r="G576" s="17">
        <v>0</v>
      </c>
      <c r="H576" s="17">
        <f t="shared" si="224"/>
        <v>5871058</v>
      </c>
      <c r="I576" s="18">
        <f t="shared" si="225"/>
        <v>3.31</v>
      </c>
      <c r="J576" s="17">
        <v>0</v>
      </c>
      <c r="K576" s="17">
        <v>0</v>
      </c>
      <c r="L576" s="17">
        <v>0</v>
      </c>
      <c r="M576" s="17">
        <v>2791398900</v>
      </c>
      <c r="N576" s="18">
        <f t="shared" si="226"/>
        <v>0.2103267290103181</v>
      </c>
      <c r="O576" s="17">
        <f t="shared" si="227"/>
        <v>139569945</v>
      </c>
      <c r="P576" s="17">
        <v>33540776</v>
      </c>
      <c r="Q576" s="17">
        <v>177581083</v>
      </c>
      <c r="R576" s="19">
        <v>0.05</v>
      </c>
    </row>
    <row r="577" spans="1:18" x14ac:dyDescent="0.25">
      <c r="B577" s="16" t="s">
        <v>453</v>
      </c>
      <c r="C577">
        <v>2018</v>
      </c>
      <c r="D577" s="17">
        <v>5122690</v>
      </c>
      <c r="E577" s="17">
        <v>1159481</v>
      </c>
      <c r="F577" s="17">
        <v>0</v>
      </c>
      <c r="G577" s="17">
        <v>0</v>
      </c>
      <c r="H577" s="17">
        <f t="shared" si="224"/>
        <v>6282171</v>
      </c>
      <c r="I577" s="18">
        <f t="shared" si="225"/>
        <v>3.19</v>
      </c>
      <c r="J577" s="17">
        <v>0</v>
      </c>
      <c r="K577" s="17">
        <v>0</v>
      </c>
      <c r="L577" s="17">
        <v>0</v>
      </c>
      <c r="M577" s="17">
        <v>2791398900</v>
      </c>
      <c r="N577" s="18">
        <f t="shared" si="226"/>
        <v>0.22505457747368174</v>
      </c>
      <c r="O577" s="17">
        <f t="shared" si="227"/>
        <v>139569945</v>
      </c>
      <c r="P577" s="17">
        <v>38022773</v>
      </c>
      <c r="Q577" s="17">
        <v>196669016</v>
      </c>
      <c r="R577" s="19">
        <v>0.05</v>
      </c>
    </row>
    <row r="578" spans="1:18" x14ac:dyDescent="0.25">
      <c r="B578" s="16" t="s">
        <v>453</v>
      </c>
      <c r="C578">
        <v>2019</v>
      </c>
      <c r="D578" s="17">
        <v>5703919</v>
      </c>
      <c r="E578" s="17">
        <v>1339251</v>
      </c>
      <c r="F578" s="17">
        <v>0</v>
      </c>
      <c r="G578" s="17">
        <v>0</v>
      </c>
      <c r="H578" s="17">
        <f t="shared" si="224"/>
        <v>7043170</v>
      </c>
      <c r="I578" s="18">
        <f t="shared" si="225"/>
        <v>3.08</v>
      </c>
      <c r="J578" s="17">
        <v>0</v>
      </c>
      <c r="K578" s="17">
        <v>0</v>
      </c>
      <c r="L578" s="17">
        <v>0</v>
      </c>
      <c r="M578" s="17">
        <v>3534210300</v>
      </c>
      <c r="N578" s="18">
        <f t="shared" si="226"/>
        <v>0.19928553770555191</v>
      </c>
      <c r="O578" s="17">
        <f t="shared" si="227"/>
        <v>176710515</v>
      </c>
      <c r="P578" s="17">
        <v>39545085</v>
      </c>
      <c r="Q578" s="17">
        <v>228340316</v>
      </c>
      <c r="R578" s="19">
        <v>0.05</v>
      </c>
    </row>
    <row r="579" spans="1:18" x14ac:dyDescent="0.25">
      <c r="A579" t="s">
        <v>57</v>
      </c>
      <c r="B579" t="s">
        <v>454</v>
      </c>
      <c r="C579">
        <v>2010</v>
      </c>
      <c r="D579" s="11">
        <v>226866</v>
      </c>
      <c r="E579" s="11">
        <v>53293</v>
      </c>
      <c r="F579" s="11">
        <v>1189</v>
      </c>
      <c r="G579" s="11">
        <v>0</v>
      </c>
      <c r="H579" s="11">
        <v>281348</v>
      </c>
      <c r="I579" s="13">
        <v>5.6403750680618785</v>
      </c>
      <c r="J579" s="11">
        <v>500000</v>
      </c>
      <c r="K579" s="11">
        <v>0</v>
      </c>
      <c r="L579" s="11">
        <v>0</v>
      </c>
      <c r="M579" s="11">
        <v>331833300</v>
      </c>
      <c r="N579" s="13">
        <v>8.9466561177946075E-2</v>
      </c>
      <c r="O579" s="11">
        <v>15723640</v>
      </c>
      <c r="P579" s="11">
        <v>1882300</v>
      </c>
      <c r="Q579" s="11">
        <v>4988108</v>
      </c>
      <c r="R579" s="15">
        <v>0.05</v>
      </c>
    </row>
    <row r="580" spans="1:18" x14ac:dyDescent="0.25">
      <c r="B580" t="s">
        <v>454</v>
      </c>
      <c r="C580">
        <v>2011</v>
      </c>
      <c r="D580" s="11">
        <v>169640</v>
      </c>
      <c r="E580" s="11">
        <v>62850</v>
      </c>
      <c r="F580" s="11">
        <v>0</v>
      </c>
      <c r="G580" s="11">
        <v>0</v>
      </c>
      <c r="H580" s="11">
        <v>232490</v>
      </c>
      <c r="I580" s="13">
        <v>4.5576953575964758</v>
      </c>
      <c r="J580" s="11">
        <v>0</v>
      </c>
      <c r="K580" s="11">
        <v>0</v>
      </c>
      <c r="L580" s="11">
        <v>0</v>
      </c>
      <c r="M580" s="11">
        <v>331833300</v>
      </c>
      <c r="N580" s="13">
        <v>7.0062287299074572E-2</v>
      </c>
      <c r="O580" s="11">
        <v>16591665</v>
      </c>
      <c r="P580" s="11">
        <v>1655434</v>
      </c>
      <c r="Q580" s="11">
        <v>5101043</v>
      </c>
      <c r="R580" s="15">
        <v>0.05</v>
      </c>
    </row>
    <row r="581" spans="1:18" x14ac:dyDescent="0.25">
      <c r="B581" t="s">
        <v>454</v>
      </c>
      <c r="C581">
        <v>2012</v>
      </c>
      <c r="D581" s="11">
        <v>175958</v>
      </c>
      <c r="E581" s="11">
        <v>53315</v>
      </c>
      <c r="F581" s="11">
        <v>0</v>
      </c>
      <c r="G581" s="11">
        <v>0</v>
      </c>
      <c r="H581" s="11">
        <v>229273</v>
      </c>
      <c r="I581" s="13">
        <v>4.6383023230455285</v>
      </c>
      <c r="J581" s="11">
        <v>0</v>
      </c>
      <c r="K581" s="11">
        <v>556000</v>
      </c>
      <c r="L581" s="11">
        <v>0</v>
      </c>
      <c r="M581" s="11">
        <v>310624600</v>
      </c>
      <c r="N581" s="13">
        <v>7.3810316375457707E-2</v>
      </c>
      <c r="O581" s="11">
        <v>15531230</v>
      </c>
      <c r="P581" s="11">
        <v>1485794</v>
      </c>
      <c r="Q581" s="11">
        <v>4943037</v>
      </c>
      <c r="R581" s="15">
        <v>0.05</v>
      </c>
    </row>
    <row r="582" spans="1:18" x14ac:dyDescent="0.25">
      <c r="B582" t="s">
        <v>454</v>
      </c>
      <c r="C582">
        <v>2013</v>
      </c>
      <c r="D582" s="11">
        <v>176212</v>
      </c>
      <c r="E582" s="11">
        <v>48161</v>
      </c>
      <c r="F582" s="11">
        <v>2000</v>
      </c>
      <c r="G582" s="11">
        <v>0</v>
      </c>
      <c r="H582" s="11">
        <v>226373</v>
      </c>
      <c r="I582" s="13">
        <v>4.1540026956527321</v>
      </c>
      <c r="J582" s="11">
        <v>0</v>
      </c>
      <c r="K582" s="11">
        <v>0</v>
      </c>
      <c r="L582" s="11">
        <v>0</v>
      </c>
      <c r="M582" s="11">
        <v>310624600</v>
      </c>
      <c r="N582" s="13">
        <v>7.2876713563574808E-2</v>
      </c>
      <c r="O582" s="11">
        <v>15531230</v>
      </c>
      <c r="P582" s="11">
        <v>1309836</v>
      </c>
      <c r="Q582" s="11">
        <v>5449515</v>
      </c>
      <c r="R582" s="15">
        <v>0.05</v>
      </c>
    </row>
    <row r="583" spans="1:18" x14ac:dyDescent="0.25">
      <c r="B583" s="16" t="s">
        <v>454</v>
      </c>
      <c r="C583">
        <v>2014</v>
      </c>
      <c r="D583" s="17">
        <v>220476</v>
      </c>
      <c r="E583" s="17">
        <v>45423</v>
      </c>
      <c r="F583" s="17">
        <v>3271</v>
      </c>
      <c r="G583" s="17">
        <v>0</v>
      </c>
      <c r="H583" s="17">
        <f t="shared" ref="H583:H588" si="228">SUM(D583:G583)</f>
        <v>269170</v>
      </c>
      <c r="I583" s="18">
        <f t="shared" ref="I583:I588" si="229">ROUND((H583/Q583)*100,2)</f>
        <v>5.22</v>
      </c>
      <c r="J583" s="17">
        <v>0</v>
      </c>
      <c r="K583" s="17">
        <v>556000</v>
      </c>
      <c r="L583" s="17">
        <v>0</v>
      </c>
      <c r="M583" s="17">
        <v>310624600</v>
      </c>
      <c r="N583" s="18">
        <f t="shared" ref="N583:N588" si="230">(H583/M583)*100</f>
        <v>8.6654437542937682E-2</v>
      </c>
      <c r="O583" s="17">
        <f t="shared" ref="O583:O588" si="231">M583*R583</f>
        <v>15531230</v>
      </c>
      <c r="P583" s="17">
        <v>1328624</v>
      </c>
      <c r="Q583" s="17">
        <v>5155156</v>
      </c>
      <c r="R583" s="19">
        <v>0.05</v>
      </c>
    </row>
    <row r="584" spans="1:18" x14ac:dyDescent="0.25">
      <c r="B584" s="16" t="s">
        <v>454</v>
      </c>
      <c r="C584">
        <v>2015</v>
      </c>
      <c r="D584" s="17">
        <v>120751</v>
      </c>
      <c r="E584" s="17">
        <v>39062</v>
      </c>
      <c r="F584" s="17">
        <v>3838</v>
      </c>
      <c r="G584" s="17">
        <v>0</v>
      </c>
      <c r="H584" s="17">
        <f t="shared" si="228"/>
        <v>163651</v>
      </c>
      <c r="I584" s="18">
        <f t="shared" si="229"/>
        <v>3.05</v>
      </c>
      <c r="J584" s="17">
        <v>0</v>
      </c>
      <c r="K584" s="17">
        <v>0</v>
      </c>
      <c r="L584" s="17">
        <v>0</v>
      </c>
      <c r="M584" s="17">
        <v>297594300</v>
      </c>
      <c r="N584" s="18">
        <f t="shared" si="230"/>
        <v>5.4991308637295809E-2</v>
      </c>
      <c r="O584" s="17">
        <f t="shared" si="231"/>
        <v>14879715</v>
      </c>
      <c r="P584" s="17">
        <v>1108148</v>
      </c>
      <c r="Q584" s="17">
        <v>5360363</v>
      </c>
      <c r="R584" s="19">
        <v>0.05</v>
      </c>
    </row>
    <row r="585" spans="1:18" x14ac:dyDescent="0.25">
      <c r="B585" s="16" t="s">
        <v>454</v>
      </c>
      <c r="C585">
        <v>2016</v>
      </c>
      <c r="D585" s="17">
        <v>126038</v>
      </c>
      <c r="E585" s="17">
        <v>34748</v>
      </c>
      <c r="F585" s="17">
        <v>5219</v>
      </c>
      <c r="G585" s="17">
        <v>0</v>
      </c>
      <c r="H585" s="17">
        <f t="shared" si="228"/>
        <v>166005</v>
      </c>
      <c r="I585" s="18">
        <f t="shared" si="229"/>
        <v>2.97</v>
      </c>
      <c r="J585" s="17">
        <v>0</v>
      </c>
      <c r="K585" s="17">
        <v>0</v>
      </c>
      <c r="L585" s="17">
        <v>0</v>
      </c>
      <c r="M585" s="17">
        <v>297594300</v>
      </c>
      <c r="N585" s="18">
        <f t="shared" si="230"/>
        <v>5.5782318411340542E-2</v>
      </c>
      <c r="O585" s="17">
        <f t="shared" si="231"/>
        <v>14879715</v>
      </c>
      <c r="P585" s="17">
        <v>987397</v>
      </c>
      <c r="Q585" s="17">
        <v>5583991</v>
      </c>
      <c r="R585" s="19">
        <v>0.05</v>
      </c>
    </row>
    <row r="586" spans="1:18" x14ac:dyDescent="0.25">
      <c r="B586" s="16" t="s">
        <v>454</v>
      </c>
      <c r="C586">
        <v>2017</v>
      </c>
      <c r="D586" s="17">
        <v>139337</v>
      </c>
      <c r="E586" s="17">
        <v>43857</v>
      </c>
      <c r="F586" s="17">
        <v>4637</v>
      </c>
      <c r="G586" s="17">
        <v>1000</v>
      </c>
      <c r="H586" s="17">
        <f t="shared" si="228"/>
        <v>188831</v>
      </c>
      <c r="I586" s="18">
        <f t="shared" si="229"/>
        <v>3.3</v>
      </c>
      <c r="J586" s="17">
        <v>0</v>
      </c>
      <c r="K586" s="17">
        <v>0</v>
      </c>
      <c r="L586" s="17">
        <v>0</v>
      </c>
      <c r="M586" s="17">
        <v>311065100</v>
      </c>
      <c r="N586" s="18">
        <f t="shared" si="230"/>
        <v>6.0704656356499014E-2</v>
      </c>
      <c r="O586" s="17">
        <f t="shared" si="231"/>
        <v>15553255</v>
      </c>
      <c r="P586" s="17">
        <v>1316359</v>
      </c>
      <c r="Q586" s="17">
        <v>5724226</v>
      </c>
      <c r="R586" s="19">
        <v>0.05</v>
      </c>
    </row>
    <row r="587" spans="1:18" x14ac:dyDescent="0.25">
      <c r="B587" s="16" t="s">
        <v>454</v>
      </c>
      <c r="C587">
        <v>2018</v>
      </c>
      <c r="D587" s="17">
        <v>144649</v>
      </c>
      <c r="E587" s="17">
        <v>40467</v>
      </c>
      <c r="F587" s="17">
        <v>8544</v>
      </c>
      <c r="G587" s="17">
        <v>1050</v>
      </c>
      <c r="H587" s="17">
        <f t="shared" si="228"/>
        <v>194710</v>
      </c>
      <c r="I587" s="18">
        <f t="shared" si="229"/>
        <v>3.13</v>
      </c>
      <c r="J587" s="17">
        <v>0</v>
      </c>
      <c r="K587" s="17">
        <v>0</v>
      </c>
      <c r="L587" s="17">
        <v>0</v>
      </c>
      <c r="M587" s="17">
        <v>311065100</v>
      </c>
      <c r="N587" s="18">
        <f t="shared" si="230"/>
        <v>6.2594614439228313E-2</v>
      </c>
      <c r="O587" s="17">
        <f t="shared" si="231"/>
        <v>15553255</v>
      </c>
      <c r="P587" s="17">
        <v>1177022</v>
      </c>
      <c r="Q587" s="17">
        <v>6230259</v>
      </c>
      <c r="R587" s="19">
        <v>0.05</v>
      </c>
    </row>
    <row r="588" spans="1:18" x14ac:dyDescent="0.25">
      <c r="B588" s="16" t="s">
        <v>454</v>
      </c>
      <c r="C588">
        <v>2019</v>
      </c>
      <c r="D588" s="17">
        <v>105973</v>
      </c>
      <c r="E588" s="17">
        <v>36715</v>
      </c>
      <c r="F588" s="17">
        <v>10551</v>
      </c>
      <c r="G588" s="17">
        <v>0</v>
      </c>
      <c r="H588" s="17">
        <f t="shared" si="228"/>
        <v>153239</v>
      </c>
      <c r="I588" s="18">
        <f t="shared" si="229"/>
        <v>2.4700000000000002</v>
      </c>
      <c r="J588" s="17">
        <v>0</v>
      </c>
      <c r="K588" s="17">
        <v>0</v>
      </c>
      <c r="L588" s="17">
        <v>0</v>
      </c>
      <c r="M588" s="17">
        <v>308072500</v>
      </c>
      <c r="N588" s="18">
        <f t="shared" si="230"/>
        <v>4.9741213513052933E-2</v>
      </c>
      <c r="O588" s="17">
        <f t="shared" si="231"/>
        <v>15403625</v>
      </c>
      <c r="P588" s="17">
        <v>1032373</v>
      </c>
      <c r="Q588" s="17">
        <v>6204180</v>
      </c>
      <c r="R588" s="19">
        <v>0.05</v>
      </c>
    </row>
    <row r="589" spans="1:18" x14ac:dyDescent="0.25">
      <c r="A589" t="s">
        <v>58</v>
      </c>
      <c r="B589" t="s">
        <v>455</v>
      </c>
      <c r="C589">
        <v>2010</v>
      </c>
      <c r="D589" s="11">
        <v>129331</v>
      </c>
      <c r="E589" s="11">
        <v>31804</v>
      </c>
      <c r="F589" s="11">
        <v>0</v>
      </c>
      <c r="G589" s="11">
        <v>0</v>
      </c>
      <c r="H589" s="11">
        <v>161135</v>
      </c>
      <c r="I589" s="13">
        <v>5.0846034981163291</v>
      </c>
      <c r="J589" s="11">
        <v>0</v>
      </c>
      <c r="K589" s="11">
        <v>0</v>
      </c>
      <c r="L589" s="11">
        <v>0</v>
      </c>
      <c r="M589" s="11">
        <v>133637100</v>
      </c>
      <c r="N589" s="13">
        <v>0.1283890003051664</v>
      </c>
      <c r="O589" s="11">
        <v>6275265</v>
      </c>
      <c r="P589" s="11">
        <v>798016</v>
      </c>
      <c r="Q589" s="11">
        <v>3169077</v>
      </c>
      <c r="R589" s="15">
        <v>0.05</v>
      </c>
    </row>
    <row r="590" spans="1:18" x14ac:dyDescent="0.25">
      <c r="B590" t="s">
        <v>455</v>
      </c>
      <c r="C590">
        <v>2011</v>
      </c>
      <c r="D590" s="11">
        <v>75865</v>
      </c>
      <c r="E590" s="11">
        <v>26551</v>
      </c>
      <c r="F590" s="11">
        <v>0</v>
      </c>
      <c r="G590" s="11">
        <v>0</v>
      </c>
      <c r="H590" s="11">
        <v>102416</v>
      </c>
      <c r="I590" s="13">
        <v>3.4838383996440507</v>
      </c>
      <c r="J590" s="11">
        <v>0</v>
      </c>
      <c r="K590" s="11">
        <v>0</v>
      </c>
      <c r="L590" s="11">
        <v>0</v>
      </c>
      <c r="M590" s="11">
        <v>133637100</v>
      </c>
      <c r="N590" s="13">
        <v>7.6637400841532782E-2</v>
      </c>
      <c r="O590" s="11">
        <v>6681855</v>
      </c>
      <c r="P590" s="11">
        <v>668685</v>
      </c>
      <c r="Q590" s="11">
        <v>2939746</v>
      </c>
      <c r="R590" s="15">
        <v>0.05</v>
      </c>
    </row>
    <row r="591" spans="1:18" x14ac:dyDescent="0.25">
      <c r="B591" t="s">
        <v>455</v>
      </c>
      <c r="C591">
        <v>2012</v>
      </c>
      <c r="D591" s="11">
        <v>61460</v>
      </c>
      <c r="E591" s="11">
        <v>23571</v>
      </c>
      <c r="F591" s="11">
        <v>0</v>
      </c>
      <c r="G591" s="11">
        <v>0</v>
      </c>
      <c r="H591" s="11">
        <v>85031</v>
      </c>
      <c r="I591" s="13">
        <v>2.8356852603127121</v>
      </c>
      <c r="J591" s="11">
        <v>0</v>
      </c>
      <c r="K591" s="11">
        <v>0</v>
      </c>
      <c r="L591" s="11">
        <v>0</v>
      </c>
      <c r="M591" s="11">
        <v>124425600</v>
      </c>
      <c r="N591" s="13">
        <v>6.8338830594347144E-2</v>
      </c>
      <c r="O591" s="11">
        <v>6221280</v>
      </c>
      <c r="P591" s="11">
        <v>592820</v>
      </c>
      <c r="Q591" s="11">
        <v>2998605</v>
      </c>
      <c r="R591" s="15">
        <v>0.05</v>
      </c>
    </row>
    <row r="592" spans="1:18" x14ac:dyDescent="0.25">
      <c r="B592" t="s">
        <v>455</v>
      </c>
      <c r="C592">
        <v>2013</v>
      </c>
      <c r="D592" s="11">
        <v>196483</v>
      </c>
      <c r="E592" s="11">
        <v>23309</v>
      </c>
      <c r="F592" s="11">
        <v>0</v>
      </c>
      <c r="G592" s="11">
        <v>0</v>
      </c>
      <c r="H592" s="11">
        <v>219792</v>
      </c>
      <c r="I592" s="13">
        <v>6.3780202751818367</v>
      </c>
      <c r="J592" s="11">
        <v>0</v>
      </c>
      <c r="K592" s="11">
        <v>0</v>
      </c>
      <c r="L592" s="11">
        <v>0</v>
      </c>
      <c r="M592" s="11">
        <v>124425600</v>
      </c>
      <c r="N592" s="13">
        <v>0.17664532057711596</v>
      </c>
      <c r="O592" s="11">
        <v>6221280</v>
      </c>
      <c r="P592" s="11">
        <v>0</v>
      </c>
      <c r="Q592" s="11">
        <v>3446085</v>
      </c>
      <c r="R592" s="15">
        <v>0.05</v>
      </c>
    </row>
    <row r="593" spans="1:18" x14ac:dyDescent="0.25">
      <c r="B593" s="16" t="s">
        <v>455</v>
      </c>
      <c r="C593">
        <v>2014</v>
      </c>
      <c r="D593" s="17">
        <v>68520</v>
      </c>
      <c r="E593" s="17">
        <v>24302</v>
      </c>
      <c r="F593" s="17">
        <v>0</v>
      </c>
      <c r="G593" s="17">
        <v>0</v>
      </c>
      <c r="H593" s="17">
        <f t="shared" ref="H593:H598" si="232">SUM(D593:G593)</f>
        <v>92822</v>
      </c>
      <c r="I593" s="18">
        <f t="shared" ref="I593:I598" si="233">ROUND((H593/Q593)*100,2)</f>
        <v>2.84</v>
      </c>
      <c r="J593" s="17">
        <v>0</v>
      </c>
      <c r="K593" s="17">
        <v>0</v>
      </c>
      <c r="L593" s="17">
        <v>0</v>
      </c>
      <c r="M593" s="17">
        <v>124425600</v>
      </c>
      <c r="N593" s="18">
        <f t="shared" ref="N593:N598" si="234">(H593/M593)*100</f>
        <v>7.4600403775428856E-2</v>
      </c>
      <c r="O593" s="17">
        <f t="shared" ref="O593:O598" si="235">M593*R593</f>
        <v>6221280</v>
      </c>
      <c r="P593" s="17">
        <v>701877</v>
      </c>
      <c r="Q593" s="17">
        <v>3266696</v>
      </c>
      <c r="R593" s="19">
        <v>0.05</v>
      </c>
    </row>
    <row r="594" spans="1:18" x14ac:dyDescent="0.25">
      <c r="B594" s="16" t="s">
        <v>455</v>
      </c>
      <c r="C594">
        <v>2015</v>
      </c>
      <c r="D594" s="17">
        <v>57506</v>
      </c>
      <c r="E594" s="17">
        <v>20979</v>
      </c>
      <c r="F594" s="17">
        <v>0</v>
      </c>
      <c r="G594" s="17">
        <v>0</v>
      </c>
      <c r="H594" s="17">
        <f t="shared" si="232"/>
        <v>78485</v>
      </c>
      <c r="I594" s="18">
        <f t="shared" si="233"/>
        <v>2.58</v>
      </c>
      <c r="J594" s="17">
        <v>0</v>
      </c>
      <c r="K594" s="17">
        <v>0</v>
      </c>
      <c r="L594" s="17">
        <v>0</v>
      </c>
      <c r="M594" s="17">
        <v>122891100</v>
      </c>
      <c r="N594" s="18">
        <f t="shared" si="234"/>
        <v>6.3865487411212035E-2</v>
      </c>
      <c r="O594" s="17">
        <f t="shared" si="235"/>
        <v>6144555</v>
      </c>
      <c r="P594" s="17">
        <v>633357</v>
      </c>
      <c r="Q594" s="17">
        <v>3036233</v>
      </c>
      <c r="R594" s="19">
        <v>0.05</v>
      </c>
    </row>
    <row r="595" spans="1:18" x14ac:dyDescent="0.25">
      <c r="B595" s="16" t="s">
        <v>455</v>
      </c>
      <c r="C595">
        <v>2016</v>
      </c>
      <c r="D595" s="17">
        <v>58033</v>
      </c>
      <c r="E595" s="17">
        <v>19651</v>
      </c>
      <c r="F595" s="17">
        <v>0</v>
      </c>
      <c r="G595" s="17">
        <v>0</v>
      </c>
      <c r="H595" s="17">
        <f t="shared" si="232"/>
        <v>77684</v>
      </c>
      <c r="I595" s="18">
        <f t="shared" si="233"/>
        <v>2.37</v>
      </c>
      <c r="J595" s="17">
        <v>0</v>
      </c>
      <c r="K595" s="17">
        <v>0</v>
      </c>
      <c r="L595" s="17">
        <v>0</v>
      </c>
      <c r="M595" s="17">
        <v>122891100</v>
      </c>
      <c r="N595" s="18">
        <f t="shared" si="234"/>
        <v>6.321369082057203E-2</v>
      </c>
      <c r="O595" s="17">
        <f t="shared" si="235"/>
        <v>6144555</v>
      </c>
      <c r="P595" s="17">
        <v>575851</v>
      </c>
      <c r="Q595" s="17">
        <v>3282813</v>
      </c>
      <c r="R595" s="19">
        <v>0.05</v>
      </c>
    </row>
    <row r="596" spans="1:18" x14ac:dyDescent="0.25">
      <c r="B596" s="16" t="s">
        <v>455</v>
      </c>
      <c r="C596">
        <v>2017</v>
      </c>
      <c r="D596" s="17">
        <v>143535</v>
      </c>
      <c r="E596" s="17">
        <v>861</v>
      </c>
      <c r="F596" s="17">
        <v>0</v>
      </c>
      <c r="G596" s="17">
        <v>0</v>
      </c>
      <c r="H596" s="17">
        <f t="shared" si="232"/>
        <v>144396</v>
      </c>
      <c r="I596" s="18">
        <f t="shared" si="233"/>
        <v>4.1500000000000004</v>
      </c>
      <c r="J596" s="17">
        <v>0</v>
      </c>
      <c r="K596" s="17">
        <v>0</v>
      </c>
      <c r="L596" s="17">
        <v>0</v>
      </c>
      <c r="M596" s="17">
        <v>122249300</v>
      </c>
      <c r="N596" s="18">
        <f t="shared" si="234"/>
        <v>0.11811601375222597</v>
      </c>
      <c r="O596" s="17">
        <f t="shared" si="235"/>
        <v>6112465</v>
      </c>
      <c r="P596" s="17">
        <v>517818</v>
      </c>
      <c r="Q596" s="17">
        <v>3475911</v>
      </c>
      <c r="R596" s="19">
        <v>0.05</v>
      </c>
    </row>
    <row r="597" spans="1:18" x14ac:dyDescent="0.25">
      <c r="B597" s="16" t="s">
        <v>455</v>
      </c>
      <c r="C597">
        <v>2018</v>
      </c>
      <c r="D597" s="17">
        <v>101691</v>
      </c>
      <c r="E597" s="17">
        <v>20750</v>
      </c>
      <c r="F597" s="17">
        <v>0</v>
      </c>
      <c r="G597" s="17">
        <v>0</v>
      </c>
      <c r="H597" s="17">
        <f t="shared" si="232"/>
        <v>122441</v>
      </c>
      <c r="I597" s="18">
        <f t="shared" si="233"/>
        <v>3.78</v>
      </c>
      <c r="J597" s="17">
        <v>0</v>
      </c>
      <c r="K597" s="17">
        <v>0</v>
      </c>
      <c r="L597" s="17">
        <v>0</v>
      </c>
      <c r="M597" s="17">
        <v>122249300</v>
      </c>
      <c r="N597" s="18">
        <f t="shared" si="234"/>
        <v>0.10015681071384457</v>
      </c>
      <c r="O597" s="17">
        <f t="shared" si="235"/>
        <v>6112465</v>
      </c>
      <c r="P597" s="17">
        <v>586948</v>
      </c>
      <c r="Q597" s="17">
        <v>3242091</v>
      </c>
      <c r="R597" s="19">
        <v>0.05</v>
      </c>
    </row>
    <row r="598" spans="1:18" x14ac:dyDescent="0.25">
      <c r="B598" s="16" t="s">
        <v>455</v>
      </c>
      <c r="C598">
        <v>2019</v>
      </c>
      <c r="D598" s="17">
        <v>56493</v>
      </c>
      <c r="E598" s="17">
        <v>18391</v>
      </c>
      <c r="F598" s="17">
        <v>0</v>
      </c>
      <c r="G598" s="17">
        <v>5959</v>
      </c>
      <c r="H598" s="17">
        <f t="shared" si="232"/>
        <v>80843</v>
      </c>
      <c r="I598" s="18">
        <f t="shared" si="233"/>
        <v>2.4700000000000002</v>
      </c>
      <c r="J598" s="17">
        <v>0</v>
      </c>
      <c r="K598" s="17">
        <v>0</v>
      </c>
      <c r="L598" s="17">
        <v>0</v>
      </c>
      <c r="M598" s="17">
        <v>125043400</v>
      </c>
      <c r="N598" s="18">
        <f t="shared" si="234"/>
        <v>6.4651952841973268E-2</v>
      </c>
      <c r="O598" s="17">
        <f t="shared" si="235"/>
        <v>6252170</v>
      </c>
      <c r="P598" s="17">
        <v>485257</v>
      </c>
      <c r="Q598" s="17">
        <v>3269732</v>
      </c>
      <c r="R598" s="19">
        <v>0.05</v>
      </c>
    </row>
    <row r="599" spans="1:18" x14ac:dyDescent="0.25">
      <c r="A599" t="s">
        <v>59</v>
      </c>
      <c r="B599" t="s">
        <v>456</v>
      </c>
      <c r="C599">
        <v>2010</v>
      </c>
      <c r="D599" s="11">
        <v>117169</v>
      </c>
      <c r="E599" s="11">
        <v>2973</v>
      </c>
      <c r="F599" s="11">
        <v>171</v>
      </c>
      <c r="G599" s="11">
        <v>0</v>
      </c>
      <c r="H599" s="11">
        <v>120313</v>
      </c>
      <c r="I599" s="13">
        <v>4.3133683838805723</v>
      </c>
      <c r="J599" s="11">
        <v>0</v>
      </c>
      <c r="K599" s="11">
        <v>0</v>
      </c>
      <c r="L599" s="11">
        <v>45000</v>
      </c>
      <c r="M599" s="11">
        <v>159127800</v>
      </c>
      <c r="N599" s="13">
        <v>7.4199542516430989E-2</v>
      </c>
      <c r="O599" s="11">
        <v>8107395</v>
      </c>
      <c r="P599" s="11">
        <v>542712</v>
      </c>
      <c r="Q599" s="11">
        <v>2789305</v>
      </c>
      <c r="R599" s="15">
        <v>0.05</v>
      </c>
    </row>
    <row r="600" spans="1:18" x14ac:dyDescent="0.25">
      <c r="B600" t="s">
        <v>456</v>
      </c>
      <c r="C600">
        <v>2011</v>
      </c>
      <c r="D600" s="11">
        <v>105321</v>
      </c>
      <c r="E600" s="11">
        <v>1690</v>
      </c>
      <c r="F600" s="11">
        <v>518</v>
      </c>
      <c r="G600" s="11">
        <v>0</v>
      </c>
      <c r="H600" s="11">
        <v>107529</v>
      </c>
      <c r="I600" s="13">
        <v>3.7036335418060182</v>
      </c>
      <c r="J600" s="11">
        <v>0</v>
      </c>
      <c r="K600" s="11">
        <v>0</v>
      </c>
      <c r="L600" s="11">
        <v>140000</v>
      </c>
      <c r="M600" s="11">
        <v>159127800</v>
      </c>
      <c r="N600" s="13">
        <v>6.7573987700452087E-2</v>
      </c>
      <c r="O600" s="11">
        <v>7956390</v>
      </c>
      <c r="P600" s="11">
        <v>492397</v>
      </c>
      <c r="Q600" s="11">
        <v>2903338</v>
      </c>
      <c r="R600" s="15">
        <v>0.05</v>
      </c>
    </row>
    <row r="601" spans="1:18" x14ac:dyDescent="0.25">
      <c r="B601" t="s">
        <v>456</v>
      </c>
      <c r="C601">
        <v>2012</v>
      </c>
      <c r="D601" s="11">
        <v>98119</v>
      </c>
      <c r="E601" s="11">
        <v>2954</v>
      </c>
      <c r="F601" s="11">
        <v>133</v>
      </c>
      <c r="G601" s="11">
        <v>0</v>
      </c>
      <c r="H601" s="11">
        <v>101206</v>
      </c>
      <c r="I601" s="13">
        <v>3.0423675671580863</v>
      </c>
      <c r="J601" s="11">
        <v>0</v>
      </c>
      <c r="K601" s="11">
        <v>0</v>
      </c>
      <c r="L601" s="11">
        <v>0</v>
      </c>
      <c r="M601" s="11">
        <v>163119700</v>
      </c>
      <c r="N601" s="13">
        <v>6.2044008173139105E-2</v>
      </c>
      <c r="O601" s="11">
        <v>8155985</v>
      </c>
      <c r="P601" s="11">
        <v>607133</v>
      </c>
      <c r="Q601" s="11">
        <v>3326554</v>
      </c>
      <c r="R601" s="15">
        <v>0.05</v>
      </c>
    </row>
    <row r="602" spans="1:18" x14ac:dyDescent="0.25">
      <c r="B602" t="s">
        <v>456</v>
      </c>
      <c r="C602">
        <v>2013</v>
      </c>
      <c r="D602" s="11">
        <v>73969</v>
      </c>
      <c r="E602" s="11">
        <v>2476</v>
      </c>
      <c r="F602" s="11">
        <v>0</v>
      </c>
      <c r="G602" s="11">
        <v>0</v>
      </c>
      <c r="H602" s="11">
        <v>76445</v>
      </c>
      <c r="I602" s="13">
        <v>2.1593876372692034</v>
      </c>
      <c r="J602" s="11">
        <v>0</v>
      </c>
      <c r="K602" s="11">
        <v>0</v>
      </c>
      <c r="L602" s="11">
        <v>0</v>
      </c>
      <c r="M602" s="11">
        <v>163119700</v>
      </c>
      <c r="N602" s="13">
        <v>4.6864357891781311E-2</v>
      </c>
      <c r="O602" s="11">
        <v>8155985</v>
      </c>
      <c r="P602" s="11">
        <v>718028</v>
      </c>
      <c r="Q602" s="11">
        <v>3540124</v>
      </c>
      <c r="R602" s="15">
        <v>0.05</v>
      </c>
    </row>
    <row r="603" spans="1:18" x14ac:dyDescent="0.25">
      <c r="B603" s="16" t="s">
        <v>456</v>
      </c>
      <c r="C603">
        <v>2014</v>
      </c>
      <c r="D603" s="17">
        <v>116110</v>
      </c>
      <c r="E603" s="17">
        <v>2985</v>
      </c>
      <c r="F603" s="17">
        <v>0</v>
      </c>
      <c r="G603" s="17">
        <v>0</v>
      </c>
      <c r="H603" s="17">
        <f t="shared" ref="H603:H608" si="236">SUM(D603:G603)</f>
        <v>119095</v>
      </c>
      <c r="I603" s="18">
        <f t="shared" ref="I603:I608" si="237">ROUND((H603/Q603)*100,2)</f>
        <v>3.58</v>
      </c>
      <c r="J603" s="17">
        <v>0</v>
      </c>
      <c r="K603" s="17">
        <v>0</v>
      </c>
      <c r="L603" s="17">
        <v>0</v>
      </c>
      <c r="M603" s="17">
        <v>163119700</v>
      </c>
      <c r="N603" s="18">
        <f t="shared" ref="N603:N608" si="238">(H603/M603)*100</f>
        <v>7.3010801270478057E-2</v>
      </c>
      <c r="O603" s="17">
        <f t="shared" ref="O603:O608" si="239">M603*R603</f>
        <v>8155985</v>
      </c>
      <c r="P603" s="17">
        <v>780364</v>
      </c>
      <c r="Q603" s="17">
        <v>3324453</v>
      </c>
      <c r="R603" s="19">
        <v>0.05</v>
      </c>
    </row>
    <row r="604" spans="1:18" x14ac:dyDescent="0.25">
      <c r="B604" s="16" t="s">
        <v>456</v>
      </c>
      <c r="C604">
        <v>2015</v>
      </c>
      <c r="D604" s="17">
        <v>134937</v>
      </c>
      <c r="E604" s="17">
        <v>3163</v>
      </c>
      <c r="F604" s="17">
        <v>0</v>
      </c>
      <c r="G604" s="17">
        <v>0</v>
      </c>
      <c r="H604" s="17">
        <f t="shared" si="236"/>
        <v>138100</v>
      </c>
      <c r="I604" s="18">
        <f t="shared" si="237"/>
        <v>4.09</v>
      </c>
      <c r="J604" s="17">
        <v>0</v>
      </c>
      <c r="K604" s="17">
        <v>0</v>
      </c>
      <c r="L604" s="17">
        <v>0</v>
      </c>
      <c r="M604" s="17">
        <v>151017800</v>
      </c>
      <c r="N604" s="18">
        <f t="shared" si="238"/>
        <v>9.1446173894732946E-2</v>
      </c>
      <c r="O604" s="17">
        <f t="shared" si="239"/>
        <v>7550890</v>
      </c>
      <c r="P604" s="17">
        <v>817195</v>
      </c>
      <c r="Q604" s="17">
        <v>3375739</v>
      </c>
      <c r="R604" s="19">
        <v>0.05</v>
      </c>
    </row>
    <row r="605" spans="1:18" x14ac:dyDescent="0.25">
      <c r="B605" s="16" t="s">
        <v>456</v>
      </c>
      <c r="C605">
        <v>2016</v>
      </c>
      <c r="D605" s="17">
        <v>149620</v>
      </c>
      <c r="E605" s="17">
        <v>3708</v>
      </c>
      <c r="F605" s="17">
        <v>0</v>
      </c>
      <c r="G605" s="17">
        <v>0</v>
      </c>
      <c r="H605" s="17">
        <f t="shared" si="236"/>
        <v>153328</v>
      </c>
      <c r="I605" s="18">
        <f t="shared" si="237"/>
        <v>4.46</v>
      </c>
      <c r="J605" s="17">
        <v>0</v>
      </c>
      <c r="K605" s="17">
        <v>0</v>
      </c>
      <c r="L605" s="17">
        <v>0</v>
      </c>
      <c r="M605" s="17">
        <v>151017800</v>
      </c>
      <c r="N605" s="18">
        <f t="shared" si="238"/>
        <v>0.1015297534462825</v>
      </c>
      <c r="O605" s="17">
        <f t="shared" si="239"/>
        <v>7550890</v>
      </c>
      <c r="P605" s="17">
        <v>902258</v>
      </c>
      <c r="Q605" s="17">
        <v>3437214</v>
      </c>
      <c r="R605" s="19">
        <v>0.05</v>
      </c>
    </row>
    <row r="606" spans="1:18" x14ac:dyDescent="0.25">
      <c r="B606" s="16" t="s">
        <v>456</v>
      </c>
      <c r="C606">
        <v>2017</v>
      </c>
      <c r="D606" s="17">
        <v>31697</v>
      </c>
      <c r="E606" s="17">
        <v>0</v>
      </c>
      <c r="F606" s="17">
        <v>5096</v>
      </c>
      <c r="G606" s="17">
        <v>0</v>
      </c>
      <c r="H606" s="17">
        <f t="shared" si="236"/>
        <v>36793</v>
      </c>
      <c r="I606" s="18">
        <f t="shared" si="237"/>
        <v>1.05</v>
      </c>
      <c r="J606" s="17">
        <v>0</v>
      </c>
      <c r="K606" s="17">
        <v>895919</v>
      </c>
      <c r="L606" s="17">
        <v>0</v>
      </c>
      <c r="M606" s="17">
        <v>157173400</v>
      </c>
      <c r="N606" s="18">
        <f t="shared" si="238"/>
        <v>2.3409177379887437E-2</v>
      </c>
      <c r="O606" s="17">
        <f t="shared" si="239"/>
        <v>7858670</v>
      </c>
      <c r="P606" s="17">
        <v>822638</v>
      </c>
      <c r="Q606" s="17">
        <v>3500565</v>
      </c>
      <c r="R606" s="19">
        <v>0.05</v>
      </c>
    </row>
    <row r="607" spans="1:18" x14ac:dyDescent="0.25">
      <c r="B607" s="16" t="s">
        <v>456</v>
      </c>
      <c r="C607">
        <v>2018</v>
      </c>
      <c r="D607" s="17">
        <v>31697</v>
      </c>
      <c r="E607" s="17">
        <v>0</v>
      </c>
      <c r="F607" s="17">
        <v>10091</v>
      </c>
      <c r="G607" s="17">
        <v>0</v>
      </c>
      <c r="H607" s="17">
        <f t="shared" si="236"/>
        <v>41788</v>
      </c>
      <c r="I607" s="18">
        <f t="shared" si="237"/>
        <v>1.1399999999999999</v>
      </c>
      <c r="J607" s="17">
        <v>0</v>
      </c>
      <c r="K607" s="17">
        <v>0</v>
      </c>
      <c r="L607" s="17">
        <v>0</v>
      </c>
      <c r="M607" s="17">
        <v>157173400</v>
      </c>
      <c r="N607" s="18">
        <f t="shared" si="238"/>
        <v>2.6587196052258209E-2</v>
      </c>
      <c r="O607" s="17">
        <f t="shared" si="239"/>
        <v>7858670</v>
      </c>
      <c r="P607" s="17">
        <v>135729</v>
      </c>
      <c r="Q607" s="17">
        <v>3672895</v>
      </c>
      <c r="R607" s="19">
        <v>0.05</v>
      </c>
    </row>
    <row r="608" spans="1:18" x14ac:dyDescent="0.25">
      <c r="B608" s="16" t="s">
        <v>456</v>
      </c>
      <c r="C608">
        <v>2019</v>
      </c>
      <c r="D608" s="17">
        <v>31697</v>
      </c>
      <c r="E608" s="17">
        <v>0</v>
      </c>
      <c r="F608" s="17">
        <v>13825</v>
      </c>
      <c r="G608" s="17">
        <v>0</v>
      </c>
      <c r="H608" s="17">
        <f t="shared" si="236"/>
        <v>45522</v>
      </c>
      <c r="I608" s="18">
        <f t="shared" si="237"/>
        <v>1.17</v>
      </c>
      <c r="J608" s="17">
        <v>0</v>
      </c>
      <c r="K608" s="17">
        <v>108000</v>
      </c>
      <c r="L608" s="17">
        <v>0</v>
      </c>
      <c r="M608" s="17">
        <v>157870800</v>
      </c>
      <c r="N608" s="18">
        <f t="shared" si="238"/>
        <v>2.8834971381661464E-2</v>
      </c>
      <c r="O608" s="17">
        <f t="shared" si="239"/>
        <v>7893540</v>
      </c>
      <c r="P608" s="17">
        <v>104032</v>
      </c>
      <c r="Q608" s="17">
        <v>3897760</v>
      </c>
      <c r="R608" s="19">
        <v>0.05</v>
      </c>
    </row>
    <row r="609" spans="1:18" x14ac:dyDescent="0.25">
      <c r="A609" t="s">
        <v>60</v>
      </c>
      <c r="B609" t="s">
        <v>457</v>
      </c>
      <c r="C609">
        <v>2010</v>
      </c>
      <c r="D609" s="11">
        <v>4696385</v>
      </c>
      <c r="E609" s="11">
        <v>2111185</v>
      </c>
      <c r="F609" s="11">
        <v>131939</v>
      </c>
      <c r="G609" s="11">
        <v>0</v>
      </c>
      <c r="H609" s="11">
        <v>6939509</v>
      </c>
      <c r="I609" s="13">
        <v>4.3101293647673806</v>
      </c>
      <c r="J609" s="11">
        <v>0</v>
      </c>
      <c r="K609" s="11">
        <v>11940032</v>
      </c>
      <c r="L609" s="11">
        <v>0</v>
      </c>
      <c r="M609" s="11">
        <v>3851516800</v>
      </c>
      <c r="N609" s="13">
        <v>0.1784977048689671</v>
      </c>
      <c r="O609" s="11">
        <v>194386505</v>
      </c>
      <c r="P609" s="11">
        <v>27072418</v>
      </c>
      <c r="Q609" s="11">
        <v>161004657</v>
      </c>
      <c r="R609" s="15">
        <v>0.05</v>
      </c>
    </row>
    <row r="610" spans="1:18" x14ac:dyDescent="0.25">
      <c r="B610" t="s">
        <v>457</v>
      </c>
      <c r="C610">
        <v>2011</v>
      </c>
      <c r="D610" s="11">
        <v>5076671</v>
      </c>
      <c r="E610" s="11">
        <v>2452448</v>
      </c>
      <c r="F610" s="11">
        <v>179038</v>
      </c>
      <c r="G610" s="11">
        <v>0</v>
      </c>
      <c r="H610" s="11">
        <v>7708157</v>
      </c>
      <c r="I610" s="13">
        <v>4.7038455283709917</v>
      </c>
      <c r="J610" s="11">
        <v>0</v>
      </c>
      <c r="K610" s="11">
        <v>11940032</v>
      </c>
      <c r="L610" s="11">
        <v>0</v>
      </c>
      <c r="M610" s="11">
        <v>3851516800</v>
      </c>
      <c r="N610" s="13">
        <v>0.20013302291710111</v>
      </c>
      <c r="O610" s="11">
        <v>192575840</v>
      </c>
      <c r="P610" s="11">
        <v>22376033</v>
      </c>
      <c r="Q610" s="11">
        <v>163869263</v>
      </c>
      <c r="R610" s="15">
        <v>0.05</v>
      </c>
    </row>
    <row r="611" spans="1:18" x14ac:dyDescent="0.25">
      <c r="B611" t="s">
        <v>457</v>
      </c>
      <c r="C611">
        <v>2012</v>
      </c>
      <c r="D611" s="11">
        <v>5509731</v>
      </c>
      <c r="E611" s="11">
        <v>2723402</v>
      </c>
      <c r="F611" s="11">
        <v>0</v>
      </c>
      <c r="G611" s="11">
        <v>0</v>
      </c>
      <c r="H611" s="11">
        <v>8233133</v>
      </c>
      <c r="I611" s="13">
        <v>4.8415615036768544</v>
      </c>
      <c r="J611" s="11">
        <v>0</v>
      </c>
      <c r="K611" s="11">
        <v>9000</v>
      </c>
      <c r="L611" s="11">
        <v>0</v>
      </c>
      <c r="M611" s="11">
        <v>3735241100</v>
      </c>
      <c r="N611" s="13">
        <v>0.22041771279503217</v>
      </c>
      <c r="O611" s="11">
        <v>186762055</v>
      </c>
      <c r="P611" s="11">
        <v>45954739</v>
      </c>
      <c r="Q611" s="11">
        <v>170051191</v>
      </c>
      <c r="R611" s="15">
        <v>0.05</v>
      </c>
    </row>
    <row r="612" spans="1:18" x14ac:dyDescent="0.25">
      <c r="B612" t="s">
        <v>457</v>
      </c>
      <c r="C612">
        <v>2013</v>
      </c>
      <c r="D612" s="11">
        <v>5605389</v>
      </c>
      <c r="E612" s="11">
        <v>2703487</v>
      </c>
      <c r="F612" s="11">
        <v>114367</v>
      </c>
      <c r="G612" s="11">
        <v>0</v>
      </c>
      <c r="H612" s="11">
        <v>8423243</v>
      </c>
      <c r="I612" s="13">
        <v>4.753650402469014</v>
      </c>
      <c r="J612" s="11">
        <v>0</v>
      </c>
      <c r="K612" s="11">
        <v>14341000</v>
      </c>
      <c r="L612" s="11">
        <v>0</v>
      </c>
      <c r="M612" s="11">
        <v>3735241100</v>
      </c>
      <c r="N612" s="13">
        <v>0.22550734409085399</v>
      </c>
      <c r="O612" s="11">
        <v>186762055</v>
      </c>
      <c r="P612" s="11">
        <v>51408556</v>
      </c>
      <c r="Q612" s="11">
        <v>177195256</v>
      </c>
      <c r="R612" s="15">
        <v>0.05</v>
      </c>
    </row>
    <row r="613" spans="1:18" x14ac:dyDescent="0.25">
      <c r="B613" s="16" t="s">
        <v>457</v>
      </c>
      <c r="C613">
        <v>2014</v>
      </c>
      <c r="D613" s="17">
        <v>5333846</v>
      </c>
      <c r="E613" s="17">
        <v>4545478</v>
      </c>
      <c r="F613" s="17">
        <v>71852</v>
      </c>
      <c r="G613" s="17">
        <v>0</v>
      </c>
      <c r="H613" s="17">
        <f t="shared" ref="H613:H618" si="240">SUM(D613:G613)</f>
        <v>9951176</v>
      </c>
      <c r="I613" s="18">
        <f t="shared" ref="I613:I618" si="241">ROUND((H613/Q613)*100,2)</f>
        <v>5.38</v>
      </c>
      <c r="J613" s="17">
        <v>0</v>
      </c>
      <c r="K613" s="17">
        <v>10361499</v>
      </c>
      <c r="L613" s="17">
        <v>0</v>
      </c>
      <c r="M613" s="17">
        <v>3735241100</v>
      </c>
      <c r="N613" s="18">
        <f t="shared" ref="N613:N618" si="242">(H613/M613)*100</f>
        <v>0.266413217609969</v>
      </c>
      <c r="O613" s="17">
        <f t="shared" ref="O613:O618" si="243">M613*R613</f>
        <v>186762055</v>
      </c>
      <c r="P613" s="17">
        <v>69535167</v>
      </c>
      <c r="Q613" s="17">
        <v>184854583</v>
      </c>
      <c r="R613" s="19">
        <v>0.05</v>
      </c>
    </row>
    <row r="614" spans="1:18" x14ac:dyDescent="0.25">
      <c r="B614" s="16" t="s">
        <v>457</v>
      </c>
      <c r="C614">
        <v>2015</v>
      </c>
      <c r="D614" s="17">
        <v>6914971</v>
      </c>
      <c r="E614" s="17">
        <v>3871105</v>
      </c>
      <c r="F614" s="17">
        <v>17975</v>
      </c>
      <c r="G614" s="17">
        <v>0</v>
      </c>
      <c r="H614" s="17">
        <f t="shared" si="240"/>
        <v>10804051</v>
      </c>
      <c r="I614" s="18">
        <f t="shared" si="241"/>
        <v>5.81</v>
      </c>
      <c r="J614" s="17">
        <v>0</v>
      </c>
      <c r="K614" s="17">
        <v>5727632</v>
      </c>
      <c r="L614" s="17">
        <v>0</v>
      </c>
      <c r="M614" s="17">
        <v>3824974200</v>
      </c>
      <c r="N614" s="18">
        <f t="shared" si="242"/>
        <v>0.28246075489868661</v>
      </c>
      <c r="O614" s="17">
        <f t="shared" si="243"/>
        <v>191248710</v>
      </c>
      <c r="P614" s="17">
        <v>83743321</v>
      </c>
      <c r="Q614" s="17">
        <v>185935202</v>
      </c>
      <c r="R614" s="19">
        <v>0.05</v>
      </c>
    </row>
    <row r="615" spans="1:18" x14ac:dyDescent="0.25">
      <c r="B615" s="16" t="s">
        <v>457</v>
      </c>
      <c r="C615">
        <v>2016</v>
      </c>
      <c r="D615" s="17">
        <v>7211997</v>
      </c>
      <c r="E615" s="17">
        <v>4038730</v>
      </c>
      <c r="F615" s="17">
        <v>58931</v>
      </c>
      <c r="G615" s="17">
        <v>0</v>
      </c>
      <c r="H615" s="17">
        <f t="shared" si="240"/>
        <v>11309658</v>
      </c>
      <c r="I615" s="18">
        <f t="shared" si="241"/>
        <v>5.75</v>
      </c>
      <c r="J615" s="17">
        <v>0</v>
      </c>
      <c r="K615" s="17">
        <v>7356080</v>
      </c>
      <c r="L615" s="17">
        <v>0</v>
      </c>
      <c r="M615" s="17">
        <v>3824974200</v>
      </c>
      <c r="N615" s="18">
        <f t="shared" si="242"/>
        <v>0.29567932771938693</v>
      </c>
      <c r="O615" s="17">
        <f t="shared" si="243"/>
        <v>191248710</v>
      </c>
      <c r="P615" s="17">
        <v>76828350</v>
      </c>
      <c r="Q615" s="17">
        <v>196830431</v>
      </c>
      <c r="R615" s="19">
        <v>0.05</v>
      </c>
    </row>
    <row r="616" spans="1:18" x14ac:dyDescent="0.25">
      <c r="B616" s="16" t="s">
        <v>457</v>
      </c>
      <c r="C616">
        <v>2017</v>
      </c>
      <c r="D616" s="17">
        <v>7448446</v>
      </c>
      <c r="E616" s="17">
        <v>3765689</v>
      </c>
      <c r="F616" s="17">
        <v>77651</v>
      </c>
      <c r="G616" s="17">
        <v>0</v>
      </c>
      <c r="H616" s="17">
        <f t="shared" si="240"/>
        <v>11291786</v>
      </c>
      <c r="I616" s="18">
        <f t="shared" si="241"/>
        <v>5.57</v>
      </c>
      <c r="J616" s="17">
        <v>0</v>
      </c>
      <c r="K616" s="17">
        <v>7718871</v>
      </c>
      <c r="L616" s="17">
        <v>0</v>
      </c>
      <c r="M616" s="17">
        <v>3898874600</v>
      </c>
      <c r="N616" s="18">
        <f t="shared" si="242"/>
        <v>0.2896165472980331</v>
      </c>
      <c r="O616" s="17">
        <f t="shared" si="243"/>
        <v>194943730</v>
      </c>
      <c r="P616" s="17">
        <v>139072982</v>
      </c>
      <c r="Q616" s="17">
        <v>202624651</v>
      </c>
      <c r="R616" s="19">
        <v>0.05</v>
      </c>
    </row>
    <row r="617" spans="1:18" x14ac:dyDescent="0.25">
      <c r="B617" s="16" t="s">
        <v>457</v>
      </c>
      <c r="C617">
        <v>2018</v>
      </c>
      <c r="D617" s="17">
        <v>9372367</v>
      </c>
      <c r="E617" s="17">
        <v>4818354</v>
      </c>
      <c r="F617" s="17">
        <v>41260</v>
      </c>
      <c r="G617" s="17">
        <v>0</v>
      </c>
      <c r="H617" s="17">
        <f t="shared" si="240"/>
        <v>14231981</v>
      </c>
      <c r="I617" s="18">
        <f t="shared" si="241"/>
        <v>6.85</v>
      </c>
      <c r="J617" s="17">
        <v>0</v>
      </c>
      <c r="K617" s="17">
        <v>17481000</v>
      </c>
      <c r="L617" s="17">
        <v>0</v>
      </c>
      <c r="M617" s="17">
        <v>3898874600</v>
      </c>
      <c r="N617" s="18">
        <f t="shared" si="242"/>
        <v>0.36502792369880271</v>
      </c>
      <c r="O617" s="17">
        <f t="shared" si="243"/>
        <v>194943730</v>
      </c>
      <c r="P617" s="17">
        <v>182324714</v>
      </c>
      <c r="Q617" s="17">
        <v>207747289</v>
      </c>
      <c r="R617" s="19">
        <v>0.05</v>
      </c>
    </row>
    <row r="618" spans="1:18" x14ac:dyDescent="0.25">
      <c r="B618" s="16" t="s">
        <v>457</v>
      </c>
      <c r="C618">
        <v>2019</v>
      </c>
      <c r="D618" s="17">
        <v>28073521</v>
      </c>
      <c r="E618" s="17">
        <v>4545511</v>
      </c>
      <c r="F618" s="17">
        <v>204988</v>
      </c>
      <c r="G618" s="17">
        <v>0</v>
      </c>
      <c r="H618" s="17">
        <f t="shared" si="240"/>
        <v>32824020</v>
      </c>
      <c r="I618" s="18">
        <f t="shared" si="241"/>
        <v>14.88</v>
      </c>
      <c r="J618" s="17">
        <v>0</v>
      </c>
      <c r="K618" s="17">
        <v>27436000</v>
      </c>
      <c r="L618" s="17">
        <v>0</v>
      </c>
      <c r="M618" s="17">
        <v>3998413400</v>
      </c>
      <c r="N618" s="18">
        <f t="shared" si="242"/>
        <v>0.82092612034563517</v>
      </c>
      <c r="O618" s="17">
        <f t="shared" si="243"/>
        <v>199920670</v>
      </c>
      <c r="P618" s="17">
        <v>166777765</v>
      </c>
      <c r="Q618" s="17">
        <v>220536841</v>
      </c>
      <c r="R618" s="19">
        <v>0.05</v>
      </c>
    </row>
    <row r="619" spans="1:18" x14ac:dyDescent="0.25">
      <c r="A619" t="s">
        <v>61</v>
      </c>
      <c r="B619" t="s">
        <v>458</v>
      </c>
      <c r="C619">
        <v>2010</v>
      </c>
      <c r="D619" s="11">
        <v>480000</v>
      </c>
      <c r="E619" s="11">
        <v>174234</v>
      </c>
      <c r="F619" s="11">
        <v>0</v>
      </c>
      <c r="G619" s="11">
        <v>0</v>
      </c>
      <c r="H619" s="11">
        <v>654234</v>
      </c>
      <c r="I619" s="13">
        <v>8.5894983282070783</v>
      </c>
      <c r="J619" s="11">
        <v>0</v>
      </c>
      <c r="K619" s="11">
        <v>0</v>
      </c>
      <c r="L619" s="11">
        <v>0</v>
      </c>
      <c r="M619" s="11">
        <v>3289734400</v>
      </c>
      <c r="N619" s="13">
        <v>2.0662750275689045E-2</v>
      </c>
      <c r="O619" s="11">
        <v>158312420</v>
      </c>
      <c r="P619" s="11">
        <v>4210000</v>
      </c>
      <c r="Q619" s="11">
        <v>7616673</v>
      </c>
      <c r="R619" s="15">
        <v>0.05</v>
      </c>
    </row>
    <row r="620" spans="1:18" x14ac:dyDescent="0.25">
      <c r="B620" t="s">
        <v>458</v>
      </c>
      <c r="C620">
        <v>2011</v>
      </c>
      <c r="D620" s="11">
        <v>510000</v>
      </c>
      <c r="E620" s="11">
        <v>139710</v>
      </c>
      <c r="F620" s="11">
        <v>0</v>
      </c>
      <c r="G620" s="11">
        <v>0</v>
      </c>
      <c r="H620" s="11">
        <v>649710</v>
      </c>
      <c r="I620" s="13">
        <v>7.4273699112810494</v>
      </c>
      <c r="J620" s="11">
        <v>0</v>
      </c>
      <c r="K620" s="11">
        <v>1300000</v>
      </c>
      <c r="L620" s="11">
        <v>0</v>
      </c>
      <c r="M620" s="11">
        <v>3289734400</v>
      </c>
      <c r="N620" s="13">
        <v>1.9749618692621509E-2</v>
      </c>
      <c r="O620" s="11">
        <v>164486720</v>
      </c>
      <c r="P620" s="11">
        <v>3730000</v>
      </c>
      <c r="Q620" s="11">
        <v>8747511</v>
      </c>
      <c r="R620" s="15">
        <v>0.05</v>
      </c>
    </row>
    <row r="621" spans="1:18" x14ac:dyDescent="0.25">
      <c r="B621" t="s">
        <v>458</v>
      </c>
      <c r="C621">
        <v>2012</v>
      </c>
      <c r="D621" s="11">
        <v>480000</v>
      </c>
      <c r="E621" s="11">
        <v>148878</v>
      </c>
      <c r="F621" s="11">
        <v>0</v>
      </c>
      <c r="G621" s="11">
        <v>9683</v>
      </c>
      <c r="H621" s="11">
        <v>638561</v>
      </c>
      <c r="I621" s="13">
        <v>7.4484450042330188</v>
      </c>
      <c r="J621" s="11">
        <v>0</v>
      </c>
      <c r="K621" s="11">
        <v>0</v>
      </c>
      <c r="L621" s="11">
        <v>0</v>
      </c>
      <c r="M621" s="11">
        <v>3261762600</v>
      </c>
      <c r="N621" s="13">
        <v>1.9577175849646446E-2</v>
      </c>
      <c r="O621" s="11">
        <v>163088130</v>
      </c>
      <c r="P621" s="11">
        <v>4620000</v>
      </c>
      <c r="Q621" s="11">
        <v>8573078</v>
      </c>
      <c r="R621" s="15">
        <v>0.05</v>
      </c>
    </row>
    <row r="622" spans="1:18" x14ac:dyDescent="0.25">
      <c r="B622" t="s">
        <v>458</v>
      </c>
      <c r="C622">
        <v>2013</v>
      </c>
      <c r="D622" s="11">
        <v>605000</v>
      </c>
      <c r="E622" s="11">
        <v>162524</v>
      </c>
      <c r="F622" s="11">
        <v>1922</v>
      </c>
      <c r="G622" s="11">
        <v>1827</v>
      </c>
      <c r="H622" s="11">
        <v>771273</v>
      </c>
      <c r="I622" s="13">
        <v>9.1540008941871776</v>
      </c>
      <c r="J622" s="11">
        <v>0</v>
      </c>
      <c r="K622" s="11">
        <v>0</v>
      </c>
      <c r="L622" s="11">
        <v>0</v>
      </c>
      <c r="M622" s="11">
        <v>3261762600</v>
      </c>
      <c r="N622" s="13">
        <v>2.3645896240272055E-2</v>
      </c>
      <c r="O622" s="11">
        <v>163088130</v>
      </c>
      <c r="P622" s="11">
        <v>5440000</v>
      </c>
      <c r="Q622" s="11">
        <v>8425529</v>
      </c>
      <c r="R622" s="15">
        <v>0.05</v>
      </c>
    </row>
    <row r="623" spans="1:18" x14ac:dyDescent="0.25">
      <c r="B623" s="16" t="s">
        <v>458</v>
      </c>
      <c r="C623">
        <v>2014</v>
      </c>
      <c r="D623" s="17">
        <v>600000</v>
      </c>
      <c r="E623" s="17">
        <v>147428</v>
      </c>
      <c r="F623" s="17">
        <v>0</v>
      </c>
      <c r="G623" s="17">
        <v>576</v>
      </c>
      <c r="H623" s="17">
        <f t="shared" ref="H623:H628" si="244">SUM(D623:G623)</f>
        <v>748004</v>
      </c>
      <c r="I623" s="18">
        <f t="shared" ref="I623:I628" si="245">ROUND((H623/Q623)*100,2)</f>
        <v>7.8</v>
      </c>
      <c r="J623" s="17">
        <v>0</v>
      </c>
      <c r="K623" s="17">
        <v>0</v>
      </c>
      <c r="L623" s="17">
        <v>0</v>
      </c>
      <c r="M623" s="17">
        <v>3261762600</v>
      </c>
      <c r="N623" s="18">
        <f t="shared" ref="N623:N628" si="246">(H623/M623)*100</f>
        <v>2.2932508944703701E-2</v>
      </c>
      <c r="O623" s="17">
        <f t="shared" ref="O623:O628" si="247">M623*R623</f>
        <v>163088130</v>
      </c>
      <c r="P623" s="17">
        <v>4835000</v>
      </c>
      <c r="Q623" s="17">
        <v>9594347</v>
      </c>
      <c r="R623" s="19">
        <v>0.05</v>
      </c>
    </row>
    <row r="624" spans="1:18" x14ac:dyDescent="0.25">
      <c r="B624" s="16" t="s">
        <v>458</v>
      </c>
      <c r="C624">
        <v>2015</v>
      </c>
      <c r="D624" s="17">
        <v>1675000</v>
      </c>
      <c r="E624" s="17">
        <v>107782</v>
      </c>
      <c r="F624" s="17">
        <v>0</v>
      </c>
      <c r="G624" s="17">
        <v>500</v>
      </c>
      <c r="H624" s="17">
        <f t="shared" si="244"/>
        <v>1783282</v>
      </c>
      <c r="I624" s="18">
        <f t="shared" si="245"/>
        <v>15.98</v>
      </c>
      <c r="J624" s="17">
        <v>0</v>
      </c>
      <c r="K624" s="17">
        <v>0</v>
      </c>
      <c r="L624" s="17">
        <v>0</v>
      </c>
      <c r="M624" s="17">
        <v>3238385900</v>
      </c>
      <c r="N624" s="18">
        <f t="shared" si="246"/>
        <v>5.5067001125468099E-2</v>
      </c>
      <c r="O624" s="17">
        <f t="shared" si="247"/>
        <v>161919295</v>
      </c>
      <c r="P624" s="17">
        <v>4235000</v>
      </c>
      <c r="Q624" s="17">
        <v>11160645</v>
      </c>
      <c r="R624" s="19">
        <v>0.05</v>
      </c>
    </row>
    <row r="625" spans="1:18" x14ac:dyDescent="0.25">
      <c r="B625" s="16" t="s">
        <v>458</v>
      </c>
      <c r="C625">
        <v>2016</v>
      </c>
      <c r="D625" s="17">
        <v>620000</v>
      </c>
      <c r="E625" s="17">
        <v>109544</v>
      </c>
      <c r="F625" s="17">
        <v>0</v>
      </c>
      <c r="G625" s="17">
        <v>500</v>
      </c>
      <c r="H625" s="17">
        <f t="shared" si="244"/>
        <v>730044</v>
      </c>
      <c r="I625" s="18">
        <f t="shared" si="245"/>
        <v>7.08</v>
      </c>
      <c r="J625" s="17">
        <v>0</v>
      </c>
      <c r="K625" s="17">
        <v>0</v>
      </c>
      <c r="L625" s="17">
        <v>0</v>
      </c>
      <c r="M625" s="17">
        <v>3238385900</v>
      </c>
      <c r="N625" s="18">
        <f t="shared" si="246"/>
        <v>2.2543452897321469E-2</v>
      </c>
      <c r="O625" s="17">
        <f t="shared" si="247"/>
        <v>161919295</v>
      </c>
      <c r="P625" s="17">
        <v>4245000</v>
      </c>
      <c r="Q625" s="17">
        <v>10313588</v>
      </c>
      <c r="R625" s="19">
        <v>0.05</v>
      </c>
    </row>
    <row r="626" spans="1:18" x14ac:dyDescent="0.25">
      <c r="B626" s="16" t="s">
        <v>458</v>
      </c>
      <c r="C626">
        <v>2017</v>
      </c>
      <c r="D626" s="17">
        <v>620000</v>
      </c>
      <c r="E626" s="17">
        <v>82850</v>
      </c>
      <c r="F626" s="17">
        <v>500</v>
      </c>
      <c r="G626" s="17">
        <v>0</v>
      </c>
      <c r="H626" s="17">
        <f t="shared" si="244"/>
        <v>703350</v>
      </c>
      <c r="I626" s="18">
        <f t="shared" si="245"/>
        <v>6.55</v>
      </c>
      <c r="J626" s="17">
        <v>0</v>
      </c>
      <c r="K626" s="17">
        <v>0</v>
      </c>
      <c r="L626" s="17">
        <v>0</v>
      </c>
      <c r="M626" s="17">
        <v>3324185000</v>
      </c>
      <c r="N626" s="18">
        <f t="shared" si="246"/>
        <v>2.1158569694526629E-2</v>
      </c>
      <c r="O626" s="17">
        <f t="shared" si="247"/>
        <v>166209250</v>
      </c>
      <c r="P626" s="17">
        <v>3625000</v>
      </c>
      <c r="Q626" s="17">
        <v>10737019</v>
      </c>
      <c r="R626" s="19">
        <v>0.05</v>
      </c>
    </row>
    <row r="627" spans="1:18" x14ac:dyDescent="0.25">
      <c r="B627" s="16" t="s">
        <v>458</v>
      </c>
      <c r="C627">
        <v>2018</v>
      </c>
      <c r="D627" s="17">
        <v>610000</v>
      </c>
      <c r="E627" s="17">
        <v>67188</v>
      </c>
      <c r="F627" s="17">
        <v>500</v>
      </c>
      <c r="G627" s="17">
        <v>0</v>
      </c>
      <c r="H627" s="17">
        <f t="shared" si="244"/>
        <v>677688</v>
      </c>
      <c r="I627" s="18">
        <f t="shared" si="245"/>
        <v>5.73</v>
      </c>
      <c r="J627" s="17">
        <v>0</v>
      </c>
      <c r="K627" s="17">
        <v>0</v>
      </c>
      <c r="L627" s="17">
        <v>0</v>
      </c>
      <c r="M627" s="17">
        <v>3324185000</v>
      </c>
      <c r="N627" s="18">
        <f t="shared" si="246"/>
        <v>2.0386590998996746E-2</v>
      </c>
      <c r="O627" s="17">
        <f t="shared" si="247"/>
        <v>166209250</v>
      </c>
      <c r="P627" s="17">
        <v>3005000</v>
      </c>
      <c r="Q627" s="17">
        <v>11826255</v>
      </c>
      <c r="R627" s="19">
        <v>0.05</v>
      </c>
    </row>
    <row r="628" spans="1:18" x14ac:dyDescent="0.25">
      <c r="B628" s="16" t="s">
        <v>458</v>
      </c>
      <c r="C628">
        <v>2019</v>
      </c>
      <c r="D628" s="17">
        <v>585000</v>
      </c>
      <c r="E628" s="17">
        <v>53962</v>
      </c>
      <c r="F628" s="17">
        <v>0</v>
      </c>
      <c r="G628" s="17">
        <v>500</v>
      </c>
      <c r="H628" s="17">
        <f t="shared" si="244"/>
        <v>639462</v>
      </c>
      <c r="I628" s="18">
        <f t="shared" si="245"/>
        <v>5.42</v>
      </c>
      <c r="J628" s="17">
        <v>0</v>
      </c>
      <c r="K628" s="17">
        <v>0</v>
      </c>
      <c r="L628" s="17">
        <v>0</v>
      </c>
      <c r="M628" s="17">
        <v>3358805700</v>
      </c>
      <c r="N628" s="18">
        <f t="shared" si="246"/>
        <v>1.9038374264995443E-2</v>
      </c>
      <c r="O628" s="17">
        <f t="shared" si="247"/>
        <v>167940285</v>
      </c>
      <c r="P628" s="17">
        <v>2395000</v>
      </c>
      <c r="Q628" s="17">
        <v>11794209</v>
      </c>
      <c r="R628" s="19">
        <v>0.05</v>
      </c>
    </row>
    <row r="629" spans="1:18" x14ac:dyDescent="0.25">
      <c r="A629" t="s">
        <v>62</v>
      </c>
      <c r="B629" t="s">
        <v>459</v>
      </c>
      <c r="C629">
        <v>2010</v>
      </c>
      <c r="D629" s="11">
        <v>56728</v>
      </c>
      <c r="E629" s="11">
        <v>24966</v>
      </c>
      <c r="F629" s="11">
        <v>0</v>
      </c>
      <c r="G629" s="11">
        <v>0</v>
      </c>
      <c r="H629" s="11">
        <v>81694</v>
      </c>
      <c r="I629" s="13">
        <v>2.218199422899962</v>
      </c>
      <c r="J629" s="11">
        <v>0</v>
      </c>
      <c r="K629" s="11">
        <v>0</v>
      </c>
      <c r="L629" s="11">
        <v>0</v>
      </c>
      <c r="M629" s="11">
        <v>126533300</v>
      </c>
      <c r="N629" s="13">
        <v>6.5614245039415625E-2</v>
      </c>
      <c r="O629" s="11">
        <v>6225325</v>
      </c>
      <c r="P629" s="11">
        <v>711290</v>
      </c>
      <c r="Q629" s="11">
        <v>3682897</v>
      </c>
      <c r="R629" s="15">
        <v>0.05</v>
      </c>
    </row>
    <row r="630" spans="1:18" x14ac:dyDescent="0.25">
      <c r="B630" t="s">
        <v>459</v>
      </c>
      <c r="C630">
        <v>2011</v>
      </c>
      <c r="D630" s="11">
        <v>56646</v>
      </c>
      <c r="E630" s="11">
        <v>29814</v>
      </c>
      <c r="F630" s="11">
        <v>0</v>
      </c>
      <c r="G630" s="11">
        <v>0</v>
      </c>
      <c r="H630" s="11">
        <v>86460</v>
      </c>
      <c r="I630" s="13">
        <v>2.1942541807191396</v>
      </c>
      <c r="J630" s="11">
        <v>0</v>
      </c>
      <c r="K630" s="11">
        <v>0</v>
      </c>
      <c r="L630" s="11">
        <v>0</v>
      </c>
      <c r="M630" s="11">
        <v>126533300</v>
      </c>
      <c r="N630" s="13">
        <v>6.8329838864551865E-2</v>
      </c>
      <c r="O630" s="11">
        <v>6326665</v>
      </c>
      <c r="P630" s="11">
        <v>654560</v>
      </c>
      <c r="Q630" s="11">
        <v>3940291</v>
      </c>
      <c r="R630" s="15">
        <v>0.05</v>
      </c>
    </row>
    <row r="631" spans="1:18" x14ac:dyDescent="0.25">
      <c r="B631" t="s">
        <v>459</v>
      </c>
      <c r="C631">
        <v>2012</v>
      </c>
      <c r="D631" s="11">
        <v>51646</v>
      </c>
      <c r="E631" s="11">
        <v>20967</v>
      </c>
      <c r="F631" s="11">
        <v>0</v>
      </c>
      <c r="G631" s="11">
        <v>0</v>
      </c>
      <c r="H631" s="11">
        <v>72613</v>
      </c>
      <c r="I631" s="13">
        <v>1.7930592386393855</v>
      </c>
      <c r="J631" s="11">
        <v>0</v>
      </c>
      <c r="K631" s="11">
        <v>0</v>
      </c>
      <c r="L631" s="11">
        <v>0</v>
      </c>
      <c r="M631" s="11">
        <v>122266900</v>
      </c>
      <c r="N631" s="13">
        <v>5.9388927011317046E-2</v>
      </c>
      <c r="O631" s="11">
        <v>6113345</v>
      </c>
      <c r="P631" s="11">
        <v>597914</v>
      </c>
      <c r="Q631" s="11">
        <v>4049671</v>
      </c>
      <c r="R631" s="15">
        <v>0.05</v>
      </c>
    </row>
    <row r="632" spans="1:18" x14ac:dyDescent="0.25">
      <c r="B632" t="s">
        <v>459</v>
      </c>
      <c r="C632">
        <v>2013</v>
      </c>
      <c r="D632" s="11">
        <v>48730</v>
      </c>
      <c r="E632" s="11">
        <v>22682</v>
      </c>
      <c r="F632" s="11">
        <v>3617</v>
      </c>
      <c r="G632" s="11">
        <v>0</v>
      </c>
      <c r="H632" s="11">
        <v>75029</v>
      </c>
      <c r="I632" s="13">
        <v>1.7068788384242362</v>
      </c>
      <c r="J632" s="11">
        <v>0</v>
      </c>
      <c r="K632" s="11">
        <v>0</v>
      </c>
      <c r="L632" s="11">
        <v>203000</v>
      </c>
      <c r="M632" s="11">
        <v>122266900</v>
      </c>
      <c r="N632" s="13">
        <v>6.1364931964415552E-2</v>
      </c>
      <c r="O632" s="11">
        <v>6113345</v>
      </c>
      <c r="P632" s="11">
        <v>546268</v>
      </c>
      <c r="Q632" s="11">
        <v>4395684</v>
      </c>
      <c r="R632" s="15">
        <v>0.05</v>
      </c>
    </row>
    <row r="633" spans="1:18" x14ac:dyDescent="0.25">
      <c r="B633" s="16" t="s">
        <v>459</v>
      </c>
      <c r="C633">
        <v>2014</v>
      </c>
      <c r="D633" s="17">
        <v>54012</v>
      </c>
      <c r="E633" s="17">
        <v>15854</v>
      </c>
      <c r="F633" s="17">
        <v>2492</v>
      </c>
      <c r="G633" s="17">
        <v>0</v>
      </c>
      <c r="H633" s="17">
        <f t="shared" ref="H633:H638" si="248">SUM(D633:G633)</f>
        <v>72358</v>
      </c>
      <c r="I633" s="18">
        <f t="shared" ref="I633:I638" si="249">ROUND((H633/Q633)*100,2)</f>
        <v>1.61</v>
      </c>
      <c r="J633" s="17">
        <v>0</v>
      </c>
      <c r="K633" s="17">
        <v>0</v>
      </c>
      <c r="L633" s="17">
        <v>0</v>
      </c>
      <c r="M633" s="17">
        <v>122266900</v>
      </c>
      <c r="N633" s="18">
        <f t="shared" ref="N633:N638" si="250">(H633/M633)*100</f>
        <v>5.9180366885886536E-2</v>
      </c>
      <c r="O633" s="17">
        <f t="shared" ref="O633:O638" si="251">M633*R633</f>
        <v>6113345</v>
      </c>
      <c r="P633" s="17">
        <v>497538</v>
      </c>
      <c r="Q633" s="17">
        <v>4502771</v>
      </c>
      <c r="R633" s="19">
        <v>0.05</v>
      </c>
    </row>
    <row r="634" spans="1:18" x14ac:dyDescent="0.25">
      <c r="B634" s="16" t="s">
        <v>459</v>
      </c>
      <c r="C634">
        <v>2015</v>
      </c>
      <c r="D634" s="17">
        <v>84084</v>
      </c>
      <c r="E634" s="17">
        <v>19115</v>
      </c>
      <c r="F634" s="17">
        <v>1869</v>
      </c>
      <c r="G634" s="17">
        <v>0</v>
      </c>
      <c r="H634" s="17">
        <f t="shared" si="248"/>
        <v>105068</v>
      </c>
      <c r="I634" s="18">
        <f t="shared" si="249"/>
        <v>2.27</v>
      </c>
      <c r="J634" s="17">
        <v>0</v>
      </c>
      <c r="K634" s="17">
        <v>0</v>
      </c>
      <c r="L634" s="17">
        <v>0</v>
      </c>
      <c r="M634" s="17">
        <v>124331300</v>
      </c>
      <c r="N634" s="18">
        <f t="shared" si="250"/>
        <v>8.4506475843170628E-2</v>
      </c>
      <c r="O634" s="17">
        <f t="shared" si="251"/>
        <v>6216565</v>
      </c>
      <c r="P634" s="17">
        <v>443526</v>
      </c>
      <c r="Q634" s="17">
        <v>4623139</v>
      </c>
      <c r="R634" s="19">
        <v>0.05</v>
      </c>
    </row>
    <row r="635" spans="1:18" x14ac:dyDescent="0.25">
      <c r="B635" s="16" t="s">
        <v>459</v>
      </c>
      <c r="C635">
        <v>2016</v>
      </c>
      <c r="D635" s="17">
        <v>86083</v>
      </c>
      <c r="E635" s="17">
        <v>13195</v>
      </c>
      <c r="F635" s="17">
        <v>0</v>
      </c>
      <c r="G635" s="17">
        <v>0</v>
      </c>
      <c r="H635" s="17">
        <f t="shared" si="248"/>
        <v>99278</v>
      </c>
      <c r="I635" s="18">
        <f t="shared" si="249"/>
        <v>1.84</v>
      </c>
      <c r="J635" s="17">
        <v>0</v>
      </c>
      <c r="K635" s="17">
        <v>0</v>
      </c>
      <c r="L635" s="17">
        <v>0</v>
      </c>
      <c r="M635" s="17">
        <v>124331300</v>
      </c>
      <c r="N635" s="18">
        <f t="shared" si="250"/>
        <v>7.9849563223420003E-2</v>
      </c>
      <c r="O635" s="17">
        <f t="shared" si="251"/>
        <v>6216565</v>
      </c>
      <c r="P635" s="17">
        <v>422959</v>
      </c>
      <c r="Q635" s="17">
        <v>5390385</v>
      </c>
      <c r="R635" s="19">
        <v>0.05</v>
      </c>
    </row>
    <row r="636" spans="1:18" x14ac:dyDescent="0.25">
      <c r="B636" s="16" t="s">
        <v>459</v>
      </c>
      <c r="C636">
        <v>2017</v>
      </c>
      <c r="D636" s="17">
        <v>140099</v>
      </c>
      <c r="E636" s="17">
        <v>18120</v>
      </c>
      <c r="F636" s="17">
        <v>924</v>
      </c>
      <c r="G636" s="17">
        <v>0</v>
      </c>
      <c r="H636" s="17">
        <f t="shared" si="248"/>
        <v>159143</v>
      </c>
      <c r="I636" s="18">
        <f t="shared" si="249"/>
        <v>3.14</v>
      </c>
      <c r="J636" s="17">
        <v>0</v>
      </c>
      <c r="K636" s="17">
        <v>0</v>
      </c>
      <c r="L636" s="17">
        <v>0</v>
      </c>
      <c r="M636" s="17">
        <v>114006000</v>
      </c>
      <c r="N636" s="18">
        <f t="shared" si="250"/>
        <v>0.13959177587144536</v>
      </c>
      <c r="O636" s="17">
        <f t="shared" si="251"/>
        <v>5700300</v>
      </c>
      <c r="P636" s="17">
        <v>636876</v>
      </c>
      <c r="Q636" s="17">
        <v>5073105</v>
      </c>
      <c r="R636" s="19">
        <v>0.05</v>
      </c>
    </row>
    <row r="637" spans="1:18" x14ac:dyDescent="0.25">
      <c r="B637" s="16" t="s">
        <v>459</v>
      </c>
      <c r="C637">
        <v>2018</v>
      </c>
      <c r="D637" s="17">
        <v>117634</v>
      </c>
      <c r="E637" s="17">
        <v>14215</v>
      </c>
      <c r="F637" s="17">
        <v>0</v>
      </c>
      <c r="G637" s="17">
        <v>64</v>
      </c>
      <c r="H637" s="17">
        <f t="shared" si="248"/>
        <v>131913</v>
      </c>
      <c r="I637" s="18">
        <f t="shared" si="249"/>
        <v>2.57</v>
      </c>
      <c r="J637" s="17">
        <v>0</v>
      </c>
      <c r="K637" s="17">
        <v>0</v>
      </c>
      <c r="L637" s="17">
        <v>0</v>
      </c>
      <c r="M637" s="17">
        <v>114006000</v>
      </c>
      <c r="N637" s="18">
        <f t="shared" si="250"/>
        <v>0.11570706804905007</v>
      </c>
      <c r="O637" s="17">
        <f t="shared" si="251"/>
        <v>5700300</v>
      </c>
      <c r="P637" s="17">
        <v>496777</v>
      </c>
      <c r="Q637" s="17">
        <v>5126585</v>
      </c>
      <c r="R637" s="19">
        <v>0.05</v>
      </c>
    </row>
    <row r="638" spans="1:18" x14ac:dyDescent="0.25">
      <c r="B638" s="16" t="s">
        <v>459</v>
      </c>
      <c r="C638">
        <v>2019</v>
      </c>
      <c r="D638" s="17">
        <v>118387</v>
      </c>
      <c r="E638" s="17">
        <v>11324</v>
      </c>
      <c r="F638" s="17">
        <v>0</v>
      </c>
      <c r="G638" s="17">
        <v>0</v>
      </c>
      <c r="H638" s="17">
        <f t="shared" si="248"/>
        <v>129711</v>
      </c>
      <c r="I638" s="18">
        <f t="shared" si="249"/>
        <v>2.5099999999999998</v>
      </c>
      <c r="J638" s="17">
        <v>0</v>
      </c>
      <c r="K638" s="17">
        <v>0</v>
      </c>
      <c r="L638" s="17">
        <v>0</v>
      </c>
      <c r="M638" s="17">
        <v>128418100</v>
      </c>
      <c r="N638" s="18">
        <f t="shared" si="250"/>
        <v>0.1010067895413497</v>
      </c>
      <c r="O638" s="17">
        <f t="shared" si="251"/>
        <v>6420905</v>
      </c>
      <c r="P638" s="17">
        <v>379143</v>
      </c>
      <c r="Q638" s="17">
        <v>5160884</v>
      </c>
      <c r="R638" s="19">
        <v>0.05</v>
      </c>
    </row>
    <row r="639" spans="1:18" x14ac:dyDescent="0.25">
      <c r="A639" t="s">
        <v>63</v>
      </c>
      <c r="B639" t="s">
        <v>460</v>
      </c>
      <c r="C639">
        <v>2010</v>
      </c>
      <c r="D639" s="11">
        <v>2966990</v>
      </c>
      <c r="E639" s="11">
        <v>955364</v>
      </c>
      <c r="F639" s="11">
        <v>141463</v>
      </c>
      <c r="G639" s="11">
        <v>0</v>
      </c>
      <c r="H639" s="11">
        <v>4063817</v>
      </c>
      <c r="I639" s="13">
        <v>10.606988775191558</v>
      </c>
      <c r="J639" s="11">
        <v>0</v>
      </c>
      <c r="K639" s="11">
        <v>50000</v>
      </c>
      <c r="L639" s="11">
        <v>0</v>
      </c>
      <c r="M639" s="11">
        <v>1271266400</v>
      </c>
      <c r="N639" s="13">
        <v>0.28936463729421624</v>
      </c>
      <c r="O639" s="11">
        <v>70219655</v>
      </c>
      <c r="P639" s="11">
        <v>32185152</v>
      </c>
      <c r="Q639" s="11">
        <v>38312636</v>
      </c>
      <c r="R639" s="15">
        <v>0.05</v>
      </c>
    </row>
    <row r="640" spans="1:18" x14ac:dyDescent="0.25">
      <c r="B640" t="s">
        <v>460</v>
      </c>
      <c r="C640">
        <v>2011</v>
      </c>
      <c r="D640" s="11">
        <v>2817450</v>
      </c>
      <c r="E640" s="11">
        <v>867927</v>
      </c>
      <c r="F640" s="11">
        <v>0</v>
      </c>
      <c r="G640" s="11">
        <v>0</v>
      </c>
      <c r="H640" s="11">
        <v>3685377</v>
      </c>
      <c r="I640" s="13">
        <v>9.5667981696446827</v>
      </c>
      <c r="J640" s="11">
        <v>0</v>
      </c>
      <c r="K640" s="11">
        <v>233000</v>
      </c>
      <c r="L640" s="11">
        <v>0</v>
      </c>
      <c r="M640" s="11">
        <v>1271266400</v>
      </c>
      <c r="N640" s="13">
        <v>0.28989808902366965</v>
      </c>
      <c r="O640" s="11">
        <v>63563320</v>
      </c>
      <c r="P640" s="11">
        <v>29218162</v>
      </c>
      <c r="Q640" s="11">
        <v>38522575</v>
      </c>
      <c r="R640" s="15">
        <v>0.05</v>
      </c>
    </row>
    <row r="641" spans="1:18" x14ac:dyDescent="0.25">
      <c r="B641" t="s">
        <v>460</v>
      </c>
      <c r="C641">
        <v>2012</v>
      </c>
      <c r="D641" s="11">
        <v>2685412</v>
      </c>
      <c r="E641" s="11">
        <v>860167</v>
      </c>
      <c r="F641" s="11">
        <v>1971</v>
      </c>
      <c r="G641" s="11">
        <v>0</v>
      </c>
      <c r="H641" s="11">
        <v>3547550</v>
      </c>
      <c r="I641" s="13">
        <v>9.1566993623981325</v>
      </c>
      <c r="J641" s="11">
        <v>0</v>
      </c>
      <c r="K641" s="11">
        <v>479094</v>
      </c>
      <c r="L641" s="11">
        <v>0</v>
      </c>
      <c r="M641" s="11">
        <v>1177423800</v>
      </c>
      <c r="N641" s="13">
        <v>0.30129762962155177</v>
      </c>
      <c r="O641" s="11">
        <v>58871190</v>
      </c>
      <c r="P641" s="11">
        <v>28200712</v>
      </c>
      <c r="Q641" s="11">
        <v>38742672</v>
      </c>
      <c r="R641" s="15">
        <v>0.05</v>
      </c>
    </row>
    <row r="642" spans="1:18" x14ac:dyDescent="0.25">
      <c r="B642" t="s">
        <v>460</v>
      </c>
      <c r="C642">
        <v>2013</v>
      </c>
      <c r="D642" s="11">
        <v>2662715</v>
      </c>
      <c r="E642" s="11">
        <v>755520</v>
      </c>
      <c r="F642" s="11">
        <v>903</v>
      </c>
      <c r="G642" s="11">
        <v>10570</v>
      </c>
      <c r="H642" s="11">
        <v>3429708</v>
      </c>
      <c r="I642" s="13">
        <v>8.4643774112881172</v>
      </c>
      <c r="J642" s="11">
        <v>0</v>
      </c>
      <c r="K642" s="11">
        <v>779094</v>
      </c>
      <c r="L642" s="11">
        <v>0</v>
      </c>
      <c r="M642" s="11">
        <v>1177423800</v>
      </c>
      <c r="N642" s="13">
        <v>0.29128916877678201</v>
      </c>
      <c r="O642" s="11">
        <v>58871190</v>
      </c>
      <c r="P642" s="11">
        <v>25515300</v>
      </c>
      <c r="Q642" s="11">
        <v>40519318</v>
      </c>
      <c r="R642" s="15">
        <v>0.05</v>
      </c>
    </row>
    <row r="643" spans="1:18" x14ac:dyDescent="0.25">
      <c r="B643" s="16" t="s">
        <v>460</v>
      </c>
      <c r="C643">
        <v>2014</v>
      </c>
      <c r="D643" s="17">
        <v>2657453</v>
      </c>
      <c r="E643" s="17">
        <v>706064</v>
      </c>
      <c r="F643" s="17">
        <v>3339</v>
      </c>
      <c r="G643" s="17">
        <v>0</v>
      </c>
      <c r="H643" s="17">
        <f t="shared" ref="H643:H648" si="252">SUM(D643:G643)</f>
        <v>3366856</v>
      </c>
      <c r="I643" s="18">
        <f t="shared" ref="I643:I648" si="253">ROUND((H643/Q643)*100,2)</f>
        <v>7.81</v>
      </c>
      <c r="J643" s="17">
        <v>0</v>
      </c>
      <c r="K643" s="17">
        <v>1054194</v>
      </c>
      <c r="L643" s="17">
        <v>0</v>
      </c>
      <c r="M643" s="17">
        <v>1177423800</v>
      </c>
      <c r="N643" s="18">
        <f t="shared" ref="N643:N648" si="254">(H643/M643)*100</f>
        <v>0.28595107386142526</v>
      </c>
      <c r="O643" s="17">
        <f t="shared" ref="O643:O648" si="255">M643*R643</f>
        <v>58871190</v>
      </c>
      <c r="P643" s="17">
        <v>22852585</v>
      </c>
      <c r="Q643" s="17">
        <v>43128760</v>
      </c>
      <c r="R643" s="19">
        <v>0.05</v>
      </c>
    </row>
    <row r="644" spans="1:18" x14ac:dyDescent="0.25">
      <c r="B644" s="16" t="s">
        <v>460</v>
      </c>
      <c r="C644">
        <v>2015</v>
      </c>
      <c r="D644" s="17">
        <v>3002648</v>
      </c>
      <c r="E644" s="17">
        <v>702600</v>
      </c>
      <c r="F644" s="17">
        <v>1915</v>
      </c>
      <c r="G644" s="17">
        <v>0</v>
      </c>
      <c r="H644" s="17">
        <f t="shared" si="252"/>
        <v>3707163</v>
      </c>
      <c r="I644" s="18">
        <f t="shared" si="253"/>
        <v>8.34</v>
      </c>
      <c r="J644" s="17">
        <v>0</v>
      </c>
      <c r="K644" s="17">
        <v>1139645</v>
      </c>
      <c r="L644" s="17">
        <v>0</v>
      </c>
      <c r="M644" s="17">
        <v>1076951500</v>
      </c>
      <c r="N644" s="18">
        <f t="shared" si="254"/>
        <v>0.34422747913903273</v>
      </c>
      <c r="O644" s="17">
        <f t="shared" si="255"/>
        <v>53847575</v>
      </c>
      <c r="P644" s="17">
        <v>23390132</v>
      </c>
      <c r="Q644" s="17">
        <v>44468292</v>
      </c>
      <c r="R644" s="19">
        <v>0.05</v>
      </c>
    </row>
    <row r="645" spans="1:18" x14ac:dyDescent="0.25">
      <c r="B645" s="16" t="s">
        <v>460</v>
      </c>
      <c r="C645">
        <v>2016</v>
      </c>
      <c r="D645" s="17">
        <v>2936396</v>
      </c>
      <c r="E645" s="17">
        <v>614264</v>
      </c>
      <c r="F645" s="17">
        <v>7389</v>
      </c>
      <c r="G645" s="17">
        <v>0</v>
      </c>
      <c r="H645" s="17">
        <f t="shared" si="252"/>
        <v>3558049</v>
      </c>
      <c r="I645" s="18">
        <f t="shared" si="253"/>
        <v>7.69</v>
      </c>
      <c r="J645" s="17">
        <v>0</v>
      </c>
      <c r="K645" s="17">
        <v>3184645</v>
      </c>
      <c r="L645" s="17">
        <v>0</v>
      </c>
      <c r="M645" s="17">
        <v>1076951500</v>
      </c>
      <c r="N645" s="18">
        <f t="shared" si="254"/>
        <v>0.33038154457280572</v>
      </c>
      <c r="O645" s="17">
        <f t="shared" si="255"/>
        <v>53847575</v>
      </c>
      <c r="P645" s="17">
        <v>20507484</v>
      </c>
      <c r="Q645" s="17">
        <v>46283750</v>
      </c>
      <c r="R645" s="19">
        <v>0.05</v>
      </c>
    </row>
    <row r="646" spans="1:18" x14ac:dyDescent="0.25">
      <c r="B646" s="16" t="s">
        <v>460</v>
      </c>
      <c r="C646">
        <v>2017</v>
      </c>
      <c r="D646" s="17">
        <v>2861726</v>
      </c>
      <c r="E646" s="17">
        <v>519970</v>
      </c>
      <c r="F646" s="17">
        <v>22794</v>
      </c>
      <c r="G646" s="17">
        <v>0</v>
      </c>
      <c r="H646" s="17">
        <f t="shared" si="252"/>
        <v>3404490</v>
      </c>
      <c r="I646" s="18">
        <f t="shared" si="253"/>
        <v>7.04</v>
      </c>
      <c r="J646" s="17">
        <v>0</v>
      </c>
      <c r="K646" s="17">
        <v>2884645</v>
      </c>
      <c r="L646" s="17">
        <v>0</v>
      </c>
      <c r="M646" s="17">
        <v>1197036900</v>
      </c>
      <c r="N646" s="18">
        <f t="shared" si="254"/>
        <v>0.28440977884641655</v>
      </c>
      <c r="O646" s="17">
        <f t="shared" si="255"/>
        <v>59851845</v>
      </c>
      <c r="P646" s="17">
        <v>17571088</v>
      </c>
      <c r="Q646" s="17">
        <v>48329638</v>
      </c>
      <c r="R646" s="19">
        <v>0.05</v>
      </c>
    </row>
    <row r="647" spans="1:18" x14ac:dyDescent="0.25">
      <c r="B647" s="16" t="s">
        <v>460</v>
      </c>
      <c r="C647">
        <v>2018</v>
      </c>
      <c r="D647" s="17">
        <v>3077425</v>
      </c>
      <c r="E647" s="17">
        <v>613803</v>
      </c>
      <c r="F647" s="17">
        <v>14527</v>
      </c>
      <c r="G647" s="17">
        <v>0</v>
      </c>
      <c r="H647" s="17">
        <f t="shared" si="252"/>
        <v>3705755</v>
      </c>
      <c r="I647" s="18">
        <f t="shared" si="253"/>
        <v>6.94</v>
      </c>
      <c r="J647" s="17">
        <v>0</v>
      </c>
      <c r="K647" s="17">
        <v>280000</v>
      </c>
      <c r="L647" s="17">
        <v>0</v>
      </c>
      <c r="M647" s="17">
        <v>1197036900</v>
      </c>
      <c r="N647" s="18">
        <f t="shared" si="254"/>
        <v>0.30957734051473268</v>
      </c>
      <c r="O647" s="17">
        <f t="shared" si="255"/>
        <v>59851845</v>
      </c>
      <c r="P647" s="17">
        <v>18359362</v>
      </c>
      <c r="Q647" s="17">
        <v>53391184</v>
      </c>
      <c r="R647" s="19">
        <v>0.05</v>
      </c>
    </row>
    <row r="648" spans="1:18" x14ac:dyDescent="0.25">
      <c r="B648" s="16" t="s">
        <v>460</v>
      </c>
      <c r="C648">
        <v>2019</v>
      </c>
      <c r="D648" s="17">
        <v>3062641</v>
      </c>
      <c r="E648" s="17">
        <v>494467</v>
      </c>
      <c r="F648" s="17">
        <v>5864</v>
      </c>
      <c r="G648" s="17">
        <v>0</v>
      </c>
      <c r="H648" s="17">
        <f t="shared" si="252"/>
        <v>3562972</v>
      </c>
      <c r="I648" s="18">
        <f t="shared" si="253"/>
        <v>6.41</v>
      </c>
      <c r="J648" s="17">
        <v>0</v>
      </c>
      <c r="K648" s="17">
        <v>1130000</v>
      </c>
      <c r="L648" s="17">
        <v>0</v>
      </c>
      <c r="M648" s="17">
        <v>1385425600</v>
      </c>
      <c r="N648" s="18">
        <f t="shared" si="254"/>
        <v>0.25717526801872292</v>
      </c>
      <c r="O648" s="17">
        <f t="shared" si="255"/>
        <v>69271280</v>
      </c>
      <c r="P648" s="17">
        <v>15281937</v>
      </c>
      <c r="Q648" s="17">
        <v>55544957</v>
      </c>
      <c r="R648" s="19">
        <v>0.05</v>
      </c>
    </row>
    <row r="649" spans="1:18" x14ac:dyDescent="0.25">
      <c r="A649" t="s">
        <v>64</v>
      </c>
      <c r="B649" t="s">
        <v>461</v>
      </c>
      <c r="C649">
        <v>2010</v>
      </c>
      <c r="D649" s="11">
        <v>3759245</v>
      </c>
      <c r="E649" s="11">
        <v>2598271</v>
      </c>
      <c r="F649" s="11">
        <v>459483</v>
      </c>
      <c r="G649" s="11">
        <v>0</v>
      </c>
      <c r="H649" s="11">
        <v>6816999</v>
      </c>
      <c r="I649" s="13">
        <v>16.807450763494032</v>
      </c>
      <c r="J649" s="11">
        <v>0</v>
      </c>
      <c r="K649" s="11">
        <v>-8377828</v>
      </c>
      <c r="L649" s="11">
        <v>771939</v>
      </c>
      <c r="M649" s="11">
        <v>2530596400</v>
      </c>
      <c r="N649" s="13">
        <v>0.27208461709103543</v>
      </c>
      <c r="O649" s="11">
        <v>125273510</v>
      </c>
      <c r="P649" s="11">
        <v>49255684</v>
      </c>
      <c r="Q649" s="11">
        <v>40559387</v>
      </c>
      <c r="R649" s="15">
        <v>0.05</v>
      </c>
    </row>
    <row r="650" spans="1:18" x14ac:dyDescent="0.25">
      <c r="B650" t="s">
        <v>461</v>
      </c>
      <c r="C650">
        <v>2011</v>
      </c>
      <c r="D650" s="11">
        <v>4902590</v>
      </c>
      <c r="E650" s="11">
        <v>2790093</v>
      </c>
      <c r="F650" s="11">
        <v>49769</v>
      </c>
      <c r="G650" s="11">
        <v>0</v>
      </c>
      <c r="H650" s="11">
        <v>7742452</v>
      </c>
      <c r="I650" s="13">
        <v>18.010545905880363</v>
      </c>
      <c r="J650" s="11">
        <v>7500000</v>
      </c>
      <c r="K650" s="11">
        <v>2387150</v>
      </c>
      <c r="L650" s="11">
        <v>319765</v>
      </c>
      <c r="M650" s="11">
        <v>2530596400</v>
      </c>
      <c r="N650" s="13">
        <v>0.30595364792267937</v>
      </c>
      <c r="O650" s="11">
        <v>126529820</v>
      </c>
      <c r="P650" s="11">
        <v>64566173</v>
      </c>
      <c r="Q650" s="11">
        <v>42988436</v>
      </c>
      <c r="R650" s="15">
        <v>0.05</v>
      </c>
    </row>
    <row r="651" spans="1:18" x14ac:dyDescent="0.25">
      <c r="B651" t="s">
        <v>461</v>
      </c>
      <c r="C651">
        <v>2012</v>
      </c>
      <c r="D651" s="11">
        <v>14841578</v>
      </c>
      <c r="E651" s="11">
        <v>2772531</v>
      </c>
      <c r="F651" s="11">
        <v>33206</v>
      </c>
      <c r="G651" s="11">
        <v>0</v>
      </c>
      <c r="H651" s="11">
        <v>17647315</v>
      </c>
      <c r="I651" s="13">
        <v>39.779243229128767</v>
      </c>
      <c r="J651" s="11">
        <v>0</v>
      </c>
      <c r="K651" s="11">
        <v>5387150</v>
      </c>
      <c r="L651" s="11">
        <v>0</v>
      </c>
      <c r="M651" s="11">
        <v>2558052900</v>
      </c>
      <c r="N651" s="13">
        <v>0.68987294985181891</v>
      </c>
      <c r="O651" s="11">
        <v>127902645</v>
      </c>
      <c r="P651" s="11">
        <v>79738467</v>
      </c>
      <c r="Q651" s="11">
        <v>44363124</v>
      </c>
      <c r="R651" s="15">
        <v>0.05</v>
      </c>
    </row>
    <row r="652" spans="1:18" x14ac:dyDescent="0.25">
      <c r="B652" t="s">
        <v>461</v>
      </c>
      <c r="C652">
        <v>2013</v>
      </c>
      <c r="D652" s="11">
        <v>10324218</v>
      </c>
      <c r="E652" s="11">
        <v>2658224</v>
      </c>
      <c r="F652" s="11">
        <v>36537</v>
      </c>
      <c r="G652" s="11">
        <v>0</v>
      </c>
      <c r="H652" s="11">
        <v>13018979</v>
      </c>
      <c r="I652" s="13">
        <v>27.171310305838542</v>
      </c>
      <c r="J652" s="11">
        <v>0</v>
      </c>
      <c r="K652" s="11">
        <v>2559650</v>
      </c>
      <c r="L652" s="11">
        <v>0</v>
      </c>
      <c r="M652" s="11">
        <v>2558052900</v>
      </c>
      <c r="N652" s="13">
        <v>0.50894096052509319</v>
      </c>
      <c r="O652" s="11">
        <v>127902645</v>
      </c>
      <c r="P652" s="11">
        <v>74031889</v>
      </c>
      <c r="Q652" s="11">
        <v>47914432</v>
      </c>
      <c r="R652" s="15">
        <v>0.05</v>
      </c>
    </row>
    <row r="653" spans="1:18" x14ac:dyDescent="0.25">
      <c r="B653" s="16" t="s">
        <v>461</v>
      </c>
      <c r="C653">
        <v>2014</v>
      </c>
      <c r="D653" s="17">
        <v>5984828</v>
      </c>
      <c r="E653" s="17">
        <v>2204956</v>
      </c>
      <c r="F653" s="17">
        <v>0</v>
      </c>
      <c r="G653" s="17">
        <v>0</v>
      </c>
      <c r="H653" s="17">
        <f t="shared" ref="H653:H658" si="256">SUM(D653:G653)</f>
        <v>8189784</v>
      </c>
      <c r="I653" s="18">
        <f t="shared" ref="I653:I658" si="257">ROUND((H653/Q653)*100,2)</f>
        <v>16.14</v>
      </c>
      <c r="J653" s="17">
        <v>0</v>
      </c>
      <c r="K653" s="17">
        <v>486000</v>
      </c>
      <c r="L653" s="17">
        <v>0</v>
      </c>
      <c r="M653" s="17">
        <v>2558052900</v>
      </c>
      <c r="N653" s="18">
        <f t="shared" ref="N653:N658" si="258">(H653/M653)*100</f>
        <v>0.32015694436968056</v>
      </c>
      <c r="O653" s="17">
        <f t="shared" ref="O653:O658" si="259">M653*R653</f>
        <v>127902645</v>
      </c>
      <c r="P653" s="17">
        <v>73326671</v>
      </c>
      <c r="Q653" s="17">
        <v>50731249</v>
      </c>
      <c r="R653" s="19">
        <v>0.05</v>
      </c>
    </row>
    <row r="654" spans="1:18" x14ac:dyDescent="0.25">
      <c r="B654" s="16" t="s">
        <v>461</v>
      </c>
      <c r="C654">
        <v>2015</v>
      </c>
      <c r="D654" s="17">
        <v>6133912</v>
      </c>
      <c r="E654" s="17">
        <v>2044099</v>
      </c>
      <c r="F654" s="17">
        <v>2423</v>
      </c>
      <c r="G654" s="17">
        <v>0</v>
      </c>
      <c r="H654" s="17">
        <f t="shared" si="256"/>
        <v>8180434</v>
      </c>
      <c r="I654" s="18">
        <f t="shared" si="257"/>
        <v>16.12</v>
      </c>
      <c r="J654" s="17">
        <v>0</v>
      </c>
      <c r="K654" s="17">
        <v>426800</v>
      </c>
      <c r="L654" s="17">
        <v>0</v>
      </c>
      <c r="M654" s="17">
        <v>2622371300</v>
      </c>
      <c r="N654" s="18">
        <f t="shared" si="258"/>
        <v>0.31194796861908913</v>
      </c>
      <c r="O654" s="17">
        <f t="shared" si="259"/>
        <v>131118565</v>
      </c>
      <c r="P654" s="17">
        <v>67341843</v>
      </c>
      <c r="Q654" s="17">
        <v>50745389</v>
      </c>
      <c r="R654" s="19">
        <v>0.05</v>
      </c>
    </row>
    <row r="655" spans="1:18" x14ac:dyDescent="0.25">
      <c r="B655" s="16" t="s">
        <v>461</v>
      </c>
      <c r="C655">
        <v>2016</v>
      </c>
      <c r="D655" s="17">
        <v>7030681</v>
      </c>
      <c r="E655" s="17">
        <v>1814748</v>
      </c>
      <c r="F655" s="17">
        <v>2334</v>
      </c>
      <c r="G655" s="17">
        <v>0</v>
      </c>
      <c r="H655" s="17">
        <f t="shared" si="256"/>
        <v>8847763</v>
      </c>
      <c r="I655" s="18">
        <f t="shared" si="257"/>
        <v>16.829999999999998</v>
      </c>
      <c r="J655" s="17">
        <v>0</v>
      </c>
      <c r="K655" s="17">
        <v>0</v>
      </c>
      <c r="L655" s="17">
        <v>0</v>
      </c>
      <c r="M655" s="17">
        <v>2622371300</v>
      </c>
      <c r="N655" s="18">
        <f t="shared" si="258"/>
        <v>0.33739550917141292</v>
      </c>
      <c r="O655" s="17">
        <f t="shared" si="259"/>
        <v>131118565</v>
      </c>
      <c r="P655" s="17">
        <v>61207931</v>
      </c>
      <c r="Q655" s="17">
        <v>52564991</v>
      </c>
      <c r="R655" s="19">
        <v>0.05</v>
      </c>
    </row>
    <row r="656" spans="1:18" x14ac:dyDescent="0.25">
      <c r="B656" s="16" t="s">
        <v>461</v>
      </c>
      <c r="C656">
        <v>2017</v>
      </c>
      <c r="D656" s="17">
        <v>16340565</v>
      </c>
      <c r="E656" s="17">
        <v>1650370</v>
      </c>
      <c r="F656" s="17">
        <v>0</v>
      </c>
      <c r="G656" s="17">
        <v>0</v>
      </c>
      <c r="H656" s="17">
        <f t="shared" si="256"/>
        <v>17990935</v>
      </c>
      <c r="I656" s="18">
        <f t="shared" si="257"/>
        <v>32.72</v>
      </c>
      <c r="J656" s="17">
        <v>0</v>
      </c>
      <c r="K656" s="17">
        <v>597400</v>
      </c>
      <c r="L656" s="17">
        <v>0</v>
      </c>
      <c r="M656" s="17">
        <v>2746663500</v>
      </c>
      <c r="N656" s="18">
        <f t="shared" si="258"/>
        <v>0.65501052458737663</v>
      </c>
      <c r="O656" s="17">
        <f t="shared" si="259"/>
        <v>137333175</v>
      </c>
      <c r="P656" s="17">
        <v>56997250</v>
      </c>
      <c r="Q656" s="17">
        <v>54980121</v>
      </c>
      <c r="R656" s="19">
        <v>0.05</v>
      </c>
    </row>
    <row r="657" spans="1:18" x14ac:dyDescent="0.25">
      <c r="B657" s="16" t="s">
        <v>461</v>
      </c>
      <c r="C657">
        <v>2018</v>
      </c>
      <c r="D657" s="17">
        <v>6161564</v>
      </c>
      <c r="E657" s="17">
        <v>1405578</v>
      </c>
      <c r="F657" s="17">
        <v>8961</v>
      </c>
      <c r="G657" s="17">
        <v>0</v>
      </c>
      <c r="H657" s="17">
        <f t="shared" si="256"/>
        <v>7576103</v>
      </c>
      <c r="I657" s="18">
        <f t="shared" si="257"/>
        <v>13.73</v>
      </c>
      <c r="J657" s="17">
        <v>0</v>
      </c>
      <c r="K657" s="17">
        <v>897400</v>
      </c>
      <c r="L657" s="17">
        <v>0</v>
      </c>
      <c r="M657" s="17">
        <v>2746663500</v>
      </c>
      <c r="N657" s="18">
        <f t="shared" si="258"/>
        <v>0.27582931072554029</v>
      </c>
      <c r="O657" s="17">
        <f t="shared" si="259"/>
        <v>137333175</v>
      </c>
      <c r="P657" s="17">
        <v>51808685</v>
      </c>
      <c r="Q657" s="17">
        <v>55167435</v>
      </c>
      <c r="R657" s="19">
        <v>0.05</v>
      </c>
    </row>
    <row r="658" spans="1:18" x14ac:dyDescent="0.25">
      <c r="B658" s="16" t="s">
        <v>461</v>
      </c>
      <c r="C658">
        <v>2019</v>
      </c>
      <c r="D658" s="17">
        <v>5660931</v>
      </c>
      <c r="E658" s="17">
        <v>1247819</v>
      </c>
      <c r="F658" s="17">
        <v>17451</v>
      </c>
      <c r="G658" s="17">
        <v>0</v>
      </c>
      <c r="H658" s="17">
        <f t="shared" si="256"/>
        <v>6926201</v>
      </c>
      <c r="I658" s="18">
        <f t="shared" si="257"/>
        <v>11.97</v>
      </c>
      <c r="J658" s="17">
        <v>0</v>
      </c>
      <c r="K658" s="17">
        <v>1079400</v>
      </c>
      <c r="L658" s="17">
        <v>0</v>
      </c>
      <c r="M658" s="17">
        <v>3075090800</v>
      </c>
      <c r="N658" s="18">
        <f t="shared" si="258"/>
        <v>0.22523565808203125</v>
      </c>
      <c r="O658" s="17">
        <f t="shared" si="259"/>
        <v>153754540</v>
      </c>
      <c r="P658" s="17">
        <v>45647121</v>
      </c>
      <c r="Q658" s="17">
        <v>57859119</v>
      </c>
      <c r="R658" s="19">
        <v>0.05</v>
      </c>
    </row>
    <row r="659" spans="1:18" x14ac:dyDescent="0.25">
      <c r="A659" t="s">
        <v>65</v>
      </c>
      <c r="B659" t="s">
        <v>462</v>
      </c>
      <c r="C659">
        <v>2010</v>
      </c>
      <c r="D659" s="11">
        <v>69304</v>
      </c>
      <c r="E659" s="11">
        <v>1359</v>
      </c>
      <c r="F659" s="11">
        <v>7214</v>
      </c>
      <c r="G659" s="11">
        <v>0</v>
      </c>
      <c r="H659" s="11">
        <v>77877</v>
      </c>
      <c r="I659" s="13">
        <v>2.1904819499078121</v>
      </c>
      <c r="J659" s="11">
        <v>1300000</v>
      </c>
      <c r="K659" s="11">
        <v>0</v>
      </c>
      <c r="L659" s="11">
        <v>0</v>
      </c>
      <c r="M659" s="11">
        <v>177419700</v>
      </c>
      <c r="N659" s="13">
        <v>4.3890537696706276E-2</v>
      </c>
      <c r="O659" s="11">
        <v>8871730</v>
      </c>
      <c r="P659" s="11">
        <v>104160</v>
      </c>
      <c r="Q659" s="11">
        <v>3555245</v>
      </c>
      <c r="R659" s="15">
        <v>0.05</v>
      </c>
    </row>
    <row r="660" spans="1:18" x14ac:dyDescent="0.25">
      <c r="B660" t="s">
        <v>462</v>
      </c>
      <c r="C660">
        <v>2011</v>
      </c>
      <c r="D660" s="11">
        <v>0</v>
      </c>
      <c r="E660" s="11">
        <v>0</v>
      </c>
      <c r="F660" s="11">
        <v>967</v>
      </c>
      <c r="G660" s="11">
        <v>0</v>
      </c>
      <c r="H660" s="11">
        <v>967</v>
      </c>
      <c r="I660" s="13">
        <v>2.912269902067019E-2</v>
      </c>
      <c r="J660" s="11">
        <v>0</v>
      </c>
      <c r="K660" s="11">
        <v>0</v>
      </c>
      <c r="L660" s="11">
        <v>0</v>
      </c>
      <c r="M660" s="11">
        <v>177419700</v>
      </c>
      <c r="N660" s="13">
        <v>5.4503530329495537E-4</v>
      </c>
      <c r="O660" s="11">
        <v>8870985</v>
      </c>
      <c r="P660" s="11">
        <v>34856</v>
      </c>
      <c r="Q660" s="11">
        <v>3320434</v>
      </c>
      <c r="R660" s="15">
        <v>0.05</v>
      </c>
    </row>
    <row r="661" spans="1:18" x14ac:dyDescent="0.25">
      <c r="B661" t="s">
        <v>462</v>
      </c>
      <c r="C661">
        <v>2012</v>
      </c>
      <c r="D661" s="11">
        <v>3174</v>
      </c>
      <c r="E661" s="11">
        <v>0</v>
      </c>
      <c r="F661" s="11">
        <v>405</v>
      </c>
      <c r="G661" s="11">
        <v>0</v>
      </c>
      <c r="H661" s="11">
        <v>3579</v>
      </c>
      <c r="I661" s="13">
        <v>0.1006704330178768</v>
      </c>
      <c r="J661" s="11">
        <v>0</v>
      </c>
      <c r="K661" s="11">
        <v>0</v>
      </c>
      <c r="L661" s="11">
        <v>1824000</v>
      </c>
      <c r="M661" s="11">
        <v>175119000</v>
      </c>
      <c r="N661" s="13">
        <v>2.0437531050314355E-3</v>
      </c>
      <c r="O661" s="11">
        <v>8755950</v>
      </c>
      <c r="P661" s="11">
        <v>34856</v>
      </c>
      <c r="Q661" s="11">
        <v>3555165</v>
      </c>
      <c r="R661" s="15">
        <v>0.05</v>
      </c>
    </row>
    <row r="662" spans="1:18" x14ac:dyDescent="0.25">
      <c r="B662" t="s">
        <v>462</v>
      </c>
      <c r="C662">
        <v>2013</v>
      </c>
      <c r="D662" s="11">
        <v>3174</v>
      </c>
      <c r="E662" s="11">
        <v>0</v>
      </c>
      <c r="F662" s="11">
        <v>13638</v>
      </c>
      <c r="G662" s="11">
        <v>0</v>
      </c>
      <c r="H662" s="11">
        <v>16812</v>
      </c>
      <c r="I662" s="13">
        <v>0.47749412718010065</v>
      </c>
      <c r="J662" s="11">
        <v>0</v>
      </c>
      <c r="K662" s="11">
        <v>0</v>
      </c>
      <c r="L662" s="11">
        <v>784000</v>
      </c>
      <c r="M662" s="11">
        <v>175119000</v>
      </c>
      <c r="N662" s="13">
        <v>9.6003289191920922E-3</v>
      </c>
      <c r="O662" s="11">
        <v>8755950</v>
      </c>
      <c r="P662" s="11">
        <v>31682</v>
      </c>
      <c r="Q662" s="11">
        <v>3520881</v>
      </c>
      <c r="R662" s="15">
        <v>0.05</v>
      </c>
    </row>
    <row r="663" spans="1:18" x14ac:dyDescent="0.25">
      <c r="B663" s="16" t="s">
        <v>462</v>
      </c>
      <c r="C663">
        <v>2014</v>
      </c>
      <c r="D663" s="17">
        <v>3174</v>
      </c>
      <c r="E663" s="17">
        <v>0</v>
      </c>
      <c r="F663" s="17">
        <v>4077</v>
      </c>
      <c r="G663" s="17">
        <v>0</v>
      </c>
      <c r="H663" s="17">
        <f t="shared" ref="H663:H668" si="260">SUM(D663:G663)</f>
        <v>7251</v>
      </c>
      <c r="I663" s="18">
        <f t="shared" ref="I663:I668" si="261">ROUND((H663/Q663)*100,2)</f>
        <v>0.2</v>
      </c>
      <c r="J663" s="17">
        <v>0</v>
      </c>
      <c r="K663" s="17">
        <v>0</v>
      </c>
      <c r="L663" s="17">
        <v>558000</v>
      </c>
      <c r="M663" s="17">
        <v>175119000</v>
      </c>
      <c r="N663" s="18">
        <f t="shared" ref="N663:N668" si="262">(H663/M663)*100</f>
        <v>4.1406129546194305E-3</v>
      </c>
      <c r="O663" s="17">
        <f t="shared" ref="O663:O668" si="263">M663*R663</f>
        <v>8755950</v>
      </c>
      <c r="P663" s="17">
        <v>28508</v>
      </c>
      <c r="Q663" s="17">
        <v>3697811</v>
      </c>
      <c r="R663" s="19">
        <v>0.05</v>
      </c>
    </row>
    <row r="664" spans="1:18" x14ac:dyDescent="0.25">
      <c r="B664" s="16" t="s">
        <v>462</v>
      </c>
      <c r="C664">
        <v>2015</v>
      </c>
      <c r="D664" s="17">
        <v>0</v>
      </c>
      <c r="E664" s="17">
        <v>3225</v>
      </c>
      <c r="F664" s="17">
        <v>0</v>
      </c>
      <c r="G664" s="17">
        <v>0</v>
      </c>
      <c r="H664" s="17">
        <f t="shared" si="260"/>
        <v>3225</v>
      </c>
      <c r="I664" s="18">
        <f t="shared" si="261"/>
        <v>0.09</v>
      </c>
      <c r="J664" s="17">
        <v>0</v>
      </c>
      <c r="K664" s="17">
        <v>0</v>
      </c>
      <c r="L664" s="17">
        <v>0</v>
      </c>
      <c r="M664" s="17">
        <v>169419700</v>
      </c>
      <c r="N664" s="18">
        <f t="shared" si="262"/>
        <v>1.9035566702101348E-3</v>
      </c>
      <c r="O664" s="17">
        <f t="shared" si="263"/>
        <v>8470985</v>
      </c>
      <c r="P664" s="17">
        <v>25334</v>
      </c>
      <c r="Q664" s="17">
        <v>3689216</v>
      </c>
      <c r="R664" s="19">
        <v>0.05</v>
      </c>
    </row>
    <row r="665" spans="1:18" x14ac:dyDescent="0.25">
      <c r="B665" s="16" t="s">
        <v>462</v>
      </c>
      <c r="C665">
        <v>2016</v>
      </c>
      <c r="D665" s="17">
        <v>34191</v>
      </c>
      <c r="E665" s="17">
        <v>11563</v>
      </c>
      <c r="F665" s="17">
        <v>1338</v>
      </c>
      <c r="G665" s="17">
        <v>0</v>
      </c>
      <c r="H665" s="17">
        <f t="shared" si="260"/>
        <v>47092</v>
      </c>
      <c r="I665" s="18">
        <f t="shared" si="261"/>
        <v>1.1200000000000001</v>
      </c>
      <c r="J665" s="17">
        <v>0</v>
      </c>
      <c r="K665" s="17">
        <v>0</v>
      </c>
      <c r="L665" s="17">
        <v>258000</v>
      </c>
      <c r="M665" s="17">
        <v>169419700</v>
      </c>
      <c r="N665" s="18">
        <f t="shared" si="262"/>
        <v>2.7796059135980055E-2</v>
      </c>
      <c r="O665" s="17">
        <f t="shared" si="263"/>
        <v>8470985</v>
      </c>
      <c r="P665" s="17">
        <v>25334</v>
      </c>
      <c r="Q665" s="17">
        <v>4215117</v>
      </c>
      <c r="R665" s="19">
        <v>0.05</v>
      </c>
    </row>
    <row r="666" spans="1:18" x14ac:dyDescent="0.25">
      <c r="B666" s="16" t="s">
        <v>462</v>
      </c>
      <c r="C666">
        <v>2017</v>
      </c>
      <c r="D666" s="17">
        <v>27841</v>
      </c>
      <c r="E666" s="17">
        <v>10792</v>
      </c>
      <c r="F666" s="17">
        <v>1837</v>
      </c>
      <c r="G666" s="17">
        <v>0</v>
      </c>
      <c r="H666" s="17">
        <f t="shared" si="260"/>
        <v>40470</v>
      </c>
      <c r="I666" s="18">
        <f t="shared" si="261"/>
        <v>0.95</v>
      </c>
      <c r="J666" s="17">
        <v>0</v>
      </c>
      <c r="K666" s="17">
        <v>0</v>
      </c>
      <c r="L666" s="17">
        <v>0</v>
      </c>
      <c r="M666" s="17">
        <v>177586600</v>
      </c>
      <c r="N666" s="18">
        <f t="shared" si="262"/>
        <v>2.2788881593543659E-2</v>
      </c>
      <c r="O666" s="17">
        <f t="shared" si="263"/>
        <v>8879330</v>
      </c>
      <c r="P666" s="17">
        <v>361143</v>
      </c>
      <c r="Q666" s="17">
        <v>4274749</v>
      </c>
      <c r="R666" s="19">
        <v>0.05</v>
      </c>
    </row>
    <row r="667" spans="1:18" x14ac:dyDescent="0.25">
      <c r="B667" s="16" t="s">
        <v>462</v>
      </c>
      <c r="C667">
        <v>2018</v>
      </c>
      <c r="D667" s="17">
        <v>27841</v>
      </c>
      <c r="E667" s="17">
        <v>10821</v>
      </c>
      <c r="F667" s="17">
        <v>1991</v>
      </c>
      <c r="G667" s="17">
        <v>0</v>
      </c>
      <c r="H667" s="17">
        <f t="shared" si="260"/>
        <v>40653</v>
      </c>
      <c r="I667" s="18">
        <f t="shared" si="261"/>
        <v>0.82</v>
      </c>
      <c r="J667" s="17">
        <v>0</v>
      </c>
      <c r="K667" s="17">
        <v>0</v>
      </c>
      <c r="L667" s="17">
        <v>0</v>
      </c>
      <c r="M667" s="17">
        <v>177586600</v>
      </c>
      <c r="N667" s="18">
        <f t="shared" si="262"/>
        <v>2.2891929909126026E-2</v>
      </c>
      <c r="O667" s="17">
        <f t="shared" si="263"/>
        <v>8879330</v>
      </c>
      <c r="P667" s="17">
        <v>333302</v>
      </c>
      <c r="Q667" s="17">
        <v>4985625</v>
      </c>
      <c r="R667" s="19">
        <v>0.05</v>
      </c>
    </row>
    <row r="668" spans="1:18" x14ac:dyDescent="0.25">
      <c r="B668" s="16" t="s">
        <v>462</v>
      </c>
      <c r="C668">
        <v>2019</v>
      </c>
      <c r="D668" s="17">
        <v>34129</v>
      </c>
      <c r="E668" s="17">
        <v>9250</v>
      </c>
      <c r="F668" s="17">
        <v>3808</v>
      </c>
      <c r="G668" s="17">
        <v>0</v>
      </c>
      <c r="H668" s="17">
        <f t="shared" si="260"/>
        <v>47187</v>
      </c>
      <c r="I668" s="18">
        <f t="shared" si="261"/>
        <v>1.06</v>
      </c>
      <c r="J668" s="17">
        <v>0</v>
      </c>
      <c r="K668" s="17">
        <v>0</v>
      </c>
      <c r="L668" s="17">
        <v>700000</v>
      </c>
      <c r="M668" s="17">
        <v>179350200</v>
      </c>
      <c r="N668" s="18">
        <f t="shared" si="262"/>
        <v>2.6309979024277643E-2</v>
      </c>
      <c r="O668" s="17">
        <f t="shared" si="263"/>
        <v>8967510</v>
      </c>
      <c r="P668" s="17">
        <v>305461</v>
      </c>
      <c r="Q668" s="17">
        <v>4433358</v>
      </c>
      <c r="R668" s="19">
        <v>0.05</v>
      </c>
    </row>
    <row r="669" spans="1:18" x14ac:dyDescent="0.25">
      <c r="A669" t="s">
        <v>66</v>
      </c>
      <c r="B669" t="s">
        <v>463</v>
      </c>
      <c r="C669">
        <v>2010</v>
      </c>
      <c r="D669" s="11">
        <v>6979351</v>
      </c>
      <c r="E669" s="11">
        <v>2326187</v>
      </c>
      <c r="F669" s="11">
        <v>124653</v>
      </c>
      <c r="G669" s="11">
        <v>0</v>
      </c>
      <c r="H669" s="11">
        <v>9430191</v>
      </c>
      <c r="I669" s="13">
        <v>11.880103136355512</v>
      </c>
      <c r="J669" s="11">
        <v>0</v>
      </c>
      <c r="K669" s="11">
        <v>5450000</v>
      </c>
      <c r="L669" s="11">
        <v>0</v>
      </c>
      <c r="M669" s="11">
        <v>5562518600</v>
      </c>
      <c r="N669" s="13">
        <v>0.16328032780623594</v>
      </c>
      <c r="O669" s="11">
        <v>288773030</v>
      </c>
      <c r="P669" s="11">
        <v>71479238</v>
      </c>
      <c r="Q669" s="11">
        <v>79378023</v>
      </c>
      <c r="R669" s="15">
        <v>0.05</v>
      </c>
    </row>
    <row r="670" spans="1:18" x14ac:dyDescent="0.25">
      <c r="B670" t="s">
        <v>463</v>
      </c>
      <c r="C670">
        <v>2011</v>
      </c>
      <c r="D670" s="11">
        <v>7792207</v>
      </c>
      <c r="E670" s="11">
        <v>2542242</v>
      </c>
      <c r="F670" s="11">
        <v>81523</v>
      </c>
      <c r="G670" s="11">
        <v>0</v>
      </c>
      <c r="H670" s="11">
        <v>10415972</v>
      </c>
      <c r="I670" s="13">
        <v>12.817469805462132</v>
      </c>
      <c r="J670" s="11">
        <v>0</v>
      </c>
      <c r="K670" s="11">
        <v>210000</v>
      </c>
      <c r="L670" s="11">
        <v>0</v>
      </c>
      <c r="M670" s="11">
        <v>5562518600</v>
      </c>
      <c r="N670" s="13">
        <v>0.18725280307377309</v>
      </c>
      <c r="O670" s="11">
        <v>278125930</v>
      </c>
      <c r="P670" s="11">
        <v>79599887</v>
      </c>
      <c r="Q670" s="11">
        <v>81263870</v>
      </c>
      <c r="R670" s="15">
        <v>0.05</v>
      </c>
    </row>
    <row r="671" spans="1:18" x14ac:dyDescent="0.25">
      <c r="B671" t="s">
        <v>463</v>
      </c>
      <c r="C671">
        <v>2012</v>
      </c>
      <c r="D671" s="11">
        <v>8245780</v>
      </c>
      <c r="E671" s="11">
        <v>2557478</v>
      </c>
      <c r="F671" s="11">
        <v>26100</v>
      </c>
      <c r="G671" s="11">
        <v>0</v>
      </c>
      <c r="H671" s="11">
        <v>10829358</v>
      </c>
      <c r="I671" s="13">
        <v>12.914168706105322</v>
      </c>
      <c r="J671" s="11">
        <v>0</v>
      </c>
      <c r="K671" s="11">
        <v>2675000</v>
      </c>
      <c r="L671" s="11">
        <v>0</v>
      </c>
      <c r="M671" s="11">
        <v>5374771000</v>
      </c>
      <c r="N671" s="13">
        <v>0.20148501210563202</v>
      </c>
      <c r="O671" s="11">
        <v>268738550</v>
      </c>
      <c r="P671" s="11">
        <v>80557680</v>
      </c>
      <c r="Q671" s="11">
        <v>83856408</v>
      </c>
      <c r="R671" s="15">
        <v>0.05</v>
      </c>
    </row>
    <row r="672" spans="1:18" x14ac:dyDescent="0.25">
      <c r="B672" t="s">
        <v>463</v>
      </c>
      <c r="C672">
        <v>2013</v>
      </c>
      <c r="D672" s="11">
        <v>8094410</v>
      </c>
      <c r="E672" s="11">
        <v>2383054</v>
      </c>
      <c r="F672" s="11">
        <v>0</v>
      </c>
      <c r="G672" s="11">
        <v>0</v>
      </c>
      <c r="H672" s="11">
        <v>10477464</v>
      </c>
      <c r="I672" s="13">
        <v>11.751870177342303</v>
      </c>
      <c r="J672" s="11">
        <v>0</v>
      </c>
      <c r="K672" s="11">
        <v>1800000</v>
      </c>
      <c r="L672" s="11">
        <v>0</v>
      </c>
      <c r="M672" s="11">
        <v>5374771000</v>
      </c>
      <c r="N672" s="13">
        <v>0.1949378680505644</v>
      </c>
      <c r="O672" s="11">
        <v>268738550</v>
      </c>
      <c r="P672" s="11">
        <v>75393730</v>
      </c>
      <c r="Q672" s="11">
        <v>89155716</v>
      </c>
      <c r="R672" s="15">
        <v>0.05</v>
      </c>
    </row>
    <row r="673" spans="1:18" x14ac:dyDescent="0.25">
      <c r="B673" s="16" t="s">
        <v>463</v>
      </c>
      <c r="C673">
        <v>2014</v>
      </c>
      <c r="D673" s="17">
        <v>8370269</v>
      </c>
      <c r="E673" s="17">
        <v>2215466</v>
      </c>
      <c r="F673" s="17">
        <v>34597</v>
      </c>
      <c r="G673" s="17">
        <v>0</v>
      </c>
      <c r="H673" s="17">
        <f t="shared" ref="H673:H678" si="264">SUM(D673:G673)</f>
        <v>10620332</v>
      </c>
      <c r="I673" s="18">
        <f t="shared" ref="I673:I678" si="265">ROUND((H673/Q673)*100,2)</f>
        <v>11.61</v>
      </c>
      <c r="J673" s="17">
        <v>0</v>
      </c>
      <c r="K673" s="17">
        <v>4650000</v>
      </c>
      <c r="L673" s="17">
        <v>0</v>
      </c>
      <c r="M673" s="17">
        <v>5374771000</v>
      </c>
      <c r="N673" s="18">
        <f t="shared" ref="N673:N678" si="266">(H673/M673)*100</f>
        <v>0.19759599060127397</v>
      </c>
      <c r="O673" s="17">
        <f t="shared" ref="O673:O678" si="267">M673*R673</f>
        <v>268738550</v>
      </c>
      <c r="P673" s="17">
        <v>70984035</v>
      </c>
      <c r="Q673" s="17">
        <v>91508779</v>
      </c>
      <c r="R673" s="19">
        <v>0.05</v>
      </c>
    </row>
    <row r="674" spans="1:18" x14ac:dyDescent="0.25">
      <c r="B674" s="16" t="s">
        <v>463</v>
      </c>
      <c r="C674">
        <v>2015</v>
      </c>
      <c r="D674" s="17">
        <v>16384498</v>
      </c>
      <c r="E674" s="17">
        <v>2269322</v>
      </c>
      <c r="F674" s="17">
        <v>0</v>
      </c>
      <c r="G674" s="17">
        <v>0</v>
      </c>
      <c r="H674" s="17">
        <f t="shared" si="264"/>
        <v>18653820</v>
      </c>
      <c r="I674" s="18">
        <f t="shared" si="265"/>
        <v>19.39</v>
      </c>
      <c r="J674" s="17">
        <v>0</v>
      </c>
      <c r="K674" s="17">
        <v>400000</v>
      </c>
      <c r="L674" s="17">
        <v>0</v>
      </c>
      <c r="M674" s="17">
        <v>5540602300</v>
      </c>
      <c r="N674" s="18">
        <f t="shared" si="266"/>
        <v>0.33667494958084254</v>
      </c>
      <c r="O674" s="17">
        <f t="shared" si="267"/>
        <v>277030115</v>
      </c>
      <c r="P674" s="17">
        <v>70598766</v>
      </c>
      <c r="Q674" s="17">
        <v>96188819</v>
      </c>
      <c r="R674" s="19">
        <v>0.05</v>
      </c>
    </row>
    <row r="675" spans="1:18" x14ac:dyDescent="0.25">
      <c r="B675" s="16" t="s">
        <v>463</v>
      </c>
      <c r="C675">
        <v>2016</v>
      </c>
      <c r="D675" s="17">
        <v>14168759</v>
      </c>
      <c r="E675" s="17">
        <v>1887253</v>
      </c>
      <c r="F675" s="17">
        <v>1795</v>
      </c>
      <c r="G675" s="17">
        <v>0</v>
      </c>
      <c r="H675" s="17">
        <f t="shared" si="264"/>
        <v>16057807</v>
      </c>
      <c r="I675" s="18">
        <f t="shared" si="265"/>
        <v>15.75</v>
      </c>
      <c r="J675" s="17">
        <v>0</v>
      </c>
      <c r="K675" s="17">
        <v>0</v>
      </c>
      <c r="L675" s="17">
        <v>0</v>
      </c>
      <c r="M675" s="17">
        <v>5540602300</v>
      </c>
      <c r="N675" s="18">
        <f t="shared" si="266"/>
        <v>0.28982060307775565</v>
      </c>
      <c r="O675" s="17">
        <f t="shared" si="267"/>
        <v>277030115</v>
      </c>
      <c r="P675" s="17">
        <v>62596725</v>
      </c>
      <c r="Q675" s="17">
        <v>101954557</v>
      </c>
      <c r="R675" s="19">
        <v>0.05</v>
      </c>
    </row>
    <row r="676" spans="1:18" x14ac:dyDescent="0.25">
      <c r="B676" s="16" t="s">
        <v>463</v>
      </c>
      <c r="C676">
        <v>2017</v>
      </c>
      <c r="D676" s="17">
        <v>14108567</v>
      </c>
      <c r="E676" s="17">
        <v>1718476</v>
      </c>
      <c r="F676" s="17">
        <v>0</v>
      </c>
      <c r="G676" s="17">
        <v>0</v>
      </c>
      <c r="H676" s="17">
        <f t="shared" si="264"/>
        <v>15827043</v>
      </c>
      <c r="I676" s="18">
        <f t="shared" si="265"/>
        <v>15.36</v>
      </c>
      <c r="J676" s="17">
        <v>0</v>
      </c>
      <c r="K676" s="17">
        <v>2650000</v>
      </c>
      <c r="L676" s="17">
        <v>0</v>
      </c>
      <c r="M676" s="17">
        <v>6238214600</v>
      </c>
      <c r="N676" s="18">
        <f t="shared" si="266"/>
        <v>0.25371110189123663</v>
      </c>
      <c r="O676" s="17">
        <f t="shared" si="267"/>
        <v>311910730</v>
      </c>
      <c r="P676" s="17">
        <v>58382966</v>
      </c>
      <c r="Q676" s="17">
        <v>103056816</v>
      </c>
      <c r="R676" s="19">
        <v>0.05</v>
      </c>
    </row>
    <row r="677" spans="1:18" x14ac:dyDescent="0.25">
      <c r="B677" s="16" t="s">
        <v>463</v>
      </c>
      <c r="C677">
        <v>2018</v>
      </c>
      <c r="D677" s="17">
        <v>8128673</v>
      </c>
      <c r="E677" s="17">
        <v>1559099</v>
      </c>
      <c r="F677" s="17">
        <v>53000</v>
      </c>
      <c r="G677" s="17">
        <v>0</v>
      </c>
      <c r="H677" s="17">
        <f t="shared" si="264"/>
        <v>9740772</v>
      </c>
      <c r="I677" s="18">
        <f t="shared" si="265"/>
        <v>8.81</v>
      </c>
      <c r="J677" s="17">
        <v>0</v>
      </c>
      <c r="K677" s="17">
        <v>400000</v>
      </c>
      <c r="L677" s="17">
        <v>0</v>
      </c>
      <c r="M677" s="17">
        <v>6238214600</v>
      </c>
      <c r="N677" s="18">
        <f t="shared" si="266"/>
        <v>0.15614679238511608</v>
      </c>
      <c r="O677" s="17">
        <f t="shared" si="267"/>
        <v>311910730</v>
      </c>
      <c r="P677" s="17">
        <v>54309399</v>
      </c>
      <c r="Q677" s="17">
        <v>110514247</v>
      </c>
      <c r="R677" s="19">
        <v>0.05</v>
      </c>
    </row>
    <row r="678" spans="1:18" x14ac:dyDescent="0.25">
      <c r="B678" s="16" t="s">
        <v>463</v>
      </c>
      <c r="C678">
        <v>2019</v>
      </c>
      <c r="D678" s="17">
        <v>7949084</v>
      </c>
      <c r="E678" s="17">
        <v>1689156</v>
      </c>
      <c r="F678" s="17">
        <v>7978</v>
      </c>
      <c r="G678" s="17">
        <v>0</v>
      </c>
      <c r="H678" s="17">
        <f t="shared" si="264"/>
        <v>9646218</v>
      </c>
      <c r="I678" s="18">
        <f t="shared" si="265"/>
        <v>8.67</v>
      </c>
      <c r="J678" s="17">
        <v>0</v>
      </c>
      <c r="K678" s="17">
        <v>3000000</v>
      </c>
      <c r="L678" s="17">
        <v>0</v>
      </c>
      <c r="M678" s="17">
        <v>6572447900</v>
      </c>
      <c r="N678" s="18">
        <f t="shared" si="266"/>
        <v>0.146767508039128</v>
      </c>
      <c r="O678" s="17">
        <f t="shared" si="267"/>
        <v>328622395</v>
      </c>
      <c r="P678" s="17">
        <v>52215726</v>
      </c>
      <c r="Q678" s="17">
        <v>111265476</v>
      </c>
      <c r="R678" s="19">
        <v>0.05</v>
      </c>
    </row>
    <row r="679" spans="1:18" x14ac:dyDescent="0.25">
      <c r="A679" t="s">
        <v>67</v>
      </c>
      <c r="B679" t="s">
        <v>464</v>
      </c>
      <c r="C679">
        <v>2010</v>
      </c>
      <c r="D679" s="11">
        <v>197018</v>
      </c>
      <c r="E679" s="11">
        <v>11052</v>
      </c>
      <c r="F679" s="11">
        <v>0</v>
      </c>
      <c r="G679" s="11">
        <v>0</v>
      </c>
      <c r="H679" s="11">
        <v>208070</v>
      </c>
      <c r="I679" s="13">
        <v>3.6296776343161272</v>
      </c>
      <c r="J679" s="11">
        <v>0</v>
      </c>
      <c r="K679" s="11">
        <v>0</v>
      </c>
      <c r="L679" s="11">
        <v>0</v>
      </c>
      <c r="M679" s="11">
        <v>268805700</v>
      </c>
      <c r="N679" s="13">
        <v>7.4779206011375554E-2</v>
      </c>
      <c r="O679" s="11">
        <v>13912290</v>
      </c>
      <c r="P679" s="11">
        <v>394179</v>
      </c>
      <c r="Q679" s="11">
        <v>5732465</v>
      </c>
      <c r="R679" s="15">
        <v>0.05</v>
      </c>
    </row>
    <row r="680" spans="1:18" x14ac:dyDescent="0.25">
      <c r="B680" t="s">
        <v>464</v>
      </c>
      <c r="C680">
        <v>2011</v>
      </c>
      <c r="D680" s="11">
        <v>182018</v>
      </c>
      <c r="E680" s="11">
        <v>3240</v>
      </c>
      <c r="F680" s="11">
        <v>6798</v>
      </c>
      <c r="G680" s="11">
        <v>0</v>
      </c>
      <c r="H680" s="11">
        <v>192056</v>
      </c>
      <c r="I680" s="13">
        <v>3.3987827057358442</v>
      </c>
      <c r="J680" s="11">
        <v>0</v>
      </c>
      <c r="K680" s="11">
        <v>900000</v>
      </c>
      <c r="L680" s="11">
        <v>0</v>
      </c>
      <c r="M680" s="11">
        <v>268805700</v>
      </c>
      <c r="N680" s="13">
        <v>7.1447889683886906E-2</v>
      </c>
      <c r="O680" s="11">
        <v>13440285</v>
      </c>
      <c r="P680" s="11">
        <v>202161</v>
      </c>
      <c r="Q680" s="11">
        <v>5650729</v>
      </c>
      <c r="R680" s="15">
        <v>0.05</v>
      </c>
    </row>
    <row r="681" spans="1:18" x14ac:dyDescent="0.25">
      <c r="B681" t="s">
        <v>464</v>
      </c>
      <c r="C681">
        <v>2012</v>
      </c>
      <c r="D681" s="11">
        <v>2018</v>
      </c>
      <c r="E681" s="11">
        <v>0</v>
      </c>
      <c r="F681" s="11">
        <v>4456</v>
      </c>
      <c r="G681" s="11">
        <v>0</v>
      </c>
      <c r="H681" s="11">
        <v>6474</v>
      </c>
      <c r="I681" s="13">
        <v>0.11843893314950966</v>
      </c>
      <c r="J681" s="11">
        <v>0</v>
      </c>
      <c r="K681" s="11">
        <v>0</v>
      </c>
      <c r="L681" s="11">
        <v>0</v>
      </c>
      <c r="M681" s="11">
        <v>269257000</v>
      </c>
      <c r="N681" s="13">
        <v>2.4043943147253367E-3</v>
      </c>
      <c r="O681" s="11">
        <v>13462850</v>
      </c>
      <c r="P681" s="11">
        <v>20143</v>
      </c>
      <c r="Q681" s="11">
        <v>5466108</v>
      </c>
      <c r="R681" s="15">
        <v>0.05</v>
      </c>
    </row>
    <row r="682" spans="1:18" x14ac:dyDescent="0.25">
      <c r="B682" t="s">
        <v>464</v>
      </c>
      <c r="C682">
        <v>2013</v>
      </c>
      <c r="D682" s="11">
        <v>2018</v>
      </c>
      <c r="E682" s="11">
        <v>0</v>
      </c>
      <c r="F682" s="11">
        <v>2750</v>
      </c>
      <c r="G682" s="11">
        <v>0</v>
      </c>
      <c r="H682" s="11">
        <v>4768</v>
      </c>
      <c r="I682" s="13">
        <v>7.7404896931191305E-2</v>
      </c>
      <c r="J682" s="11">
        <v>0</v>
      </c>
      <c r="K682" s="11">
        <v>0</v>
      </c>
      <c r="L682" s="11">
        <v>0</v>
      </c>
      <c r="M682" s="11">
        <v>269257000</v>
      </c>
      <c r="N682" s="13">
        <v>1.7707989021641035E-3</v>
      </c>
      <c r="O682" s="11">
        <v>13462850</v>
      </c>
      <c r="P682" s="11">
        <v>18125</v>
      </c>
      <c r="Q682" s="11">
        <v>6159817</v>
      </c>
      <c r="R682" s="15">
        <v>0.05</v>
      </c>
    </row>
    <row r="683" spans="1:18" x14ac:dyDescent="0.25">
      <c r="B683" s="16" t="s">
        <v>464</v>
      </c>
      <c r="C683">
        <v>2014</v>
      </c>
      <c r="D683" s="17">
        <v>63546</v>
      </c>
      <c r="E683" s="17">
        <v>7617</v>
      </c>
      <c r="F683" s="17">
        <v>0</v>
      </c>
      <c r="G683" s="17">
        <v>0</v>
      </c>
      <c r="H683" s="17">
        <f t="shared" ref="H683:H688" si="268">SUM(D683:G683)</f>
        <v>71163</v>
      </c>
      <c r="I683" s="18">
        <f t="shared" ref="I683:I688" si="269">ROUND((H683/Q683)*100,2)</f>
        <v>1.22</v>
      </c>
      <c r="J683" s="17">
        <v>0</v>
      </c>
      <c r="K683" s="17">
        <v>0</v>
      </c>
      <c r="L683" s="17">
        <v>0</v>
      </c>
      <c r="M683" s="17">
        <v>269257000</v>
      </c>
      <c r="N683" s="18">
        <f t="shared" ref="N683:N688" si="270">(H683/M683)*100</f>
        <v>2.6429396450231561E-2</v>
      </c>
      <c r="O683" s="17">
        <f t="shared" ref="O683:O688" si="271">M683*R683</f>
        <v>13462850</v>
      </c>
      <c r="P683" s="17">
        <v>321635</v>
      </c>
      <c r="Q683" s="17">
        <v>5854198</v>
      </c>
      <c r="R683" s="19">
        <v>0.05</v>
      </c>
    </row>
    <row r="684" spans="1:18" x14ac:dyDescent="0.25">
      <c r="B684" s="16" t="s">
        <v>464</v>
      </c>
      <c r="C684">
        <v>2015</v>
      </c>
      <c r="D684" s="17">
        <v>63018</v>
      </c>
      <c r="E684" s="17">
        <v>5417</v>
      </c>
      <c r="F684" s="17">
        <v>0</v>
      </c>
      <c r="G684" s="17">
        <v>0</v>
      </c>
      <c r="H684" s="17">
        <f t="shared" si="268"/>
        <v>68435</v>
      </c>
      <c r="I684" s="18">
        <f t="shared" si="269"/>
        <v>1.1299999999999999</v>
      </c>
      <c r="J684" s="17">
        <v>0</v>
      </c>
      <c r="K684" s="17">
        <v>0</v>
      </c>
      <c r="L684" s="17">
        <v>0</v>
      </c>
      <c r="M684" s="17">
        <v>251195300</v>
      </c>
      <c r="N684" s="18">
        <f t="shared" si="270"/>
        <v>2.724374221969917E-2</v>
      </c>
      <c r="O684" s="17">
        <f t="shared" si="271"/>
        <v>12559765</v>
      </c>
      <c r="P684" s="17">
        <v>258089</v>
      </c>
      <c r="Q684" s="17">
        <v>6052997</v>
      </c>
      <c r="R684" s="19">
        <v>0.05</v>
      </c>
    </row>
    <row r="685" spans="1:18" x14ac:dyDescent="0.25">
      <c r="B685" s="16" t="s">
        <v>464</v>
      </c>
      <c r="C685">
        <v>2016</v>
      </c>
      <c r="D685" s="17">
        <v>63018</v>
      </c>
      <c r="E685" s="17">
        <v>4063</v>
      </c>
      <c r="F685" s="17">
        <v>0</v>
      </c>
      <c r="G685" s="17">
        <v>0</v>
      </c>
      <c r="H685" s="17">
        <f t="shared" si="268"/>
        <v>67081</v>
      </c>
      <c r="I685" s="18">
        <f t="shared" si="269"/>
        <v>1.1100000000000001</v>
      </c>
      <c r="J685" s="17">
        <v>0</v>
      </c>
      <c r="K685" s="17">
        <v>0</v>
      </c>
      <c r="L685" s="17">
        <v>0</v>
      </c>
      <c r="M685" s="17">
        <v>251195300</v>
      </c>
      <c r="N685" s="18">
        <f t="shared" si="270"/>
        <v>2.6704719395625635E-2</v>
      </c>
      <c r="O685" s="17">
        <f t="shared" si="271"/>
        <v>12559765</v>
      </c>
      <c r="P685" s="17">
        <v>195071</v>
      </c>
      <c r="Q685" s="17">
        <v>6041342</v>
      </c>
      <c r="R685" s="19">
        <v>0.05</v>
      </c>
    </row>
    <row r="686" spans="1:18" x14ac:dyDescent="0.25">
      <c r="B686" s="16" t="s">
        <v>464</v>
      </c>
      <c r="C686">
        <v>2017</v>
      </c>
      <c r="D686" s="17">
        <v>63018</v>
      </c>
      <c r="E686" s="17">
        <v>2708</v>
      </c>
      <c r="F686" s="17">
        <v>0</v>
      </c>
      <c r="G686" s="17">
        <v>0</v>
      </c>
      <c r="H686" s="17">
        <f t="shared" si="268"/>
        <v>65726</v>
      </c>
      <c r="I686" s="18">
        <f t="shared" si="269"/>
        <v>1.01</v>
      </c>
      <c r="J686" s="17">
        <v>0</v>
      </c>
      <c r="K686" s="17">
        <v>0</v>
      </c>
      <c r="L686" s="17">
        <v>0</v>
      </c>
      <c r="M686" s="17">
        <v>251373100</v>
      </c>
      <c r="N686" s="18">
        <f t="shared" si="270"/>
        <v>2.6146791363117216E-2</v>
      </c>
      <c r="O686" s="17">
        <f t="shared" si="271"/>
        <v>12568655</v>
      </c>
      <c r="P686" s="17">
        <v>132053</v>
      </c>
      <c r="Q686" s="17">
        <v>6525346</v>
      </c>
      <c r="R686" s="19">
        <v>0.05</v>
      </c>
    </row>
    <row r="687" spans="1:18" x14ac:dyDescent="0.25">
      <c r="B687" s="16" t="s">
        <v>464</v>
      </c>
      <c r="C687">
        <v>2018</v>
      </c>
      <c r="D687" s="17">
        <v>94018</v>
      </c>
      <c r="E687" s="17">
        <v>5869</v>
      </c>
      <c r="F687" s="17">
        <v>0</v>
      </c>
      <c r="G687" s="17">
        <v>0</v>
      </c>
      <c r="H687" s="17">
        <f t="shared" si="268"/>
        <v>99887</v>
      </c>
      <c r="I687" s="18">
        <f t="shared" si="269"/>
        <v>1.51</v>
      </c>
      <c r="J687" s="17">
        <v>0</v>
      </c>
      <c r="K687" s="17">
        <v>0</v>
      </c>
      <c r="L687" s="17">
        <v>0</v>
      </c>
      <c r="M687" s="17">
        <v>251373100</v>
      </c>
      <c r="N687" s="18">
        <f t="shared" si="270"/>
        <v>3.973655096746629E-2</v>
      </c>
      <c r="O687" s="17">
        <f t="shared" si="271"/>
        <v>12568655</v>
      </c>
      <c r="P687" s="17">
        <v>220035</v>
      </c>
      <c r="Q687" s="17">
        <v>6599663</v>
      </c>
      <c r="R687" s="19">
        <v>0.05</v>
      </c>
    </row>
    <row r="688" spans="1:18" x14ac:dyDescent="0.25">
      <c r="B688" s="16" t="s">
        <v>464</v>
      </c>
      <c r="C688">
        <v>2019</v>
      </c>
      <c r="D688" s="17">
        <v>32018</v>
      </c>
      <c r="E688" s="17">
        <v>3588</v>
      </c>
      <c r="F688" s="17">
        <v>0</v>
      </c>
      <c r="G688" s="17">
        <v>0</v>
      </c>
      <c r="H688" s="17">
        <f t="shared" si="268"/>
        <v>35606</v>
      </c>
      <c r="I688" s="18">
        <f t="shared" si="269"/>
        <v>0.53</v>
      </c>
      <c r="J688" s="17">
        <v>0</v>
      </c>
      <c r="K688" s="17">
        <v>0</v>
      </c>
      <c r="L688" s="17">
        <v>0</v>
      </c>
      <c r="M688" s="17">
        <v>270902400</v>
      </c>
      <c r="N688" s="18">
        <f t="shared" si="270"/>
        <v>1.3143478979883529E-2</v>
      </c>
      <c r="O688" s="17">
        <f t="shared" si="271"/>
        <v>13545120</v>
      </c>
      <c r="P688" s="17">
        <v>126017</v>
      </c>
      <c r="Q688" s="17">
        <v>6744457</v>
      </c>
      <c r="R688" s="19">
        <v>0.05</v>
      </c>
    </row>
    <row r="689" spans="1:18" x14ac:dyDescent="0.25">
      <c r="A689" t="s">
        <v>68</v>
      </c>
      <c r="B689" t="s">
        <v>465</v>
      </c>
      <c r="C689">
        <v>2010</v>
      </c>
      <c r="D689" s="11">
        <v>21344</v>
      </c>
      <c r="E689" s="11">
        <v>81100</v>
      </c>
      <c r="F689" s="11">
        <v>0</v>
      </c>
      <c r="G689" s="11">
        <v>0</v>
      </c>
      <c r="H689" s="11">
        <v>102444</v>
      </c>
      <c r="I689" s="13">
        <v>5.1551076295532532</v>
      </c>
      <c r="J689" s="11">
        <v>0</v>
      </c>
      <c r="K689" s="11">
        <v>155000</v>
      </c>
      <c r="L689" s="11">
        <v>0</v>
      </c>
      <c r="M689" s="11">
        <v>130977900</v>
      </c>
      <c r="N689" s="13">
        <v>7.3913633228378725E-2</v>
      </c>
      <c r="O689" s="11">
        <v>6929980</v>
      </c>
      <c r="P689" s="11">
        <v>236720</v>
      </c>
      <c r="Q689" s="11">
        <v>1987233</v>
      </c>
      <c r="R689" s="15">
        <v>0.05</v>
      </c>
    </row>
    <row r="690" spans="1:18" x14ac:dyDescent="0.25">
      <c r="B690" t="s">
        <v>465</v>
      </c>
      <c r="C690">
        <v>2011</v>
      </c>
      <c r="D690" s="11">
        <v>22432</v>
      </c>
      <c r="E690" s="11">
        <v>76987</v>
      </c>
      <c r="F690" s="11">
        <v>0</v>
      </c>
      <c r="G690" s="11">
        <v>0</v>
      </c>
      <c r="H690" s="11">
        <v>99419</v>
      </c>
      <c r="I690" s="13">
        <v>4.282547603007032</v>
      </c>
      <c r="J690" s="11">
        <v>0</v>
      </c>
      <c r="K690" s="11">
        <v>0</v>
      </c>
      <c r="L690" s="11">
        <v>0</v>
      </c>
      <c r="M690" s="11">
        <v>130977900</v>
      </c>
      <c r="N690" s="13">
        <v>7.5905171788523101E-2</v>
      </c>
      <c r="O690" s="11">
        <v>6548895</v>
      </c>
      <c r="P690" s="11">
        <v>1615376</v>
      </c>
      <c r="Q690" s="11">
        <v>2321492</v>
      </c>
      <c r="R690" s="15">
        <v>0.05</v>
      </c>
    </row>
    <row r="691" spans="1:18" x14ac:dyDescent="0.25">
      <c r="B691" t="s">
        <v>465</v>
      </c>
      <c r="C691">
        <v>2012</v>
      </c>
      <c r="D691" s="11">
        <v>23575</v>
      </c>
      <c r="E691" s="11">
        <v>0</v>
      </c>
      <c r="F691" s="11">
        <v>0</v>
      </c>
      <c r="G691" s="11">
        <v>0</v>
      </c>
      <c r="H691" s="11">
        <v>23575</v>
      </c>
      <c r="I691" s="13">
        <v>1.1311142542946357</v>
      </c>
      <c r="J691" s="11">
        <v>0</v>
      </c>
      <c r="K691" s="11">
        <v>0</v>
      </c>
      <c r="L691" s="11">
        <v>0</v>
      </c>
      <c r="M691" s="11">
        <v>148353600</v>
      </c>
      <c r="N691" s="13">
        <v>1.5891087240215269E-2</v>
      </c>
      <c r="O691" s="11">
        <v>7417680</v>
      </c>
      <c r="P691" s="11">
        <v>1592944</v>
      </c>
      <c r="Q691" s="11">
        <v>2084228</v>
      </c>
      <c r="R691" s="15">
        <v>0.05</v>
      </c>
    </row>
    <row r="692" spans="1:18" x14ac:dyDescent="0.25">
      <c r="B692" t="s">
        <v>465</v>
      </c>
      <c r="C692">
        <v>2013</v>
      </c>
      <c r="D692" s="11">
        <v>24778</v>
      </c>
      <c r="E692" s="11">
        <v>66484</v>
      </c>
      <c r="F692" s="11">
        <v>0</v>
      </c>
      <c r="G692" s="11">
        <v>3384</v>
      </c>
      <c r="H692" s="11">
        <v>94646</v>
      </c>
      <c r="I692" s="13">
        <v>4.2774972442533814</v>
      </c>
      <c r="J692" s="11">
        <v>0</v>
      </c>
      <c r="K692" s="11">
        <v>0</v>
      </c>
      <c r="L692" s="11">
        <v>0</v>
      </c>
      <c r="M692" s="11">
        <v>148353600</v>
      </c>
      <c r="N692" s="13">
        <v>6.3797575522265726E-2</v>
      </c>
      <c r="O692" s="11">
        <v>7417680</v>
      </c>
      <c r="P692" s="11">
        <v>1569369</v>
      </c>
      <c r="Q692" s="11">
        <v>2212649</v>
      </c>
      <c r="R692" s="15">
        <v>0.05</v>
      </c>
    </row>
    <row r="693" spans="1:18" x14ac:dyDescent="0.25">
      <c r="B693" s="16" t="s">
        <v>465</v>
      </c>
      <c r="C693">
        <v>2014</v>
      </c>
      <c r="D693" s="17">
        <v>276046</v>
      </c>
      <c r="E693" s="17">
        <v>73372</v>
      </c>
      <c r="F693" s="17">
        <v>0</v>
      </c>
      <c r="G693" s="17">
        <v>0</v>
      </c>
      <c r="H693" s="17">
        <f t="shared" ref="H693:H698" si="272">SUM(D693:G693)</f>
        <v>349418</v>
      </c>
      <c r="I693" s="18">
        <f t="shared" ref="I693:I698" si="273">ROUND((H693/Q693)*100,2)</f>
        <v>14.19</v>
      </c>
      <c r="J693" s="17">
        <v>0</v>
      </c>
      <c r="K693" s="17">
        <v>85000</v>
      </c>
      <c r="L693" s="17">
        <v>0</v>
      </c>
      <c r="M693" s="17">
        <v>148353600</v>
      </c>
      <c r="N693" s="18">
        <f t="shared" ref="N693:N698" si="274">(H693/M693)*100</f>
        <v>0.23553051628002289</v>
      </c>
      <c r="O693" s="17">
        <f t="shared" ref="O693:O698" si="275">M693*R693</f>
        <v>7417680</v>
      </c>
      <c r="P693" s="17">
        <v>1544591</v>
      </c>
      <c r="Q693" s="17">
        <v>2462509</v>
      </c>
      <c r="R693" s="19">
        <v>0.05</v>
      </c>
    </row>
    <row r="694" spans="1:18" x14ac:dyDescent="0.25">
      <c r="B694" s="16" t="s">
        <v>465</v>
      </c>
      <c r="C694">
        <v>2015</v>
      </c>
      <c r="D694" s="17">
        <v>27380</v>
      </c>
      <c r="E694" s="17">
        <v>72039</v>
      </c>
      <c r="F694" s="17">
        <v>707</v>
      </c>
      <c r="G694" s="17">
        <v>0</v>
      </c>
      <c r="H694" s="17">
        <f t="shared" si="272"/>
        <v>100126</v>
      </c>
      <c r="I694" s="18">
        <f t="shared" si="273"/>
        <v>4.3899999999999997</v>
      </c>
      <c r="J694" s="17">
        <v>0</v>
      </c>
      <c r="K694" s="17">
        <v>0</v>
      </c>
      <c r="L694" s="17">
        <v>210000</v>
      </c>
      <c r="M694" s="17">
        <v>129127900</v>
      </c>
      <c r="N694" s="18">
        <f t="shared" si="274"/>
        <v>7.754017528357543E-2</v>
      </c>
      <c r="O694" s="17">
        <f t="shared" si="275"/>
        <v>6456395</v>
      </c>
      <c r="P694" s="17">
        <v>1268545</v>
      </c>
      <c r="Q694" s="17">
        <v>2278794</v>
      </c>
      <c r="R694" s="19">
        <v>0.05</v>
      </c>
    </row>
    <row r="695" spans="1:18" x14ac:dyDescent="0.25">
      <c r="B695" s="16" t="s">
        <v>465</v>
      </c>
      <c r="C695">
        <v>2016</v>
      </c>
      <c r="D695" s="17">
        <v>28783</v>
      </c>
      <c r="E695" s="17">
        <v>80439</v>
      </c>
      <c r="F695" s="17">
        <v>830</v>
      </c>
      <c r="G695" s="17">
        <v>0</v>
      </c>
      <c r="H695" s="17">
        <f t="shared" si="272"/>
        <v>110052</v>
      </c>
      <c r="I695" s="18">
        <f t="shared" si="273"/>
        <v>4.8600000000000003</v>
      </c>
      <c r="J695" s="17">
        <v>0</v>
      </c>
      <c r="K695" s="17">
        <v>0</v>
      </c>
      <c r="L695" s="17">
        <v>333054</v>
      </c>
      <c r="M695" s="17">
        <v>129127900</v>
      </c>
      <c r="N695" s="18">
        <f t="shared" si="274"/>
        <v>8.5227127522402205E-2</v>
      </c>
      <c r="O695" s="17">
        <f t="shared" si="275"/>
        <v>6456395</v>
      </c>
      <c r="P695" s="17">
        <v>1241165</v>
      </c>
      <c r="Q695" s="17">
        <v>2262834</v>
      </c>
      <c r="R695" s="19">
        <v>0.05</v>
      </c>
    </row>
    <row r="696" spans="1:18" x14ac:dyDescent="0.25">
      <c r="B696" s="16" t="s">
        <v>465</v>
      </c>
      <c r="C696">
        <v>2017</v>
      </c>
      <c r="D696" s="17">
        <v>61185</v>
      </c>
      <c r="E696" s="17">
        <v>56896</v>
      </c>
      <c r="F696" s="17">
        <v>1648</v>
      </c>
      <c r="G696" s="17">
        <v>0</v>
      </c>
      <c r="H696" s="17">
        <f t="shared" si="272"/>
        <v>119729</v>
      </c>
      <c r="I696" s="18">
        <f t="shared" si="273"/>
        <v>5.21</v>
      </c>
      <c r="J696" s="17">
        <v>0</v>
      </c>
      <c r="K696" s="17">
        <v>0</v>
      </c>
      <c r="L696" s="17">
        <v>503000</v>
      </c>
      <c r="M696" s="17">
        <v>132105600</v>
      </c>
      <c r="N696" s="18">
        <f t="shared" si="274"/>
        <v>9.0631282852505879E-2</v>
      </c>
      <c r="O696" s="17">
        <f t="shared" si="275"/>
        <v>6605280</v>
      </c>
      <c r="P696" s="17">
        <v>1212382</v>
      </c>
      <c r="Q696" s="17">
        <v>2296653</v>
      </c>
      <c r="R696" s="19">
        <v>0.05</v>
      </c>
    </row>
    <row r="697" spans="1:18" x14ac:dyDescent="0.25">
      <c r="B697" s="16" t="s">
        <v>465</v>
      </c>
      <c r="C697">
        <v>2018</v>
      </c>
      <c r="D697" s="17">
        <v>43881</v>
      </c>
      <c r="E697" s="17">
        <v>55537</v>
      </c>
      <c r="F697" s="17">
        <v>1233</v>
      </c>
      <c r="G697" s="17">
        <v>0</v>
      </c>
      <c r="H697" s="17">
        <f t="shared" si="272"/>
        <v>100651</v>
      </c>
      <c r="I697" s="18">
        <f t="shared" si="273"/>
        <v>3.97</v>
      </c>
      <c r="J697" s="17">
        <v>0</v>
      </c>
      <c r="K697" s="17">
        <v>485000</v>
      </c>
      <c r="L697" s="17">
        <v>265000</v>
      </c>
      <c r="M697" s="17">
        <v>132105600</v>
      </c>
      <c r="N697" s="18">
        <f t="shared" si="274"/>
        <v>7.6189805731172636E-2</v>
      </c>
      <c r="O697" s="17">
        <f t="shared" si="275"/>
        <v>6605280</v>
      </c>
      <c r="P697" s="17">
        <v>1151197</v>
      </c>
      <c r="Q697" s="17">
        <v>2538166</v>
      </c>
      <c r="R697" s="19">
        <v>0.05</v>
      </c>
    </row>
    <row r="698" spans="1:18" x14ac:dyDescent="0.25">
      <c r="B698" s="16" t="s">
        <v>465</v>
      </c>
      <c r="C698">
        <v>2019</v>
      </c>
      <c r="D698" s="17">
        <v>35047</v>
      </c>
      <c r="E698" s="17">
        <v>42527</v>
      </c>
      <c r="F698" s="17">
        <v>8353</v>
      </c>
      <c r="G698" s="17">
        <v>0</v>
      </c>
      <c r="H698" s="17">
        <f t="shared" si="272"/>
        <v>85927</v>
      </c>
      <c r="I698" s="18">
        <f t="shared" si="273"/>
        <v>3.41</v>
      </c>
      <c r="J698" s="17">
        <v>0</v>
      </c>
      <c r="K698" s="17">
        <v>0</v>
      </c>
      <c r="L698" s="17">
        <v>0</v>
      </c>
      <c r="M698" s="17">
        <v>130242300</v>
      </c>
      <c r="N698" s="18">
        <f t="shared" si="274"/>
        <v>6.5974725569189124E-2</v>
      </c>
      <c r="O698" s="17">
        <f t="shared" si="275"/>
        <v>6512115</v>
      </c>
      <c r="P698" s="17">
        <v>1107316</v>
      </c>
      <c r="Q698" s="17">
        <v>2519352</v>
      </c>
      <c r="R698" s="19">
        <v>0.05</v>
      </c>
    </row>
    <row r="699" spans="1:18" x14ac:dyDescent="0.25">
      <c r="A699" t="s">
        <v>69</v>
      </c>
      <c r="B699" t="s">
        <v>466</v>
      </c>
      <c r="C699">
        <v>2010</v>
      </c>
      <c r="D699" s="11">
        <v>432685</v>
      </c>
      <c r="E699" s="11">
        <v>87482</v>
      </c>
      <c r="F699" s="11">
        <v>9257</v>
      </c>
      <c r="G699" s="11">
        <v>0</v>
      </c>
      <c r="H699" s="11">
        <v>529424</v>
      </c>
      <c r="I699" s="13">
        <v>3.8023939344295612</v>
      </c>
      <c r="J699" s="11">
        <v>2800000</v>
      </c>
      <c r="K699" s="11">
        <v>0</v>
      </c>
      <c r="L699" s="11">
        <v>0</v>
      </c>
      <c r="M699" s="11">
        <v>652728400</v>
      </c>
      <c r="N699" s="13">
        <v>7.8274606630271262E-2</v>
      </c>
      <c r="O699" s="11">
        <v>33818375</v>
      </c>
      <c r="P699" s="11">
        <v>2340726</v>
      </c>
      <c r="Q699" s="11">
        <v>13923439</v>
      </c>
      <c r="R699" s="15">
        <v>0.05</v>
      </c>
    </row>
    <row r="700" spans="1:18" x14ac:dyDescent="0.25">
      <c r="B700" t="s">
        <v>466</v>
      </c>
      <c r="C700">
        <v>2011</v>
      </c>
      <c r="D700" s="11">
        <v>400313</v>
      </c>
      <c r="E700" s="11">
        <v>67790</v>
      </c>
      <c r="F700" s="11">
        <v>0</v>
      </c>
      <c r="G700" s="11">
        <v>0</v>
      </c>
      <c r="H700" s="11">
        <v>468103</v>
      </c>
      <c r="I700" s="13">
        <v>3.2840522854815859</v>
      </c>
      <c r="J700" s="11">
        <v>0</v>
      </c>
      <c r="K700" s="11">
        <v>512000</v>
      </c>
      <c r="L700" s="11">
        <v>0</v>
      </c>
      <c r="M700" s="11">
        <v>652728400</v>
      </c>
      <c r="N700" s="13">
        <v>7.1714820436800358E-2</v>
      </c>
      <c r="O700" s="11">
        <v>32636420</v>
      </c>
      <c r="P700" s="11">
        <v>1997541</v>
      </c>
      <c r="Q700" s="11">
        <v>14253823</v>
      </c>
      <c r="R700" s="15">
        <v>0.05</v>
      </c>
    </row>
    <row r="701" spans="1:18" x14ac:dyDescent="0.25">
      <c r="B701" t="s">
        <v>466</v>
      </c>
      <c r="C701">
        <v>2012</v>
      </c>
      <c r="D701" s="11">
        <v>289416</v>
      </c>
      <c r="E701" s="11">
        <v>55433</v>
      </c>
      <c r="F701" s="11">
        <v>2432</v>
      </c>
      <c r="G701" s="11">
        <v>0</v>
      </c>
      <c r="H701" s="11">
        <v>347281</v>
      </c>
      <c r="I701" s="13">
        <v>2.3935458258495039</v>
      </c>
      <c r="J701" s="11">
        <v>0</v>
      </c>
      <c r="K701" s="11">
        <v>117000</v>
      </c>
      <c r="L701" s="11">
        <v>0</v>
      </c>
      <c r="M701" s="11">
        <v>639452300</v>
      </c>
      <c r="N701" s="13">
        <v>5.4309132987714642E-2</v>
      </c>
      <c r="O701" s="11">
        <v>31972615</v>
      </c>
      <c r="P701" s="11">
        <v>1597228</v>
      </c>
      <c r="Q701" s="11">
        <v>14509060</v>
      </c>
      <c r="R701" s="15">
        <v>0.05</v>
      </c>
    </row>
    <row r="702" spans="1:18" x14ac:dyDescent="0.25">
      <c r="B702" t="s">
        <v>466</v>
      </c>
      <c r="C702">
        <v>2013</v>
      </c>
      <c r="D702" s="11">
        <v>244812</v>
      </c>
      <c r="E702" s="11">
        <v>61423</v>
      </c>
      <c r="F702" s="11">
        <v>456</v>
      </c>
      <c r="G702" s="11">
        <v>0</v>
      </c>
      <c r="H702" s="11">
        <v>306691</v>
      </c>
      <c r="I702" s="13">
        <v>2.0545794583857071</v>
      </c>
      <c r="J702" s="11">
        <v>0</v>
      </c>
      <c r="K702" s="11">
        <v>0</v>
      </c>
      <c r="L702" s="11">
        <v>0</v>
      </c>
      <c r="M702" s="11">
        <v>639452300</v>
      </c>
      <c r="N702" s="13">
        <v>4.7961513313815589E-2</v>
      </c>
      <c r="O702" s="11">
        <v>31972615</v>
      </c>
      <c r="P702" s="11">
        <v>1819812</v>
      </c>
      <c r="Q702" s="11">
        <v>14927191</v>
      </c>
      <c r="R702" s="15">
        <v>0.05</v>
      </c>
    </row>
    <row r="703" spans="1:18" x14ac:dyDescent="0.25">
      <c r="B703" s="16" t="s">
        <v>466</v>
      </c>
      <c r="C703">
        <v>2014</v>
      </c>
      <c r="D703" s="17">
        <v>250000</v>
      </c>
      <c r="E703" s="17">
        <v>57314</v>
      </c>
      <c r="F703" s="17">
        <v>0</v>
      </c>
      <c r="G703" s="17">
        <v>0</v>
      </c>
      <c r="H703" s="17">
        <f t="shared" ref="H703:H708" si="276">SUM(D703:G703)</f>
        <v>307314</v>
      </c>
      <c r="I703" s="18">
        <f t="shared" ref="I703:I708" si="277">ROUND((H703/Q703)*100,2)</f>
        <v>2</v>
      </c>
      <c r="J703" s="17">
        <v>0</v>
      </c>
      <c r="K703" s="17">
        <v>0</v>
      </c>
      <c r="L703" s="17">
        <v>0</v>
      </c>
      <c r="M703" s="17">
        <v>639452300</v>
      </c>
      <c r="N703" s="18">
        <f t="shared" ref="N703:N708" si="278">(H703/M703)*100</f>
        <v>4.8058940440123522E-2</v>
      </c>
      <c r="O703" s="17">
        <f t="shared" ref="O703:O708" si="279">M703*R703</f>
        <v>31972615</v>
      </c>
      <c r="P703" s="17">
        <v>1795000</v>
      </c>
      <c r="Q703" s="17">
        <v>15401849</v>
      </c>
      <c r="R703" s="19">
        <v>0.05</v>
      </c>
    </row>
    <row r="704" spans="1:18" x14ac:dyDescent="0.25">
      <c r="B704" s="16" t="s">
        <v>466</v>
      </c>
      <c r="C704">
        <v>2015</v>
      </c>
      <c r="D704" s="17">
        <v>258649</v>
      </c>
      <c r="E704" s="17">
        <v>53483</v>
      </c>
      <c r="F704" s="17">
        <v>0</v>
      </c>
      <c r="G704" s="17">
        <v>0</v>
      </c>
      <c r="H704" s="17">
        <f t="shared" si="276"/>
        <v>312132</v>
      </c>
      <c r="I704" s="18">
        <f t="shared" si="277"/>
        <v>2.02</v>
      </c>
      <c r="J704" s="17">
        <v>0</v>
      </c>
      <c r="K704" s="17">
        <v>0</v>
      </c>
      <c r="L704" s="17">
        <v>135739</v>
      </c>
      <c r="M704" s="17">
        <v>597077300</v>
      </c>
      <c r="N704" s="18">
        <f t="shared" si="278"/>
        <v>5.2276648266480735E-2</v>
      </c>
      <c r="O704" s="17">
        <f t="shared" si="279"/>
        <v>29853865</v>
      </c>
      <c r="P704" s="17">
        <v>1638649</v>
      </c>
      <c r="Q704" s="17">
        <v>15431696</v>
      </c>
      <c r="R704" s="19">
        <v>0.05</v>
      </c>
    </row>
    <row r="705" spans="1:18" x14ac:dyDescent="0.25">
      <c r="B705" s="16" t="s">
        <v>466</v>
      </c>
      <c r="C705">
        <v>2016</v>
      </c>
      <c r="D705" s="17">
        <v>279464</v>
      </c>
      <c r="E705" s="17">
        <v>47677</v>
      </c>
      <c r="F705" s="17">
        <v>432</v>
      </c>
      <c r="G705" s="17">
        <v>0</v>
      </c>
      <c r="H705" s="17">
        <f t="shared" si="276"/>
        <v>327573</v>
      </c>
      <c r="I705" s="18">
        <f t="shared" si="277"/>
        <v>2.02</v>
      </c>
      <c r="J705" s="17">
        <v>0</v>
      </c>
      <c r="K705" s="17">
        <v>0</v>
      </c>
      <c r="L705" s="17">
        <v>0</v>
      </c>
      <c r="M705" s="17">
        <v>597077300</v>
      </c>
      <c r="N705" s="18">
        <f t="shared" si="278"/>
        <v>5.4862745577498928E-2</v>
      </c>
      <c r="O705" s="17">
        <f t="shared" si="279"/>
        <v>29853865</v>
      </c>
      <c r="P705" s="17">
        <v>1466464</v>
      </c>
      <c r="Q705" s="17">
        <v>16226286</v>
      </c>
      <c r="R705" s="19">
        <v>0.05</v>
      </c>
    </row>
    <row r="706" spans="1:18" x14ac:dyDescent="0.25">
      <c r="B706" s="16" t="s">
        <v>466</v>
      </c>
      <c r="C706">
        <v>2017</v>
      </c>
      <c r="D706" s="17">
        <v>357571</v>
      </c>
      <c r="E706" s="17">
        <v>50120</v>
      </c>
      <c r="F706" s="17">
        <v>0</v>
      </c>
      <c r="G706" s="17">
        <v>0</v>
      </c>
      <c r="H706" s="17">
        <f t="shared" si="276"/>
        <v>407691</v>
      </c>
      <c r="I706" s="18">
        <f t="shared" si="277"/>
        <v>2.4900000000000002</v>
      </c>
      <c r="J706" s="17">
        <v>0</v>
      </c>
      <c r="K706" s="17">
        <v>335912</v>
      </c>
      <c r="L706" s="17">
        <v>0</v>
      </c>
      <c r="M706" s="17">
        <v>610490000</v>
      </c>
      <c r="N706" s="18">
        <f t="shared" si="278"/>
        <v>6.6780946452849349E-2</v>
      </c>
      <c r="O706" s="17">
        <f t="shared" si="279"/>
        <v>30524500</v>
      </c>
      <c r="P706" s="17">
        <v>1587571</v>
      </c>
      <c r="Q706" s="17">
        <v>16401802</v>
      </c>
      <c r="R706" s="19">
        <v>0.05</v>
      </c>
    </row>
    <row r="707" spans="1:18" x14ac:dyDescent="0.25">
      <c r="B707" s="16" t="s">
        <v>466</v>
      </c>
      <c r="C707">
        <v>2018</v>
      </c>
      <c r="D707" s="17">
        <v>318664</v>
      </c>
      <c r="E707" s="17">
        <v>49798</v>
      </c>
      <c r="F707" s="17">
        <v>740</v>
      </c>
      <c r="G707" s="17">
        <v>0</v>
      </c>
      <c r="H707" s="17">
        <f t="shared" si="276"/>
        <v>369202</v>
      </c>
      <c r="I707" s="18">
        <f t="shared" si="277"/>
        <v>2.17</v>
      </c>
      <c r="J707" s="17">
        <v>0</v>
      </c>
      <c r="K707" s="17">
        <v>0</v>
      </c>
      <c r="L707" s="17">
        <v>0</v>
      </c>
      <c r="M707" s="17">
        <v>610490000</v>
      </c>
      <c r="N707" s="18">
        <f t="shared" si="278"/>
        <v>6.0476338678766235E-2</v>
      </c>
      <c r="O707" s="17">
        <f t="shared" si="279"/>
        <v>30524500</v>
      </c>
      <c r="P707" s="17">
        <v>1230000</v>
      </c>
      <c r="Q707" s="17">
        <v>17001546</v>
      </c>
      <c r="R707" s="19">
        <v>0.05</v>
      </c>
    </row>
    <row r="708" spans="1:18" x14ac:dyDescent="0.25">
      <c r="B708" s="16" t="s">
        <v>466</v>
      </c>
      <c r="C708">
        <v>2019</v>
      </c>
      <c r="D708" s="17">
        <v>296682</v>
      </c>
      <c r="E708" s="17">
        <v>45085</v>
      </c>
      <c r="F708" s="17">
        <v>0</v>
      </c>
      <c r="G708" s="17">
        <v>0</v>
      </c>
      <c r="H708" s="17">
        <f t="shared" si="276"/>
        <v>341767</v>
      </c>
      <c r="I708" s="18">
        <f t="shared" si="277"/>
        <v>1.95</v>
      </c>
      <c r="J708" s="17">
        <v>0</v>
      </c>
      <c r="K708" s="17">
        <v>1190000</v>
      </c>
      <c r="L708" s="17">
        <v>0</v>
      </c>
      <c r="M708" s="17">
        <v>616299000</v>
      </c>
      <c r="N708" s="18">
        <f t="shared" si="278"/>
        <v>5.5454738690148782E-2</v>
      </c>
      <c r="O708" s="17">
        <f t="shared" si="279"/>
        <v>30814950</v>
      </c>
      <c r="P708" s="17">
        <v>1360401</v>
      </c>
      <c r="Q708" s="17">
        <v>17519213</v>
      </c>
      <c r="R708" s="19">
        <v>0.05</v>
      </c>
    </row>
    <row r="709" spans="1:18" x14ac:dyDescent="0.25">
      <c r="A709" t="s">
        <v>70</v>
      </c>
      <c r="B709" t="s">
        <v>467</v>
      </c>
      <c r="C709">
        <v>2010</v>
      </c>
      <c r="D709" s="11">
        <v>3778043</v>
      </c>
      <c r="E709" s="11">
        <v>1710498</v>
      </c>
      <c r="F709" s="11">
        <v>214707</v>
      </c>
      <c r="G709" s="11">
        <v>0</v>
      </c>
      <c r="H709" s="11">
        <v>5703248</v>
      </c>
      <c r="I709" s="13">
        <v>6.1714964705509603</v>
      </c>
      <c r="J709" s="11">
        <v>0</v>
      </c>
      <c r="K709" s="11">
        <v>17295000</v>
      </c>
      <c r="L709" s="11">
        <v>0</v>
      </c>
      <c r="M709" s="11">
        <v>4355266300</v>
      </c>
      <c r="N709" s="13">
        <v>0.11865147796843135</v>
      </c>
      <c r="O709" s="11">
        <v>240336155</v>
      </c>
      <c r="P709" s="11">
        <v>45608890</v>
      </c>
      <c r="Q709" s="11">
        <v>92412724</v>
      </c>
      <c r="R709" s="15">
        <v>0.05</v>
      </c>
    </row>
    <row r="710" spans="1:18" x14ac:dyDescent="0.25">
      <c r="B710" t="s">
        <v>467</v>
      </c>
      <c r="C710">
        <v>2011</v>
      </c>
      <c r="D710" s="11">
        <v>3681504</v>
      </c>
      <c r="E710" s="11">
        <v>1762450</v>
      </c>
      <c r="F710" s="11">
        <v>417121</v>
      </c>
      <c r="G710" s="11">
        <v>112889</v>
      </c>
      <c r="H710" s="11">
        <v>5973964</v>
      </c>
      <c r="I710" s="13">
        <v>6.3045375066203846</v>
      </c>
      <c r="J710" s="11">
        <v>0</v>
      </c>
      <c r="K710" s="11">
        <v>22900000</v>
      </c>
      <c r="L710" s="11">
        <v>0</v>
      </c>
      <c r="M710" s="11">
        <v>4355266300</v>
      </c>
      <c r="N710" s="13">
        <v>0.1371664460563525</v>
      </c>
      <c r="O710" s="11">
        <v>217763315</v>
      </c>
      <c r="P710" s="11">
        <v>41830847</v>
      </c>
      <c r="Q710" s="11">
        <v>94756578</v>
      </c>
      <c r="R710" s="15">
        <v>0.05</v>
      </c>
    </row>
    <row r="711" spans="1:18" x14ac:dyDescent="0.25">
      <c r="B711" t="s">
        <v>467</v>
      </c>
      <c r="C711">
        <v>2012</v>
      </c>
      <c r="D711" s="11">
        <v>4293081</v>
      </c>
      <c r="E711" s="11">
        <v>2454759</v>
      </c>
      <c r="F711" s="11">
        <v>246820</v>
      </c>
      <c r="G711" s="11">
        <v>0</v>
      </c>
      <c r="H711" s="11">
        <v>6994660</v>
      </c>
      <c r="I711" s="13">
        <v>7.0884379788126779</v>
      </c>
      <c r="J711" s="11">
        <v>0</v>
      </c>
      <c r="K711" s="11">
        <v>5001000</v>
      </c>
      <c r="L711" s="11">
        <v>0</v>
      </c>
      <c r="M711" s="11">
        <v>4124853500</v>
      </c>
      <c r="N711" s="13">
        <v>0.16957353758139532</v>
      </c>
      <c r="O711" s="11">
        <v>206242675</v>
      </c>
      <c r="P711" s="11">
        <v>48390343</v>
      </c>
      <c r="Q711" s="11">
        <v>98677029</v>
      </c>
      <c r="R711" s="15">
        <v>0.05</v>
      </c>
    </row>
    <row r="712" spans="1:18" x14ac:dyDescent="0.25">
      <c r="B712" t="s">
        <v>467</v>
      </c>
      <c r="C712">
        <v>2013</v>
      </c>
      <c r="D712" s="11">
        <v>5317089</v>
      </c>
      <c r="E712" s="11">
        <v>3241402</v>
      </c>
      <c r="F712" s="11">
        <v>15402</v>
      </c>
      <c r="G712" s="11">
        <v>0</v>
      </c>
      <c r="H712" s="11">
        <v>8573893</v>
      </c>
      <c r="I712" s="13">
        <v>8.3591748055811941</v>
      </c>
      <c r="J712" s="11">
        <v>0</v>
      </c>
      <c r="K712" s="11">
        <v>5656000</v>
      </c>
      <c r="L712" s="11">
        <v>0</v>
      </c>
      <c r="M712" s="11">
        <v>4124853500</v>
      </c>
      <c r="N712" s="13">
        <v>0.20785933367088066</v>
      </c>
      <c r="O712" s="11">
        <v>206242675</v>
      </c>
      <c r="P712" s="11">
        <v>77421262</v>
      </c>
      <c r="Q712" s="11">
        <v>102568653</v>
      </c>
      <c r="R712" s="15">
        <v>0.05</v>
      </c>
    </row>
    <row r="713" spans="1:18" x14ac:dyDescent="0.25">
      <c r="B713" s="16" t="s">
        <v>467</v>
      </c>
      <c r="C713">
        <v>2014</v>
      </c>
      <c r="D713" s="17">
        <v>6083493</v>
      </c>
      <c r="E713" s="17">
        <v>3101636</v>
      </c>
      <c r="F713" s="17">
        <v>62301</v>
      </c>
      <c r="G713" s="17">
        <v>0</v>
      </c>
      <c r="H713" s="17">
        <f t="shared" ref="H713:H718" si="280">SUM(D713:G713)</f>
        <v>9247430</v>
      </c>
      <c r="I713" s="18">
        <f t="shared" ref="I713:I718" si="281">ROUND((H713/Q713)*100,2)</f>
        <v>8.6999999999999993</v>
      </c>
      <c r="J713" s="17">
        <v>0</v>
      </c>
      <c r="K713" s="17">
        <v>13426000</v>
      </c>
      <c r="L713" s="17">
        <v>0</v>
      </c>
      <c r="M713" s="17">
        <v>4124853500</v>
      </c>
      <c r="N713" s="18">
        <f t="shared" ref="N713:N718" si="282">(H713/M713)*100</f>
        <v>0.22418808328586701</v>
      </c>
      <c r="O713" s="17">
        <f t="shared" ref="O713:O718" si="283">M713*R713</f>
        <v>206242675</v>
      </c>
      <c r="P713" s="17">
        <v>72104173</v>
      </c>
      <c r="Q713" s="17">
        <v>106241731</v>
      </c>
      <c r="R713" s="19">
        <v>0.05</v>
      </c>
    </row>
    <row r="714" spans="1:18" x14ac:dyDescent="0.25">
      <c r="B714" s="16" t="s">
        <v>467</v>
      </c>
      <c r="C714">
        <v>2015</v>
      </c>
      <c r="D714" s="17">
        <v>5886665</v>
      </c>
      <c r="E714" s="17">
        <v>3065190</v>
      </c>
      <c r="F714" s="17">
        <v>193162</v>
      </c>
      <c r="G714" s="17">
        <v>0</v>
      </c>
      <c r="H714" s="17">
        <f t="shared" si="280"/>
        <v>9145017</v>
      </c>
      <c r="I714" s="18">
        <f t="shared" si="281"/>
        <v>8.16</v>
      </c>
      <c r="J714" s="17">
        <v>0</v>
      </c>
      <c r="K714" s="17">
        <v>4900000</v>
      </c>
      <c r="L714" s="17">
        <v>0</v>
      </c>
      <c r="M714" s="17">
        <v>4163499300</v>
      </c>
      <c r="N714" s="18">
        <f t="shared" si="282"/>
        <v>0.21964737690720881</v>
      </c>
      <c r="O714" s="17">
        <f t="shared" si="283"/>
        <v>208174965</v>
      </c>
      <c r="P714" s="17">
        <v>66020680</v>
      </c>
      <c r="Q714" s="17">
        <v>112068320</v>
      </c>
      <c r="R714" s="19">
        <v>0.05</v>
      </c>
    </row>
    <row r="715" spans="1:18" x14ac:dyDescent="0.25">
      <c r="B715" s="16" t="s">
        <v>467</v>
      </c>
      <c r="C715">
        <v>2016</v>
      </c>
      <c r="D715" s="17">
        <v>32363671</v>
      </c>
      <c r="E715" s="17">
        <v>2814856</v>
      </c>
      <c r="F715" s="17">
        <v>11847</v>
      </c>
      <c r="G715" s="17">
        <v>0</v>
      </c>
      <c r="H715" s="17">
        <f t="shared" si="280"/>
        <v>35190374</v>
      </c>
      <c r="I715" s="18">
        <f t="shared" si="281"/>
        <v>30.74</v>
      </c>
      <c r="J715" s="17">
        <v>0</v>
      </c>
      <c r="K715" s="17">
        <v>12500000</v>
      </c>
      <c r="L715" s="17">
        <v>0</v>
      </c>
      <c r="M715" s="17">
        <v>4163499300</v>
      </c>
      <c r="N715" s="18">
        <f t="shared" si="282"/>
        <v>0.8452114787193552</v>
      </c>
      <c r="O715" s="17">
        <f t="shared" si="283"/>
        <v>208174965</v>
      </c>
      <c r="P715" s="17">
        <v>89360001</v>
      </c>
      <c r="Q715" s="17">
        <v>114492108</v>
      </c>
      <c r="R715" s="19">
        <v>0.05</v>
      </c>
    </row>
    <row r="716" spans="1:18" x14ac:dyDescent="0.25">
      <c r="B716" s="16" t="s">
        <v>467</v>
      </c>
      <c r="C716">
        <v>2017</v>
      </c>
      <c r="D716" s="17">
        <v>6188648</v>
      </c>
      <c r="E716" s="17">
        <v>2622516</v>
      </c>
      <c r="F716" s="17">
        <v>248611</v>
      </c>
      <c r="G716" s="17">
        <v>0</v>
      </c>
      <c r="H716" s="17">
        <f t="shared" si="280"/>
        <v>9059775</v>
      </c>
      <c r="I716" s="18">
        <f t="shared" si="281"/>
        <v>7.87</v>
      </c>
      <c r="J716" s="17">
        <v>0</v>
      </c>
      <c r="K716" s="17">
        <v>17210000</v>
      </c>
      <c r="L716" s="17">
        <v>0</v>
      </c>
      <c r="M716" s="17">
        <v>4637914500</v>
      </c>
      <c r="N716" s="18">
        <f t="shared" si="282"/>
        <v>0.1953415700095377</v>
      </c>
      <c r="O716" s="17">
        <f t="shared" si="283"/>
        <v>231895725</v>
      </c>
      <c r="P716" s="17">
        <v>83164044</v>
      </c>
      <c r="Q716" s="17">
        <v>115061025</v>
      </c>
      <c r="R716" s="19">
        <v>0.05</v>
      </c>
    </row>
    <row r="717" spans="1:18" x14ac:dyDescent="0.25">
      <c r="B717" s="16" t="s">
        <v>467</v>
      </c>
      <c r="C717">
        <v>2018</v>
      </c>
      <c r="D717" s="17">
        <v>5872744</v>
      </c>
      <c r="E717" s="17">
        <v>2489252</v>
      </c>
      <c r="F717" s="17">
        <v>244413</v>
      </c>
      <c r="G717" s="17">
        <v>0</v>
      </c>
      <c r="H717" s="17">
        <f t="shared" si="280"/>
        <v>8606409</v>
      </c>
      <c r="I717" s="18">
        <f t="shared" si="281"/>
        <v>7.23</v>
      </c>
      <c r="J717" s="17">
        <v>0</v>
      </c>
      <c r="K717" s="17">
        <v>2175000</v>
      </c>
      <c r="L717" s="17">
        <v>0</v>
      </c>
      <c r="M717" s="17">
        <v>4637914500</v>
      </c>
      <c r="N717" s="18">
        <f t="shared" si="282"/>
        <v>0.18556635746519259</v>
      </c>
      <c r="O717" s="17">
        <f t="shared" si="283"/>
        <v>231895725</v>
      </c>
      <c r="P717" s="17">
        <v>76975396</v>
      </c>
      <c r="Q717" s="17">
        <v>119049859</v>
      </c>
      <c r="R717" s="19">
        <v>0.05</v>
      </c>
    </row>
    <row r="718" spans="1:18" x14ac:dyDescent="0.25">
      <c r="B718" s="16" t="s">
        <v>467</v>
      </c>
      <c r="C718">
        <v>2019</v>
      </c>
      <c r="D718" s="17">
        <v>6162254</v>
      </c>
      <c r="E718" s="17">
        <v>3159795</v>
      </c>
      <c r="F718" s="17">
        <v>30942</v>
      </c>
      <c r="G718" s="17">
        <v>0</v>
      </c>
      <c r="H718" s="17">
        <f t="shared" si="280"/>
        <v>9352991</v>
      </c>
      <c r="I718" s="18">
        <f t="shared" si="281"/>
        <v>7.33</v>
      </c>
      <c r="J718" s="17">
        <v>0</v>
      </c>
      <c r="K718" s="17">
        <v>6775000</v>
      </c>
      <c r="L718" s="17">
        <v>0</v>
      </c>
      <c r="M718" s="17">
        <v>5183902300</v>
      </c>
      <c r="N718" s="18">
        <f t="shared" si="282"/>
        <v>0.18042375142756839</v>
      </c>
      <c r="O718" s="17">
        <f t="shared" si="283"/>
        <v>259195115</v>
      </c>
      <c r="P718" s="17">
        <v>83892652</v>
      </c>
      <c r="Q718" s="17">
        <v>127573881</v>
      </c>
      <c r="R718" s="19">
        <v>0.05</v>
      </c>
    </row>
    <row r="719" spans="1:18" x14ac:dyDescent="0.25">
      <c r="A719" t="s">
        <v>71</v>
      </c>
      <c r="B719" t="s">
        <v>468</v>
      </c>
      <c r="C719">
        <v>2010</v>
      </c>
      <c r="D719" s="11">
        <v>5897469</v>
      </c>
      <c r="E719" s="11">
        <v>2856851</v>
      </c>
      <c r="F719" s="11">
        <v>21429</v>
      </c>
      <c r="G719" s="11">
        <v>0</v>
      </c>
      <c r="H719" s="11">
        <v>8775749</v>
      </c>
      <c r="I719" s="13">
        <v>10.699203693622906</v>
      </c>
      <c r="J719" s="11">
        <v>0</v>
      </c>
      <c r="K719" s="11">
        <v>3860000</v>
      </c>
      <c r="L719" s="11">
        <v>0</v>
      </c>
      <c r="M719" s="11">
        <v>5881221100</v>
      </c>
      <c r="N719" s="13">
        <v>0.13820906855069787</v>
      </c>
      <c r="O719" s="11">
        <v>317480940</v>
      </c>
      <c r="P719" s="11">
        <v>71265239</v>
      </c>
      <c r="Q719" s="11">
        <v>82022450</v>
      </c>
      <c r="R719" s="15">
        <v>0.05</v>
      </c>
    </row>
    <row r="720" spans="1:18" x14ac:dyDescent="0.25">
      <c r="B720" t="s">
        <v>468</v>
      </c>
      <c r="C720">
        <v>2011</v>
      </c>
      <c r="D720" s="11">
        <v>7275416</v>
      </c>
      <c r="E720" s="11">
        <v>2640161</v>
      </c>
      <c r="F720" s="11">
        <v>51151</v>
      </c>
      <c r="G720" s="11">
        <v>0</v>
      </c>
      <c r="H720" s="11">
        <v>9966728</v>
      </c>
      <c r="I720" s="13">
        <v>12.24327830652377</v>
      </c>
      <c r="J720" s="11">
        <v>0</v>
      </c>
      <c r="K720" s="11">
        <v>7280400</v>
      </c>
      <c r="L720" s="11">
        <v>0</v>
      </c>
      <c r="M720" s="11">
        <v>5881221100</v>
      </c>
      <c r="N720" s="13">
        <v>0.16946698365072518</v>
      </c>
      <c r="O720" s="11">
        <v>294061055</v>
      </c>
      <c r="P720" s="11">
        <v>67100011</v>
      </c>
      <c r="Q720" s="11">
        <v>81405713</v>
      </c>
      <c r="R720" s="15">
        <v>0.05</v>
      </c>
    </row>
    <row r="721" spans="1:18" x14ac:dyDescent="0.25">
      <c r="B721" t="s">
        <v>468</v>
      </c>
      <c r="C721">
        <v>2012</v>
      </c>
      <c r="D721" s="11">
        <v>6366015</v>
      </c>
      <c r="E721" s="11">
        <v>2569712</v>
      </c>
      <c r="F721" s="11">
        <v>49396</v>
      </c>
      <c r="G721" s="11">
        <v>0</v>
      </c>
      <c r="H721" s="11">
        <v>8985123</v>
      </c>
      <c r="I721" s="13">
        <v>10.649691129405204</v>
      </c>
      <c r="J721" s="11">
        <v>0</v>
      </c>
      <c r="K721" s="11">
        <v>1218655</v>
      </c>
      <c r="L721" s="11">
        <v>0</v>
      </c>
      <c r="M721" s="11">
        <v>5292195300</v>
      </c>
      <c r="N721" s="13">
        <v>0.16978063904784468</v>
      </c>
      <c r="O721" s="11">
        <v>264609765</v>
      </c>
      <c r="P721" s="11">
        <v>65196395</v>
      </c>
      <c r="Q721" s="11">
        <v>84369799</v>
      </c>
      <c r="R721" s="15">
        <v>0.05</v>
      </c>
    </row>
    <row r="722" spans="1:18" x14ac:dyDescent="0.25">
      <c r="B722" t="s">
        <v>468</v>
      </c>
      <c r="C722">
        <v>2013</v>
      </c>
      <c r="D722" s="11">
        <v>23512329</v>
      </c>
      <c r="E722" s="11">
        <v>2407912</v>
      </c>
      <c r="F722" s="11">
        <v>0</v>
      </c>
      <c r="G722" s="11">
        <v>0</v>
      </c>
      <c r="H722" s="11">
        <v>25920241</v>
      </c>
      <c r="I722" s="13">
        <v>30.044600980923917</v>
      </c>
      <c r="J722" s="11">
        <v>0</v>
      </c>
      <c r="K722" s="11">
        <v>2864166</v>
      </c>
      <c r="L722" s="11">
        <v>0</v>
      </c>
      <c r="M722" s="11">
        <v>5292195300</v>
      </c>
      <c r="N722" s="13">
        <v>0.4897823971084363</v>
      </c>
      <c r="O722" s="11">
        <v>264609765</v>
      </c>
      <c r="P722" s="11">
        <v>62987499</v>
      </c>
      <c r="Q722" s="11">
        <v>86272542</v>
      </c>
      <c r="R722" s="15">
        <v>0.05</v>
      </c>
    </row>
    <row r="723" spans="1:18" x14ac:dyDescent="0.25">
      <c r="B723" s="16" t="s">
        <v>468</v>
      </c>
      <c r="C723">
        <v>2014</v>
      </c>
      <c r="D723" s="17">
        <v>6209396</v>
      </c>
      <c r="E723" s="17">
        <v>2040051</v>
      </c>
      <c r="F723" s="17">
        <v>19744</v>
      </c>
      <c r="G723" s="17">
        <v>0</v>
      </c>
      <c r="H723" s="17">
        <f t="shared" ref="H723:H728" si="284">SUM(D723:G723)</f>
        <v>8269191</v>
      </c>
      <c r="I723" s="18">
        <f t="shared" ref="I723:I728" si="285">ROUND((H723/Q723)*100,2)</f>
        <v>9.09</v>
      </c>
      <c r="J723" s="17">
        <v>0</v>
      </c>
      <c r="K723" s="17">
        <v>9847478</v>
      </c>
      <c r="L723" s="17">
        <v>0</v>
      </c>
      <c r="M723" s="17">
        <v>5292195300</v>
      </c>
      <c r="N723" s="18">
        <f t="shared" ref="N723:N728" si="286">(H723/M723)*100</f>
        <v>0.15625256686955599</v>
      </c>
      <c r="O723" s="17">
        <f t="shared" ref="O723:O728" si="287">M723*R723</f>
        <v>264609765</v>
      </c>
      <c r="P723" s="17">
        <v>55020170</v>
      </c>
      <c r="Q723" s="17">
        <v>90965645</v>
      </c>
      <c r="R723" s="19">
        <v>0.05</v>
      </c>
    </row>
    <row r="724" spans="1:18" x14ac:dyDescent="0.25">
      <c r="B724" s="16" t="s">
        <v>468</v>
      </c>
      <c r="C724">
        <v>2015</v>
      </c>
      <c r="D724" s="17">
        <v>16552754</v>
      </c>
      <c r="E724" s="17">
        <v>1860814</v>
      </c>
      <c r="F724" s="17">
        <v>0</v>
      </c>
      <c r="G724" s="17">
        <v>0</v>
      </c>
      <c r="H724" s="17">
        <f t="shared" si="284"/>
        <v>18413568</v>
      </c>
      <c r="I724" s="18">
        <f t="shared" si="285"/>
        <v>19.63</v>
      </c>
      <c r="J724" s="17">
        <v>0</v>
      </c>
      <c r="K724" s="17">
        <v>3691624</v>
      </c>
      <c r="L724" s="17">
        <v>0</v>
      </c>
      <c r="M724" s="17">
        <v>4985767900</v>
      </c>
      <c r="N724" s="18">
        <f t="shared" si="286"/>
        <v>0.36932260725574489</v>
      </c>
      <c r="O724" s="17">
        <f t="shared" si="287"/>
        <v>249288395</v>
      </c>
      <c r="P724" s="17">
        <v>52192400</v>
      </c>
      <c r="Q724" s="17">
        <v>93787697</v>
      </c>
      <c r="R724" s="19">
        <v>0.05</v>
      </c>
    </row>
    <row r="725" spans="1:18" x14ac:dyDescent="0.25">
      <c r="B725" s="16" t="s">
        <v>468</v>
      </c>
      <c r="C725">
        <v>2016</v>
      </c>
      <c r="D725" s="17">
        <v>6556223</v>
      </c>
      <c r="E725" s="17">
        <v>1854083</v>
      </c>
      <c r="F725" s="17">
        <v>0</v>
      </c>
      <c r="G725" s="17">
        <v>0</v>
      </c>
      <c r="H725" s="17">
        <f t="shared" si="284"/>
        <v>8410306</v>
      </c>
      <c r="I725" s="18">
        <f t="shared" si="285"/>
        <v>8.32</v>
      </c>
      <c r="J725" s="17">
        <v>0</v>
      </c>
      <c r="K725" s="17">
        <v>19863</v>
      </c>
      <c r="L725" s="17">
        <v>0</v>
      </c>
      <c r="M725" s="17">
        <v>4985767900</v>
      </c>
      <c r="N725" s="18">
        <f t="shared" si="286"/>
        <v>0.16868627197828442</v>
      </c>
      <c r="O725" s="17">
        <f t="shared" si="287"/>
        <v>249288395</v>
      </c>
      <c r="P725" s="17">
        <v>55910716</v>
      </c>
      <c r="Q725" s="17">
        <v>101131120</v>
      </c>
      <c r="R725" s="19">
        <v>0.05</v>
      </c>
    </row>
    <row r="726" spans="1:18" x14ac:dyDescent="0.25">
      <c r="B726" s="16" t="s">
        <v>468</v>
      </c>
      <c r="C726">
        <v>2017</v>
      </c>
      <c r="D726" s="17">
        <v>6678997</v>
      </c>
      <c r="E726" s="17">
        <v>1792400</v>
      </c>
      <c r="F726" s="17">
        <v>7</v>
      </c>
      <c r="G726" s="17">
        <v>0</v>
      </c>
      <c r="H726" s="17">
        <f t="shared" si="284"/>
        <v>8471404</v>
      </c>
      <c r="I726" s="18">
        <f t="shared" si="285"/>
        <v>8.27</v>
      </c>
      <c r="J726" s="17">
        <v>0</v>
      </c>
      <c r="K726" s="17">
        <v>0</v>
      </c>
      <c r="L726" s="17">
        <v>0</v>
      </c>
      <c r="M726" s="17">
        <v>5465842900</v>
      </c>
      <c r="N726" s="18">
        <f t="shared" si="286"/>
        <v>0.15498806231697584</v>
      </c>
      <c r="O726" s="17">
        <f t="shared" si="287"/>
        <v>273292145</v>
      </c>
      <c r="P726" s="17">
        <v>57096217</v>
      </c>
      <c r="Q726" s="17">
        <v>102497311</v>
      </c>
      <c r="R726" s="19">
        <v>0.05</v>
      </c>
    </row>
    <row r="727" spans="1:18" x14ac:dyDescent="0.25">
      <c r="B727" s="16" t="s">
        <v>468</v>
      </c>
      <c r="C727">
        <v>2018</v>
      </c>
      <c r="D727" s="17">
        <v>6253060</v>
      </c>
      <c r="E727" s="17">
        <v>1440990</v>
      </c>
      <c r="F727" s="17">
        <v>6</v>
      </c>
      <c r="G727" s="17">
        <v>0</v>
      </c>
      <c r="H727" s="17">
        <f t="shared" si="284"/>
        <v>7694056</v>
      </c>
      <c r="I727" s="18">
        <f t="shared" si="285"/>
        <v>7.23</v>
      </c>
      <c r="J727" s="17">
        <v>0</v>
      </c>
      <c r="K727" s="17">
        <v>0</v>
      </c>
      <c r="L727" s="17">
        <v>0</v>
      </c>
      <c r="M727" s="17">
        <v>5465842900</v>
      </c>
      <c r="N727" s="18">
        <f t="shared" si="286"/>
        <v>0.14076613874138241</v>
      </c>
      <c r="O727" s="17">
        <f t="shared" si="287"/>
        <v>273292145</v>
      </c>
      <c r="P727" s="17">
        <v>50417220</v>
      </c>
      <c r="Q727" s="17">
        <v>106449791</v>
      </c>
      <c r="R727" s="19">
        <v>0.05</v>
      </c>
    </row>
    <row r="728" spans="1:18" x14ac:dyDescent="0.25">
      <c r="B728" s="16" t="s">
        <v>468</v>
      </c>
      <c r="C728">
        <v>2019</v>
      </c>
      <c r="D728" s="17">
        <v>6238618</v>
      </c>
      <c r="E728" s="17">
        <v>1886668</v>
      </c>
      <c r="F728" s="17">
        <v>0</v>
      </c>
      <c r="G728" s="17">
        <v>0</v>
      </c>
      <c r="H728" s="17">
        <f t="shared" si="284"/>
        <v>8125286</v>
      </c>
      <c r="I728" s="18">
        <f t="shared" si="285"/>
        <v>7.37</v>
      </c>
      <c r="J728" s="17">
        <v>0</v>
      </c>
      <c r="K728" s="17">
        <v>3875342</v>
      </c>
      <c r="L728" s="17">
        <v>0</v>
      </c>
      <c r="M728" s="17">
        <v>5885151300</v>
      </c>
      <c r="N728" s="18">
        <f t="shared" si="286"/>
        <v>0.13806418196928938</v>
      </c>
      <c r="O728" s="17">
        <f t="shared" si="287"/>
        <v>294257565</v>
      </c>
      <c r="P728" s="17">
        <v>57304160</v>
      </c>
      <c r="Q728" s="17">
        <v>110277875</v>
      </c>
      <c r="R728" s="19">
        <v>0.05</v>
      </c>
    </row>
    <row r="729" spans="1:18" x14ac:dyDescent="0.25">
      <c r="A729" t="s">
        <v>72</v>
      </c>
      <c r="B729" t="s">
        <v>469</v>
      </c>
      <c r="C729">
        <v>2010</v>
      </c>
      <c r="D729" s="11">
        <v>5536492</v>
      </c>
      <c r="E729" s="11">
        <v>1491726</v>
      </c>
      <c r="F729" s="11">
        <v>0</v>
      </c>
      <c r="G729" s="11">
        <v>0</v>
      </c>
      <c r="H729" s="11">
        <v>7028218</v>
      </c>
      <c r="I729" s="13">
        <v>7.593363165638439</v>
      </c>
      <c r="J729" s="11">
        <v>0</v>
      </c>
      <c r="K729" s="11">
        <v>0</v>
      </c>
      <c r="L729" s="11">
        <v>0</v>
      </c>
      <c r="M729" s="11">
        <v>4401455700</v>
      </c>
      <c r="N729" s="13">
        <v>0.15465031255865494</v>
      </c>
      <c r="O729" s="11">
        <v>227229350</v>
      </c>
      <c r="P729" s="11">
        <v>43094581</v>
      </c>
      <c r="Q729" s="11">
        <v>92557380</v>
      </c>
      <c r="R729" s="15">
        <v>0.05</v>
      </c>
    </row>
    <row r="730" spans="1:18" x14ac:dyDescent="0.25">
      <c r="B730" t="s">
        <v>469</v>
      </c>
      <c r="C730">
        <v>2011</v>
      </c>
      <c r="D730" s="11">
        <v>5911966</v>
      </c>
      <c r="E730" s="11">
        <v>1682392</v>
      </c>
      <c r="F730" s="11">
        <v>0</v>
      </c>
      <c r="G730" s="11">
        <v>0</v>
      </c>
      <c r="H730" s="11">
        <v>7594358</v>
      </c>
      <c r="I730" s="13">
        <v>7.9879656462565425</v>
      </c>
      <c r="J730" s="11">
        <v>0</v>
      </c>
      <c r="K730" s="11">
        <v>0</v>
      </c>
      <c r="L730" s="11">
        <v>0</v>
      </c>
      <c r="M730" s="11">
        <v>4401455700</v>
      </c>
      <c r="N730" s="13">
        <v>0.17254196151514145</v>
      </c>
      <c r="O730" s="11">
        <v>220072785</v>
      </c>
      <c r="P730" s="11">
        <v>45925389</v>
      </c>
      <c r="Q730" s="11">
        <v>95072492</v>
      </c>
      <c r="R730" s="15">
        <v>0.05</v>
      </c>
    </row>
    <row r="731" spans="1:18" x14ac:dyDescent="0.25">
      <c r="B731" t="s">
        <v>469</v>
      </c>
      <c r="C731">
        <v>2012</v>
      </c>
      <c r="D731" s="11">
        <v>6624870</v>
      </c>
      <c r="E731" s="11">
        <v>1941060</v>
      </c>
      <c r="F731" s="11">
        <v>0</v>
      </c>
      <c r="G731" s="11">
        <v>0</v>
      </c>
      <c r="H731" s="11">
        <v>8565930</v>
      </c>
      <c r="I731" s="13">
        <v>8.7405552814231804</v>
      </c>
      <c r="J731" s="11">
        <v>0</v>
      </c>
      <c r="K731" s="11">
        <v>0</v>
      </c>
      <c r="L731" s="11">
        <v>0</v>
      </c>
      <c r="M731" s="11">
        <v>4266970200</v>
      </c>
      <c r="N731" s="13">
        <v>0.20074970291566602</v>
      </c>
      <c r="O731" s="11">
        <v>213348510</v>
      </c>
      <c r="P731" s="11">
        <v>56903423</v>
      </c>
      <c r="Q731" s="11">
        <v>98002126</v>
      </c>
      <c r="R731" s="15">
        <v>0.05</v>
      </c>
    </row>
    <row r="732" spans="1:18" x14ac:dyDescent="0.25">
      <c r="B732" t="s">
        <v>469</v>
      </c>
      <c r="C732">
        <v>2013</v>
      </c>
      <c r="D732" s="11">
        <v>6826820</v>
      </c>
      <c r="E732" s="11">
        <v>1916385</v>
      </c>
      <c r="F732" s="11">
        <v>0</v>
      </c>
      <c r="G732" s="11">
        <v>95612</v>
      </c>
      <c r="H732" s="11">
        <v>8838817</v>
      </c>
      <c r="I732" s="13">
        <v>8.61867332985784</v>
      </c>
      <c r="J732" s="11">
        <v>0</v>
      </c>
      <c r="K732" s="11">
        <v>0</v>
      </c>
      <c r="L732" s="11">
        <v>0</v>
      </c>
      <c r="M732" s="11">
        <v>4266970200</v>
      </c>
      <c r="N732" s="13">
        <v>0.20714503701010142</v>
      </c>
      <c r="O732" s="11">
        <v>213348510</v>
      </c>
      <c r="P732" s="11">
        <v>56515798</v>
      </c>
      <c r="Q732" s="11">
        <v>102554264</v>
      </c>
      <c r="R732" s="15">
        <v>0.05</v>
      </c>
    </row>
    <row r="733" spans="1:18" x14ac:dyDescent="0.25">
      <c r="B733" s="16" t="s">
        <v>469</v>
      </c>
      <c r="C733">
        <v>2014</v>
      </c>
      <c r="D733" s="17">
        <v>6643691</v>
      </c>
      <c r="E733" s="17">
        <v>1826227</v>
      </c>
      <c r="F733" s="17">
        <v>0</v>
      </c>
      <c r="G733" s="17">
        <v>5479</v>
      </c>
      <c r="H733" s="17">
        <f t="shared" ref="H733:H738" si="288">SUM(D733:G733)</f>
        <v>8475397</v>
      </c>
      <c r="I733" s="18">
        <f t="shared" ref="I733:I738" si="289">ROUND((H733/Q733)*100,2)</f>
        <v>8.23</v>
      </c>
      <c r="J733" s="17">
        <v>0</v>
      </c>
      <c r="K733" s="17">
        <v>1484295</v>
      </c>
      <c r="L733" s="17">
        <v>0</v>
      </c>
      <c r="M733" s="17">
        <v>4266970200</v>
      </c>
      <c r="N733" s="18">
        <f t="shared" ref="N733:N738" si="290">(H733/M733)*100</f>
        <v>0.19862798666838594</v>
      </c>
      <c r="O733" s="17">
        <f t="shared" ref="O733:O738" si="291">M733*R733</f>
        <v>213348510</v>
      </c>
      <c r="P733" s="17">
        <v>56937128</v>
      </c>
      <c r="Q733" s="17">
        <v>102953966</v>
      </c>
      <c r="R733" s="19">
        <v>0.05</v>
      </c>
    </row>
    <row r="734" spans="1:18" x14ac:dyDescent="0.25">
      <c r="B734" s="16" t="s">
        <v>469</v>
      </c>
      <c r="C734">
        <v>2015</v>
      </c>
      <c r="D734" s="17">
        <v>6470387</v>
      </c>
      <c r="E734" s="17">
        <v>1791172</v>
      </c>
      <c r="F734" s="17">
        <v>755</v>
      </c>
      <c r="G734" s="17">
        <v>0</v>
      </c>
      <c r="H734" s="17">
        <f t="shared" si="288"/>
        <v>8262314</v>
      </c>
      <c r="I734" s="18">
        <f t="shared" si="289"/>
        <v>7.78</v>
      </c>
      <c r="J734" s="17">
        <v>0</v>
      </c>
      <c r="K734" s="17">
        <v>600000</v>
      </c>
      <c r="L734" s="17">
        <v>0</v>
      </c>
      <c r="M734" s="17">
        <v>4205403500</v>
      </c>
      <c r="N734" s="18">
        <f t="shared" si="290"/>
        <v>0.19646899518678765</v>
      </c>
      <c r="O734" s="17">
        <f t="shared" si="291"/>
        <v>210270175</v>
      </c>
      <c r="P734" s="17">
        <v>53882542</v>
      </c>
      <c r="Q734" s="17">
        <v>106206724</v>
      </c>
      <c r="R734" s="19">
        <v>0.05</v>
      </c>
    </row>
    <row r="735" spans="1:18" x14ac:dyDescent="0.25">
      <c r="B735" s="16" t="s">
        <v>469</v>
      </c>
      <c r="C735">
        <v>2016</v>
      </c>
      <c r="D735" s="17">
        <v>6585295</v>
      </c>
      <c r="E735" s="17">
        <v>1844209</v>
      </c>
      <c r="F735" s="17">
        <v>2700</v>
      </c>
      <c r="G735" s="17">
        <v>0</v>
      </c>
      <c r="H735" s="17">
        <f t="shared" si="288"/>
        <v>8432204</v>
      </c>
      <c r="I735" s="18">
        <f t="shared" si="289"/>
        <v>7.64</v>
      </c>
      <c r="J735" s="17">
        <v>0</v>
      </c>
      <c r="K735" s="17">
        <v>600000</v>
      </c>
      <c r="L735" s="17">
        <v>0</v>
      </c>
      <c r="M735" s="17">
        <v>4205403500</v>
      </c>
      <c r="N735" s="18">
        <f t="shared" si="290"/>
        <v>0.20050879778836916</v>
      </c>
      <c r="O735" s="17">
        <f t="shared" si="291"/>
        <v>210270175</v>
      </c>
      <c r="P735" s="17">
        <v>60316880</v>
      </c>
      <c r="Q735" s="17">
        <v>110336301</v>
      </c>
      <c r="R735" s="19">
        <v>0.05</v>
      </c>
    </row>
    <row r="736" spans="1:18" x14ac:dyDescent="0.25">
      <c r="B736" s="16" t="s">
        <v>469</v>
      </c>
      <c r="C736">
        <v>2017</v>
      </c>
      <c r="D736" s="17">
        <v>6880918</v>
      </c>
      <c r="E736" s="17">
        <v>2220144</v>
      </c>
      <c r="F736" s="17">
        <v>5100</v>
      </c>
      <c r="G736" s="17">
        <v>0</v>
      </c>
      <c r="H736" s="17">
        <f t="shared" si="288"/>
        <v>9106162</v>
      </c>
      <c r="I736" s="18">
        <f t="shared" si="289"/>
        <v>7.5</v>
      </c>
      <c r="J736" s="17">
        <v>0</v>
      </c>
      <c r="K736" s="17">
        <v>1150000</v>
      </c>
      <c r="L736" s="17">
        <v>0</v>
      </c>
      <c r="M736" s="17">
        <v>4726182700</v>
      </c>
      <c r="N736" s="18">
        <f t="shared" si="290"/>
        <v>0.19267477746892858</v>
      </c>
      <c r="O736" s="17">
        <f t="shared" si="291"/>
        <v>236309135</v>
      </c>
      <c r="P736" s="17">
        <v>74300277</v>
      </c>
      <c r="Q736" s="17">
        <v>121435610</v>
      </c>
      <c r="R736" s="19">
        <v>0.05</v>
      </c>
    </row>
    <row r="737" spans="1:18" x14ac:dyDescent="0.25">
      <c r="B737" s="16" t="s">
        <v>469</v>
      </c>
      <c r="C737">
        <v>2018</v>
      </c>
      <c r="D737" s="17">
        <v>7514884</v>
      </c>
      <c r="E737" s="17">
        <v>2605433</v>
      </c>
      <c r="F737" s="17">
        <v>13704</v>
      </c>
      <c r="G737" s="17">
        <v>0</v>
      </c>
      <c r="H737" s="17">
        <f t="shared" si="288"/>
        <v>10134021</v>
      </c>
      <c r="I737" s="18">
        <f t="shared" si="289"/>
        <v>8.48</v>
      </c>
      <c r="J737" s="17">
        <v>0</v>
      </c>
      <c r="K737" s="17">
        <v>0</v>
      </c>
      <c r="L737" s="17">
        <v>0</v>
      </c>
      <c r="M737" s="17">
        <v>4726182700</v>
      </c>
      <c r="N737" s="18">
        <f t="shared" si="290"/>
        <v>0.21442296337803446</v>
      </c>
      <c r="O737" s="17">
        <f t="shared" si="291"/>
        <v>236309135</v>
      </c>
      <c r="P737" s="17">
        <v>81036359</v>
      </c>
      <c r="Q737" s="17">
        <v>119509173</v>
      </c>
      <c r="R737" s="19">
        <v>0.05</v>
      </c>
    </row>
    <row r="738" spans="1:18" x14ac:dyDescent="0.25">
      <c r="B738" s="16" t="s">
        <v>469</v>
      </c>
      <c r="C738">
        <v>2019</v>
      </c>
      <c r="D738" s="17">
        <v>8134716</v>
      </c>
      <c r="E738" s="17">
        <v>3337100</v>
      </c>
      <c r="F738" s="17">
        <v>0</v>
      </c>
      <c r="G738" s="17">
        <v>0</v>
      </c>
      <c r="H738" s="17">
        <f t="shared" si="288"/>
        <v>11471816</v>
      </c>
      <c r="I738" s="18">
        <f t="shared" si="289"/>
        <v>9.32</v>
      </c>
      <c r="J738" s="17">
        <v>0</v>
      </c>
      <c r="K738" s="17">
        <v>1000000</v>
      </c>
      <c r="L738" s="17">
        <v>0</v>
      </c>
      <c r="M738" s="17">
        <v>5319862700</v>
      </c>
      <c r="N738" s="18">
        <f t="shared" si="290"/>
        <v>0.2156412044243172</v>
      </c>
      <c r="O738" s="17">
        <f t="shared" si="291"/>
        <v>265993135</v>
      </c>
      <c r="P738" s="17">
        <v>99136475</v>
      </c>
      <c r="Q738" s="17">
        <v>123147771</v>
      </c>
      <c r="R738" s="19">
        <v>0.05</v>
      </c>
    </row>
    <row r="739" spans="1:18" x14ac:dyDescent="0.25">
      <c r="A739" t="s">
        <v>73</v>
      </c>
      <c r="B739" t="s">
        <v>470</v>
      </c>
      <c r="C739">
        <v>2010</v>
      </c>
      <c r="D739" s="11">
        <v>405000</v>
      </c>
      <c r="E739" s="11">
        <v>30894</v>
      </c>
      <c r="F739" s="11">
        <v>30726</v>
      </c>
      <c r="G739" s="11">
        <v>0</v>
      </c>
      <c r="H739" s="11">
        <v>466620</v>
      </c>
      <c r="I739" s="13">
        <v>3.5624377878896665</v>
      </c>
      <c r="J739" s="11">
        <v>0</v>
      </c>
      <c r="K739" s="11">
        <v>0</v>
      </c>
      <c r="L739" s="11">
        <v>0</v>
      </c>
      <c r="M739" s="11">
        <v>716913500</v>
      </c>
      <c r="N739" s="13">
        <v>6.3542409676552225E-2</v>
      </c>
      <c r="O739" s="11">
        <v>36717210</v>
      </c>
      <c r="P739" s="11">
        <v>785000</v>
      </c>
      <c r="Q739" s="11">
        <v>13098334</v>
      </c>
      <c r="R739" s="15">
        <v>0.05</v>
      </c>
    </row>
    <row r="740" spans="1:18" x14ac:dyDescent="0.25">
      <c r="B740" t="s">
        <v>470</v>
      </c>
      <c r="C740">
        <v>2011</v>
      </c>
      <c r="D740" s="11">
        <v>380000</v>
      </c>
      <c r="E740" s="11">
        <v>15200</v>
      </c>
      <c r="F740" s="11">
        <v>11892</v>
      </c>
      <c r="G740" s="11">
        <v>0</v>
      </c>
      <c r="H740" s="11">
        <v>407092</v>
      </c>
      <c r="I740" s="13">
        <v>3.0477461919456017</v>
      </c>
      <c r="J740" s="11">
        <v>0</v>
      </c>
      <c r="K740" s="11">
        <v>0</v>
      </c>
      <c r="L740" s="11">
        <v>0</v>
      </c>
      <c r="M740" s="11">
        <v>716913500</v>
      </c>
      <c r="N740" s="13">
        <v>5.6783977425449515E-2</v>
      </c>
      <c r="O740" s="11">
        <v>35845675</v>
      </c>
      <c r="P740" s="11">
        <v>380000</v>
      </c>
      <c r="Q740" s="11">
        <v>13357149</v>
      </c>
      <c r="R740" s="15">
        <v>0.05</v>
      </c>
    </row>
    <row r="741" spans="1:18" x14ac:dyDescent="0.25">
      <c r="B741" t="s">
        <v>470</v>
      </c>
      <c r="C741">
        <v>2012</v>
      </c>
      <c r="D741" s="11">
        <v>0</v>
      </c>
      <c r="E741" s="11">
        <v>0</v>
      </c>
      <c r="F741" s="11">
        <v>19889</v>
      </c>
      <c r="G741" s="11">
        <v>0</v>
      </c>
      <c r="H741" s="11">
        <v>19889</v>
      </c>
      <c r="I741" s="13">
        <v>0.1460065566039502</v>
      </c>
      <c r="J741" s="11">
        <v>0</v>
      </c>
      <c r="K741" s="11">
        <v>0</v>
      </c>
      <c r="L741" s="11">
        <v>0</v>
      </c>
      <c r="M741" s="11">
        <v>712525700</v>
      </c>
      <c r="N741" s="13">
        <v>2.7913379124430179E-3</v>
      </c>
      <c r="O741" s="11">
        <v>35626285</v>
      </c>
      <c r="P741" s="11">
        <v>0</v>
      </c>
      <c r="Q741" s="11">
        <v>13621991</v>
      </c>
      <c r="R741" s="15">
        <v>0.05</v>
      </c>
    </row>
    <row r="742" spans="1:18" x14ac:dyDescent="0.25">
      <c r="B742" t="s">
        <v>470</v>
      </c>
      <c r="C742">
        <v>2013</v>
      </c>
      <c r="D742" s="11">
        <v>0</v>
      </c>
      <c r="E742" s="11">
        <v>0</v>
      </c>
      <c r="F742" s="11">
        <v>12185</v>
      </c>
      <c r="G742" s="11">
        <v>0</v>
      </c>
      <c r="H742" s="11">
        <v>12185</v>
      </c>
      <c r="I742" s="13">
        <v>8.4192823330498115E-2</v>
      </c>
      <c r="J742" s="11">
        <v>0</v>
      </c>
      <c r="K742" s="11">
        <v>0</v>
      </c>
      <c r="L742" s="11">
        <v>0</v>
      </c>
      <c r="M742" s="11">
        <v>712525700</v>
      </c>
      <c r="N742" s="13">
        <v>1.7101137544933466E-3</v>
      </c>
      <c r="O742" s="11">
        <v>35626285</v>
      </c>
      <c r="P742" s="11">
        <v>0</v>
      </c>
      <c r="Q742" s="11">
        <v>14472730</v>
      </c>
      <c r="R742" s="15">
        <v>0.05</v>
      </c>
    </row>
    <row r="743" spans="1:18" x14ac:dyDescent="0.25">
      <c r="B743" s="16" t="s">
        <v>470</v>
      </c>
      <c r="C743">
        <v>2014</v>
      </c>
      <c r="D743" s="17">
        <v>97495</v>
      </c>
      <c r="E743" s="17">
        <v>53355</v>
      </c>
      <c r="F743" s="17">
        <v>1262</v>
      </c>
      <c r="G743" s="17">
        <v>0</v>
      </c>
      <c r="H743" s="17">
        <f t="shared" ref="H743:H748" si="292">SUM(D743:G743)</f>
        <v>152112</v>
      </c>
      <c r="I743" s="18">
        <f t="shared" ref="I743:I748" si="293">ROUND((H743/Q743)*100,2)</f>
        <v>1.03</v>
      </c>
      <c r="J743" s="17">
        <v>0</v>
      </c>
      <c r="K743" s="17">
        <v>0</v>
      </c>
      <c r="L743" s="17">
        <v>0</v>
      </c>
      <c r="M743" s="17">
        <v>712525700</v>
      </c>
      <c r="N743" s="18">
        <f t="shared" ref="N743:N748" si="294">(H743/M743)*100</f>
        <v>2.1348282595280422E-2</v>
      </c>
      <c r="O743" s="17">
        <f t="shared" ref="O743:O748" si="295">M743*R743</f>
        <v>35626285</v>
      </c>
      <c r="P743" s="17">
        <v>0</v>
      </c>
      <c r="Q743" s="17">
        <v>14822282</v>
      </c>
      <c r="R743" s="19">
        <v>0.05</v>
      </c>
    </row>
    <row r="744" spans="1:18" x14ac:dyDescent="0.25">
      <c r="B744" s="16" t="s">
        <v>470</v>
      </c>
      <c r="C744">
        <v>2015</v>
      </c>
      <c r="D744" s="17">
        <v>340000</v>
      </c>
      <c r="E744" s="17">
        <v>300434</v>
      </c>
      <c r="F744" s="17">
        <v>2847</v>
      </c>
      <c r="G744" s="17">
        <v>1299</v>
      </c>
      <c r="H744" s="17">
        <f t="shared" si="292"/>
        <v>644580</v>
      </c>
      <c r="I744" s="18">
        <f t="shared" si="293"/>
        <v>4.1399999999999997</v>
      </c>
      <c r="J744" s="17">
        <v>2000000</v>
      </c>
      <c r="K744" s="17">
        <v>0</v>
      </c>
      <c r="L744" s="17">
        <v>0</v>
      </c>
      <c r="M744" s="17">
        <v>680644100</v>
      </c>
      <c r="N744" s="18">
        <f t="shared" si="294"/>
        <v>9.4701474676706948E-2</v>
      </c>
      <c r="O744" s="17">
        <f t="shared" si="295"/>
        <v>34032205</v>
      </c>
      <c r="P744" s="17">
        <v>6225000</v>
      </c>
      <c r="Q744" s="17">
        <v>15556992</v>
      </c>
      <c r="R744" s="19">
        <v>0.05</v>
      </c>
    </row>
    <row r="745" spans="1:18" x14ac:dyDescent="0.25">
      <c r="B745" s="16" t="s">
        <v>470</v>
      </c>
      <c r="C745">
        <v>2016</v>
      </c>
      <c r="D745" s="17">
        <v>340000</v>
      </c>
      <c r="E745" s="17">
        <v>197327</v>
      </c>
      <c r="F745" s="17">
        <v>1371</v>
      </c>
      <c r="G745" s="17">
        <v>10</v>
      </c>
      <c r="H745" s="17">
        <f t="shared" si="292"/>
        <v>538708</v>
      </c>
      <c r="I745" s="18">
        <f t="shared" si="293"/>
        <v>3.3</v>
      </c>
      <c r="J745" s="17">
        <v>0</v>
      </c>
      <c r="K745" s="17">
        <v>0</v>
      </c>
      <c r="L745" s="17">
        <v>0</v>
      </c>
      <c r="M745" s="17">
        <v>680644100</v>
      </c>
      <c r="N745" s="18">
        <f t="shared" si="294"/>
        <v>7.9146796394767849E-2</v>
      </c>
      <c r="O745" s="17">
        <f t="shared" si="295"/>
        <v>34032205</v>
      </c>
      <c r="P745" s="17">
        <v>5885000</v>
      </c>
      <c r="Q745" s="17">
        <v>16327182</v>
      </c>
      <c r="R745" s="19">
        <v>0.05</v>
      </c>
    </row>
    <row r="746" spans="1:18" x14ac:dyDescent="0.25">
      <c r="B746" s="16" t="s">
        <v>470</v>
      </c>
      <c r="C746">
        <v>2017</v>
      </c>
      <c r="D746" s="17">
        <v>340000</v>
      </c>
      <c r="E746" s="17">
        <v>186387</v>
      </c>
      <c r="F746" s="17">
        <v>5700</v>
      </c>
      <c r="G746" s="17">
        <v>4</v>
      </c>
      <c r="H746" s="17">
        <f t="shared" si="292"/>
        <v>532091</v>
      </c>
      <c r="I746" s="18">
        <f t="shared" si="293"/>
        <v>3.02</v>
      </c>
      <c r="J746" s="17">
        <v>0</v>
      </c>
      <c r="K746" s="17">
        <v>1500000</v>
      </c>
      <c r="L746" s="17">
        <v>0</v>
      </c>
      <c r="M746" s="17">
        <v>701406100</v>
      </c>
      <c r="N746" s="18">
        <f t="shared" si="294"/>
        <v>7.5860617693515917E-2</v>
      </c>
      <c r="O746" s="17">
        <f t="shared" si="295"/>
        <v>35070305</v>
      </c>
      <c r="P746" s="17">
        <v>5545000</v>
      </c>
      <c r="Q746" s="17">
        <v>17648016</v>
      </c>
      <c r="R746" s="19">
        <v>0.05</v>
      </c>
    </row>
    <row r="747" spans="1:18" x14ac:dyDescent="0.25">
      <c r="B747" s="16" t="s">
        <v>470</v>
      </c>
      <c r="C747">
        <v>2018</v>
      </c>
      <c r="D747" s="17">
        <v>620000</v>
      </c>
      <c r="E747" s="17">
        <v>181397</v>
      </c>
      <c r="F747" s="17">
        <v>18750</v>
      </c>
      <c r="G747" s="17">
        <v>0</v>
      </c>
      <c r="H747" s="17">
        <f t="shared" si="292"/>
        <v>820147</v>
      </c>
      <c r="I747" s="18">
        <f t="shared" si="293"/>
        <v>4.5599999999999996</v>
      </c>
      <c r="J747" s="17">
        <v>0</v>
      </c>
      <c r="K747" s="17">
        <v>710000</v>
      </c>
      <c r="L747" s="17">
        <v>0</v>
      </c>
      <c r="M747" s="17">
        <v>701406100</v>
      </c>
      <c r="N747" s="18">
        <f t="shared" si="294"/>
        <v>0.11692898022985541</v>
      </c>
      <c r="O747" s="17">
        <f t="shared" si="295"/>
        <v>35070305</v>
      </c>
      <c r="P747" s="17">
        <v>5205000</v>
      </c>
      <c r="Q747" s="17">
        <v>17985634</v>
      </c>
      <c r="R747" s="19">
        <v>0.05</v>
      </c>
    </row>
    <row r="748" spans="1:18" x14ac:dyDescent="0.25">
      <c r="B748" s="16" t="s">
        <v>470</v>
      </c>
      <c r="C748">
        <v>2019</v>
      </c>
      <c r="D748" s="17">
        <v>910000</v>
      </c>
      <c r="E748" s="17">
        <v>148821</v>
      </c>
      <c r="F748" s="17">
        <v>11574</v>
      </c>
      <c r="G748" s="17">
        <v>0</v>
      </c>
      <c r="H748" s="17">
        <f t="shared" si="292"/>
        <v>1070395</v>
      </c>
      <c r="I748" s="18">
        <f t="shared" si="293"/>
        <v>5.45</v>
      </c>
      <c r="J748" s="17">
        <v>0</v>
      </c>
      <c r="K748" s="17">
        <v>546500</v>
      </c>
      <c r="L748" s="17">
        <v>0</v>
      </c>
      <c r="M748" s="17">
        <v>711485200</v>
      </c>
      <c r="N748" s="18">
        <f t="shared" si="294"/>
        <v>0.1504451533215308</v>
      </c>
      <c r="O748" s="17">
        <f t="shared" si="295"/>
        <v>35574260</v>
      </c>
      <c r="P748" s="17">
        <v>4585000</v>
      </c>
      <c r="Q748" s="17">
        <v>19636224</v>
      </c>
      <c r="R748" s="19">
        <v>0.05</v>
      </c>
    </row>
    <row r="749" spans="1:18" x14ac:dyDescent="0.25">
      <c r="A749" t="s">
        <v>74</v>
      </c>
      <c r="B749" t="s">
        <v>471</v>
      </c>
      <c r="C749">
        <v>2010</v>
      </c>
      <c r="D749" s="11">
        <v>2819493</v>
      </c>
      <c r="E749" s="11">
        <v>763313</v>
      </c>
      <c r="F749" s="11">
        <v>0</v>
      </c>
      <c r="G749" s="11">
        <v>0</v>
      </c>
      <c r="H749" s="11">
        <v>3582806</v>
      </c>
      <c r="I749" s="13">
        <v>7.0620225805369419</v>
      </c>
      <c r="J749" s="11">
        <v>0</v>
      </c>
      <c r="K749" s="11">
        <v>0</v>
      </c>
      <c r="L749" s="11">
        <v>0</v>
      </c>
      <c r="M749" s="11">
        <v>7094704400</v>
      </c>
      <c r="N749" s="13">
        <v>4.9005743680200997E-2</v>
      </c>
      <c r="O749" s="11">
        <v>365549600</v>
      </c>
      <c r="P749" s="11">
        <v>20052118</v>
      </c>
      <c r="Q749" s="11">
        <v>50733426</v>
      </c>
      <c r="R749" s="15">
        <v>0.05</v>
      </c>
    </row>
    <row r="750" spans="1:18" x14ac:dyDescent="0.25">
      <c r="B750" t="s">
        <v>471</v>
      </c>
      <c r="C750">
        <v>2011</v>
      </c>
      <c r="D750" s="11">
        <v>1954525</v>
      </c>
      <c r="E750" s="11">
        <v>651813</v>
      </c>
      <c r="F750" s="11">
        <v>12320</v>
      </c>
      <c r="G750" s="11">
        <v>0</v>
      </c>
      <c r="H750" s="11">
        <v>2618658</v>
      </c>
      <c r="I750" s="13">
        <v>5.2032315035833667</v>
      </c>
      <c r="J750" s="11">
        <v>0</v>
      </c>
      <c r="K750" s="11">
        <v>5050000</v>
      </c>
      <c r="L750" s="11">
        <v>0</v>
      </c>
      <c r="M750" s="11">
        <v>7094704400</v>
      </c>
      <c r="N750" s="13">
        <v>3.6910036731058166E-2</v>
      </c>
      <c r="O750" s="11">
        <v>354735220</v>
      </c>
      <c r="P750" s="11">
        <v>17232625</v>
      </c>
      <c r="Q750" s="11">
        <v>50327532</v>
      </c>
      <c r="R750" s="15">
        <v>0.05</v>
      </c>
    </row>
    <row r="751" spans="1:18" x14ac:dyDescent="0.25">
      <c r="B751" t="s">
        <v>471</v>
      </c>
      <c r="C751">
        <v>2012</v>
      </c>
      <c r="D751" s="11">
        <v>7329525</v>
      </c>
      <c r="E751" s="11">
        <v>630525</v>
      </c>
      <c r="F751" s="11">
        <v>10694</v>
      </c>
      <c r="G751" s="11">
        <v>0</v>
      </c>
      <c r="H751" s="11">
        <v>7970744</v>
      </c>
      <c r="I751" s="13">
        <v>15.734450326337967</v>
      </c>
      <c r="J751" s="11">
        <v>0</v>
      </c>
      <c r="K751" s="11">
        <v>1075000</v>
      </c>
      <c r="L751" s="11">
        <v>0</v>
      </c>
      <c r="M751" s="11">
        <v>6498811100</v>
      </c>
      <c r="N751" s="13">
        <v>0.12264926426312037</v>
      </c>
      <c r="O751" s="11">
        <v>324940555</v>
      </c>
      <c r="P751" s="11">
        <v>15278100</v>
      </c>
      <c r="Q751" s="11">
        <v>50657912</v>
      </c>
      <c r="R751" s="15">
        <v>0.05</v>
      </c>
    </row>
    <row r="752" spans="1:18" x14ac:dyDescent="0.25">
      <c r="B752" t="s">
        <v>471</v>
      </c>
      <c r="C752">
        <v>2013</v>
      </c>
      <c r="D752" s="11">
        <v>1579525</v>
      </c>
      <c r="E752" s="11">
        <v>599080</v>
      </c>
      <c r="F752" s="11">
        <v>4373</v>
      </c>
      <c r="G752" s="11">
        <v>9085</v>
      </c>
      <c r="H752" s="11">
        <v>2192063</v>
      </c>
      <c r="I752" s="13">
        <v>4.1587674647798849</v>
      </c>
      <c r="J752" s="11">
        <v>0</v>
      </c>
      <c r="K752" s="11">
        <v>0</v>
      </c>
      <c r="L752" s="11">
        <v>400000</v>
      </c>
      <c r="M752" s="11">
        <v>6498811100</v>
      </c>
      <c r="N752" s="13">
        <v>3.3730215669755349E-2</v>
      </c>
      <c r="O752" s="11">
        <v>324940555</v>
      </c>
      <c r="P752" s="11">
        <v>16953575</v>
      </c>
      <c r="Q752" s="11">
        <v>52709439</v>
      </c>
      <c r="R752" s="15">
        <v>0.05</v>
      </c>
    </row>
    <row r="753" spans="1:18" x14ac:dyDescent="0.25">
      <c r="B753" s="16" t="s">
        <v>471</v>
      </c>
      <c r="C753">
        <v>2014</v>
      </c>
      <c r="D753" s="17">
        <v>1569525</v>
      </c>
      <c r="E753" s="17">
        <v>549508</v>
      </c>
      <c r="F753" s="17">
        <v>4619</v>
      </c>
      <c r="G753" s="17">
        <v>0</v>
      </c>
      <c r="H753" s="17">
        <f t="shared" ref="H753:H758" si="296">SUM(D753:G753)</f>
        <v>2123652</v>
      </c>
      <c r="I753" s="18">
        <f t="shared" ref="I753:I758" si="297">ROUND((H753/Q753)*100,2)</f>
        <v>3.79</v>
      </c>
      <c r="J753" s="17">
        <v>0</v>
      </c>
      <c r="K753" s="17">
        <v>0</v>
      </c>
      <c r="L753" s="17">
        <v>0</v>
      </c>
      <c r="M753" s="17">
        <v>6498811100</v>
      </c>
      <c r="N753" s="18">
        <f t="shared" ref="N753:N758" si="298">(H753/M753)*100</f>
        <v>3.2677546205335931E-2</v>
      </c>
      <c r="O753" s="17">
        <f t="shared" ref="O753:O758" si="299">M753*R753</f>
        <v>324940555</v>
      </c>
      <c r="P753" s="17">
        <v>15374050</v>
      </c>
      <c r="Q753" s="17">
        <v>55970785</v>
      </c>
      <c r="R753" s="19">
        <v>0.05</v>
      </c>
    </row>
    <row r="754" spans="1:18" x14ac:dyDescent="0.25">
      <c r="B754" s="16" t="s">
        <v>471</v>
      </c>
      <c r="C754">
        <v>2015</v>
      </c>
      <c r="D754" s="17">
        <v>1554525</v>
      </c>
      <c r="E754" s="17">
        <v>494951</v>
      </c>
      <c r="F754" s="17">
        <v>2627</v>
      </c>
      <c r="G754" s="17">
        <v>0</v>
      </c>
      <c r="H754" s="17">
        <f t="shared" si="296"/>
        <v>2052103</v>
      </c>
      <c r="I754" s="18">
        <f t="shared" si="297"/>
        <v>3.65</v>
      </c>
      <c r="J754" s="17">
        <v>0</v>
      </c>
      <c r="K754" s="17">
        <v>4196000</v>
      </c>
      <c r="L754" s="17">
        <v>1600000</v>
      </c>
      <c r="M754" s="17">
        <v>6250958500</v>
      </c>
      <c r="N754" s="18">
        <f t="shared" si="298"/>
        <v>3.2828613403848385E-2</v>
      </c>
      <c r="O754" s="17">
        <f t="shared" si="299"/>
        <v>312547925</v>
      </c>
      <c r="P754" s="17">
        <v>13804525</v>
      </c>
      <c r="Q754" s="17">
        <v>56231968</v>
      </c>
      <c r="R754" s="19">
        <v>0.05</v>
      </c>
    </row>
    <row r="755" spans="1:18" x14ac:dyDescent="0.25">
      <c r="B755" s="16" t="s">
        <v>471</v>
      </c>
      <c r="C755">
        <v>2016</v>
      </c>
      <c r="D755" s="17">
        <v>1555000</v>
      </c>
      <c r="E755" s="17">
        <v>492820</v>
      </c>
      <c r="F755" s="17">
        <v>18197</v>
      </c>
      <c r="G755" s="17">
        <v>0</v>
      </c>
      <c r="H755" s="17">
        <f t="shared" si="296"/>
        <v>2066017</v>
      </c>
      <c r="I755" s="18">
        <f t="shared" si="297"/>
        <v>3.57</v>
      </c>
      <c r="J755" s="17">
        <v>0</v>
      </c>
      <c r="K755" s="17">
        <v>1755431</v>
      </c>
      <c r="L755" s="17">
        <v>0</v>
      </c>
      <c r="M755" s="17">
        <v>6250958500</v>
      </c>
      <c r="N755" s="18">
        <f t="shared" si="298"/>
        <v>3.3051203267466897E-2</v>
      </c>
      <c r="O755" s="17">
        <f t="shared" si="299"/>
        <v>312547925</v>
      </c>
      <c r="P755" s="17">
        <v>12250000</v>
      </c>
      <c r="Q755" s="17">
        <v>57906468</v>
      </c>
      <c r="R755" s="19">
        <v>0.05</v>
      </c>
    </row>
    <row r="756" spans="1:18" x14ac:dyDescent="0.25">
      <c r="B756" s="16" t="s">
        <v>471</v>
      </c>
      <c r="C756">
        <v>2017</v>
      </c>
      <c r="D756" s="17">
        <v>1749541</v>
      </c>
      <c r="E756" s="17">
        <v>485770</v>
      </c>
      <c r="F756" s="17">
        <v>0</v>
      </c>
      <c r="G756" s="17">
        <v>6760</v>
      </c>
      <c r="H756" s="17">
        <f t="shared" si="296"/>
        <v>2242071</v>
      </c>
      <c r="I756" s="18">
        <f t="shared" si="297"/>
        <v>3.78</v>
      </c>
      <c r="J756" s="17">
        <v>0</v>
      </c>
      <c r="K756" s="17">
        <v>2050431</v>
      </c>
      <c r="L756" s="17">
        <v>0</v>
      </c>
      <c r="M756" s="17">
        <v>6726007200</v>
      </c>
      <c r="N756" s="18">
        <f t="shared" si="298"/>
        <v>3.3334353254929609E-2</v>
      </c>
      <c r="O756" s="17">
        <f t="shared" si="299"/>
        <v>336300360</v>
      </c>
      <c r="P756" s="17">
        <v>13795000</v>
      </c>
      <c r="Q756" s="17">
        <v>59351376</v>
      </c>
      <c r="R756" s="19">
        <v>0.05</v>
      </c>
    </row>
    <row r="757" spans="1:18" x14ac:dyDescent="0.25">
      <c r="B757" s="16" t="s">
        <v>471</v>
      </c>
      <c r="C757">
        <v>2018</v>
      </c>
      <c r="D757" s="17">
        <v>1740000</v>
      </c>
      <c r="E757" s="17">
        <v>418338</v>
      </c>
      <c r="F757" s="17">
        <v>9650</v>
      </c>
      <c r="G757" s="17">
        <v>0</v>
      </c>
      <c r="H757" s="17">
        <f t="shared" si="296"/>
        <v>2167988</v>
      </c>
      <c r="I757" s="18">
        <f t="shared" si="297"/>
        <v>3.53</v>
      </c>
      <c r="J757" s="17">
        <v>0</v>
      </c>
      <c r="K757" s="17">
        <v>1116000</v>
      </c>
      <c r="L757" s="17">
        <v>0</v>
      </c>
      <c r="M757" s="17">
        <v>6726007200</v>
      </c>
      <c r="N757" s="18">
        <f t="shared" si="298"/>
        <v>3.2232912269258354E-2</v>
      </c>
      <c r="O757" s="17">
        <f t="shared" si="299"/>
        <v>336300360</v>
      </c>
      <c r="P757" s="17">
        <v>16980459</v>
      </c>
      <c r="Q757" s="17">
        <v>61385689</v>
      </c>
      <c r="R757" s="19">
        <v>0.05</v>
      </c>
    </row>
    <row r="758" spans="1:18" x14ac:dyDescent="0.25">
      <c r="B758" s="16" t="s">
        <v>471</v>
      </c>
      <c r="C758">
        <v>2019</v>
      </c>
      <c r="D758" s="17">
        <v>1785000</v>
      </c>
      <c r="E758" s="17">
        <v>310725</v>
      </c>
      <c r="F758" s="17">
        <v>27182</v>
      </c>
      <c r="G758" s="17">
        <v>0</v>
      </c>
      <c r="H758" s="17">
        <f t="shared" si="296"/>
        <v>2122907</v>
      </c>
      <c r="I758" s="18">
        <f t="shared" si="297"/>
        <v>3.34</v>
      </c>
      <c r="J758" s="17">
        <v>0</v>
      </c>
      <c r="K758" s="17">
        <v>8479579</v>
      </c>
      <c r="L758" s="17">
        <v>0</v>
      </c>
      <c r="M758" s="17">
        <v>7229652400</v>
      </c>
      <c r="N758" s="18">
        <f t="shared" si="298"/>
        <v>2.9363887536280442E-2</v>
      </c>
      <c r="O758" s="17">
        <f t="shared" si="299"/>
        <v>361482620</v>
      </c>
      <c r="P758" s="17">
        <v>15240459</v>
      </c>
      <c r="Q758" s="17">
        <v>63571902</v>
      </c>
      <c r="R758" s="19">
        <v>0.05</v>
      </c>
    </row>
    <row r="759" spans="1:18" x14ac:dyDescent="0.25">
      <c r="A759" t="s">
        <v>75</v>
      </c>
      <c r="B759" t="s">
        <v>472</v>
      </c>
      <c r="C759">
        <v>2010</v>
      </c>
      <c r="D759" s="11">
        <v>95014</v>
      </c>
      <c r="E759" s="11">
        <v>11980</v>
      </c>
      <c r="F759" s="11">
        <v>0</v>
      </c>
      <c r="G759" s="11">
        <v>0</v>
      </c>
      <c r="H759" s="11">
        <v>106994</v>
      </c>
      <c r="I759" s="13">
        <v>0.71685096911291146</v>
      </c>
      <c r="J759" s="11">
        <v>0</v>
      </c>
      <c r="K759" s="11">
        <v>0</v>
      </c>
      <c r="L759" s="11">
        <v>0</v>
      </c>
      <c r="M759" s="11">
        <v>943599700</v>
      </c>
      <c r="N759" s="13">
        <v>1.0575346950136122E-2</v>
      </c>
      <c r="O759" s="11">
        <v>50586520</v>
      </c>
      <c r="P759" s="11">
        <v>416994</v>
      </c>
      <c r="Q759" s="11">
        <v>14925557</v>
      </c>
      <c r="R759" s="15">
        <v>0.05</v>
      </c>
    </row>
    <row r="760" spans="1:18" x14ac:dyDescent="0.25">
      <c r="B760" t="s">
        <v>472</v>
      </c>
      <c r="C760">
        <v>2011</v>
      </c>
      <c r="D760" s="11">
        <v>83662</v>
      </c>
      <c r="E760" s="11">
        <v>8695</v>
      </c>
      <c r="F760" s="11">
        <v>0</v>
      </c>
      <c r="G760" s="11">
        <v>0</v>
      </c>
      <c r="H760" s="11">
        <v>92357</v>
      </c>
      <c r="I760" s="13">
        <v>0.58960623736328921</v>
      </c>
      <c r="J760" s="11">
        <v>0</v>
      </c>
      <c r="K760" s="11">
        <v>0</v>
      </c>
      <c r="L760" s="11">
        <v>0</v>
      </c>
      <c r="M760" s="11">
        <v>943599700</v>
      </c>
      <c r="N760" s="13">
        <v>9.7877309626105222E-3</v>
      </c>
      <c r="O760" s="11">
        <v>47179985</v>
      </c>
      <c r="P760" s="11">
        <v>321980</v>
      </c>
      <c r="Q760" s="11">
        <v>15664183</v>
      </c>
      <c r="R760" s="15">
        <v>0.05</v>
      </c>
    </row>
    <row r="761" spans="1:18" x14ac:dyDescent="0.25">
      <c r="B761" t="s">
        <v>472</v>
      </c>
      <c r="C761">
        <v>2012</v>
      </c>
      <c r="D761" s="11">
        <v>81662</v>
      </c>
      <c r="E761" s="11">
        <v>5598</v>
      </c>
      <c r="F761" s="11">
        <v>0</v>
      </c>
      <c r="G761" s="11">
        <v>0</v>
      </c>
      <c r="H761" s="11">
        <v>87260</v>
      </c>
      <c r="I761" s="13">
        <v>0.52762860750792651</v>
      </c>
      <c r="J761" s="11">
        <v>0</v>
      </c>
      <c r="K761" s="11">
        <v>0</v>
      </c>
      <c r="L761" s="11">
        <v>0</v>
      </c>
      <c r="M761" s="11">
        <v>899802000</v>
      </c>
      <c r="N761" s="13">
        <v>9.6976890471459284E-3</v>
      </c>
      <c r="O761" s="11">
        <v>44990100</v>
      </c>
      <c r="P761" s="11">
        <v>238318</v>
      </c>
      <c r="Q761" s="11">
        <v>16538148</v>
      </c>
      <c r="R761" s="15">
        <v>0.05</v>
      </c>
    </row>
    <row r="762" spans="1:18" x14ac:dyDescent="0.25">
      <c r="B762" t="s">
        <v>472</v>
      </c>
      <c r="C762">
        <v>2013</v>
      </c>
      <c r="D762" s="11">
        <v>57162</v>
      </c>
      <c r="E762" s="11">
        <v>3000</v>
      </c>
      <c r="F762" s="11">
        <v>0</v>
      </c>
      <c r="G762" s="11">
        <v>10671</v>
      </c>
      <c r="H762" s="11">
        <v>70833</v>
      </c>
      <c r="I762" s="13">
        <v>0.41756103749295254</v>
      </c>
      <c r="J762" s="11">
        <v>0</v>
      </c>
      <c r="K762" s="11">
        <v>0</v>
      </c>
      <c r="L762" s="11">
        <v>0</v>
      </c>
      <c r="M762" s="11">
        <v>899802000</v>
      </c>
      <c r="N762" s="13">
        <v>7.8720651876746216E-3</v>
      </c>
      <c r="O762" s="11">
        <v>44990100</v>
      </c>
      <c r="P762" s="11">
        <v>156656</v>
      </c>
      <c r="Q762" s="11">
        <v>16963508</v>
      </c>
      <c r="R762" s="15">
        <v>0.05</v>
      </c>
    </row>
    <row r="763" spans="1:18" x14ac:dyDescent="0.25">
      <c r="B763" s="16" t="s">
        <v>472</v>
      </c>
      <c r="C763">
        <v>2014</v>
      </c>
      <c r="D763" s="17">
        <v>60490</v>
      </c>
      <c r="E763" s="17">
        <v>1000</v>
      </c>
      <c r="F763" s="17">
        <v>0</v>
      </c>
      <c r="G763" s="17">
        <v>0</v>
      </c>
      <c r="H763" s="17">
        <f t="shared" ref="H763:H768" si="300">SUM(D763:G763)</f>
        <v>61490</v>
      </c>
      <c r="I763" s="18">
        <f t="shared" ref="I763:I768" si="301">ROUND((H763/Q763)*100,2)</f>
        <v>0.35</v>
      </c>
      <c r="J763" s="17">
        <v>0</v>
      </c>
      <c r="K763" s="17">
        <v>0</v>
      </c>
      <c r="L763" s="17">
        <v>0</v>
      </c>
      <c r="M763" s="17">
        <v>899802000</v>
      </c>
      <c r="N763" s="18">
        <f t="shared" ref="N763:N768" si="302">(H763/M763)*100</f>
        <v>6.8337256418634328E-3</v>
      </c>
      <c r="O763" s="17">
        <f t="shared" ref="O763:O768" si="303">M763*R763</f>
        <v>44990100</v>
      </c>
      <c r="P763" s="17">
        <v>166052</v>
      </c>
      <c r="Q763" s="17">
        <v>17655332</v>
      </c>
      <c r="R763" s="19">
        <v>0.05</v>
      </c>
    </row>
    <row r="764" spans="1:18" x14ac:dyDescent="0.25">
      <c r="B764" s="16" t="s">
        <v>472</v>
      </c>
      <c r="C764">
        <v>2015</v>
      </c>
      <c r="D764" s="17">
        <v>10490</v>
      </c>
      <c r="E764" s="17">
        <v>0</v>
      </c>
      <c r="F764" s="17">
        <v>0</v>
      </c>
      <c r="G764" s="17">
        <v>0</v>
      </c>
      <c r="H764" s="17">
        <f t="shared" si="300"/>
        <v>10490</v>
      </c>
      <c r="I764" s="18">
        <f t="shared" si="301"/>
        <v>0.06</v>
      </c>
      <c r="J764" s="17">
        <v>0</v>
      </c>
      <c r="K764" s="17">
        <v>0</v>
      </c>
      <c r="L764" s="17">
        <v>0</v>
      </c>
      <c r="M764" s="17">
        <v>838835300</v>
      </c>
      <c r="N764" s="18">
        <f t="shared" si="302"/>
        <v>1.250543461869094E-3</v>
      </c>
      <c r="O764" s="17">
        <f t="shared" si="303"/>
        <v>41941765</v>
      </c>
      <c r="P764" s="17">
        <v>105562</v>
      </c>
      <c r="Q764" s="17">
        <v>18090566</v>
      </c>
      <c r="R764" s="19">
        <v>0.05</v>
      </c>
    </row>
    <row r="765" spans="1:18" x14ac:dyDescent="0.25">
      <c r="B765" s="16" t="s">
        <v>472</v>
      </c>
      <c r="C765">
        <v>2016</v>
      </c>
      <c r="D765" s="17">
        <v>10362</v>
      </c>
      <c r="E765" s="17">
        <v>0</v>
      </c>
      <c r="F765" s="17">
        <v>0</v>
      </c>
      <c r="G765" s="17">
        <v>0</v>
      </c>
      <c r="H765" s="17">
        <f t="shared" si="300"/>
        <v>10362</v>
      </c>
      <c r="I765" s="18">
        <f t="shared" si="301"/>
        <v>0.05</v>
      </c>
      <c r="J765" s="17">
        <v>0</v>
      </c>
      <c r="K765" s="17">
        <v>0</v>
      </c>
      <c r="L765" s="17">
        <v>0</v>
      </c>
      <c r="M765" s="17">
        <v>838835300</v>
      </c>
      <c r="N765" s="18">
        <f t="shared" si="302"/>
        <v>1.2352842089501956E-3</v>
      </c>
      <c r="O765" s="17">
        <f t="shared" si="303"/>
        <v>41941765</v>
      </c>
      <c r="P765" s="17">
        <v>95072</v>
      </c>
      <c r="Q765" s="17">
        <v>19583466</v>
      </c>
      <c r="R765" s="19">
        <v>0.05</v>
      </c>
    </row>
    <row r="766" spans="1:18" x14ac:dyDescent="0.25">
      <c r="B766" s="16" t="s">
        <v>472</v>
      </c>
      <c r="C766">
        <v>2017</v>
      </c>
      <c r="D766" s="17">
        <v>10362</v>
      </c>
      <c r="E766" s="17">
        <v>0</v>
      </c>
      <c r="F766" s="17">
        <v>0</v>
      </c>
      <c r="G766" s="17">
        <v>0</v>
      </c>
      <c r="H766" s="17">
        <f t="shared" si="300"/>
        <v>10362</v>
      </c>
      <c r="I766" s="18">
        <f t="shared" si="301"/>
        <v>0.05</v>
      </c>
      <c r="J766" s="17">
        <v>0</v>
      </c>
      <c r="K766" s="17">
        <v>0</v>
      </c>
      <c r="L766" s="17">
        <v>0</v>
      </c>
      <c r="M766" s="17">
        <v>893256400</v>
      </c>
      <c r="N766" s="18">
        <f t="shared" si="302"/>
        <v>1.1600252738183572E-3</v>
      </c>
      <c r="O766" s="17">
        <f t="shared" si="303"/>
        <v>44662820</v>
      </c>
      <c r="P766" s="17">
        <v>84710</v>
      </c>
      <c r="Q766" s="17">
        <v>21699853</v>
      </c>
      <c r="R766" s="19">
        <v>0.05</v>
      </c>
    </row>
    <row r="767" spans="1:18" x14ac:dyDescent="0.25">
      <c r="B767" s="16" t="s">
        <v>472</v>
      </c>
      <c r="C767">
        <v>2018</v>
      </c>
      <c r="D767" s="17">
        <v>10362</v>
      </c>
      <c r="E767" s="17">
        <v>0</v>
      </c>
      <c r="F767" s="17">
        <v>0</v>
      </c>
      <c r="G767" s="17">
        <v>0</v>
      </c>
      <c r="H767" s="17">
        <f t="shared" si="300"/>
        <v>10362</v>
      </c>
      <c r="I767" s="18">
        <f t="shared" si="301"/>
        <v>0.05</v>
      </c>
      <c r="J767" s="17">
        <v>0</v>
      </c>
      <c r="K767" s="17">
        <v>0</v>
      </c>
      <c r="L767" s="17">
        <v>0</v>
      </c>
      <c r="M767" s="17">
        <v>893256400</v>
      </c>
      <c r="N767" s="18">
        <f t="shared" si="302"/>
        <v>1.1600252738183572E-3</v>
      </c>
      <c r="O767" s="17">
        <f t="shared" si="303"/>
        <v>44662820</v>
      </c>
      <c r="P767" s="17">
        <v>74348</v>
      </c>
      <c r="Q767" s="17">
        <v>22186019</v>
      </c>
      <c r="R767" s="19">
        <v>0.05</v>
      </c>
    </row>
    <row r="768" spans="1:18" x14ac:dyDescent="0.25">
      <c r="B768" s="16" t="s">
        <v>472</v>
      </c>
      <c r="C768">
        <v>2019</v>
      </c>
      <c r="D768" s="17">
        <v>245362</v>
      </c>
      <c r="E768" s="17">
        <v>179925</v>
      </c>
      <c r="F768" s="17">
        <v>0</v>
      </c>
      <c r="G768" s="17">
        <v>0</v>
      </c>
      <c r="H768" s="17">
        <f t="shared" si="300"/>
        <v>425287</v>
      </c>
      <c r="I768" s="18">
        <f t="shared" si="301"/>
        <v>1.75</v>
      </c>
      <c r="J768" s="17">
        <v>0</v>
      </c>
      <c r="K768" s="17">
        <v>0</v>
      </c>
      <c r="L768" s="17">
        <v>0</v>
      </c>
      <c r="M768" s="17">
        <v>1019183000</v>
      </c>
      <c r="N768" s="18">
        <f t="shared" si="302"/>
        <v>4.1728227413526324E-2</v>
      </c>
      <c r="O768" s="17">
        <f t="shared" si="303"/>
        <v>50959150</v>
      </c>
      <c r="P768" s="17">
        <v>4733986</v>
      </c>
      <c r="Q768" s="17">
        <v>24366243</v>
      </c>
      <c r="R768" s="19">
        <v>0.05</v>
      </c>
    </row>
    <row r="769" spans="1:18" x14ac:dyDescent="0.25">
      <c r="A769" t="s">
        <v>76</v>
      </c>
      <c r="B769" t="s">
        <v>473</v>
      </c>
      <c r="C769">
        <v>2010</v>
      </c>
      <c r="D769" s="11">
        <v>1437478</v>
      </c>
      <c r="E769" s="11">
        <v>721370</v>
      </c>
      <c r="F769" s="11">
        <v>0</v>
      </c>
      <c r="G769" s="11">
        <v>0</v>
      </c>
      <c r="H769" s="11">
        <v>2158848</v>
      </c>
      <c r="I769" s="13">
        <v>8.8847448519999368</v>
      </c>
      <c r="J769" s="11">
        <v>0</v>
      </c>
      <c r="K769" s="11">
        <v>250000</v>
      </c>
      <c r="L769" s="11">
        <v>0</v>
      </c>
      <c r="M769" s="11">
        <v>1002346100</v>
      </c>
      <c r="N769" s="13">
        <v>0.19144453162577735</v>
      </c>
      <c r="O769" s="11">
        <v>56383120</v>
      </c>
      <c r="P769" s="11">
        <v>19141623</v>
      </c>
      <c r="Q769" s="11">
        <v>24298368</v>
      </c>
      <c r="R769" s="15">
        <v>0.05</v>
      </c>
    </row>
    <row r="770" spans="1:18" x14ac:dyDescent="0.25">
      <c r="B770" t="s">
        <v>473</v>
      </c>
      <c r="C770">
        <v>2011</v>
      </c>
      <c r="D770" s="11">
        <v>1396682</v>
      </c>
      <c r="E770" s="11">
        <v>664652</v>
      </c>
      <c r="F770" s="11">
        <v>1917</v>
      </c>
      <c r="G770" s="11">
        <v>0</v>
      </c>
      <c r="H770" s="11">
        <v>2063251</v>
      </c>
      <c r="I770" s="13">
        <v>7.8710301482530181</v>
      </c>
      <c r="J770" s="11">
        <v>0</v>
      </c>
      <c r="K770" s="11">
        <v>1500000</v>
      </c>
      <c r="L770" s="11">
        <v>0</v>
      </c>
      <c r="M770" s="11">
        <v>1002346100</v>
      </c>
      <c r="N770" s="13">
        <v>0.20584217367633795</v>
      </c>
      <c r="O770" s="11">
        <v>50117305</v>
      </c>
      <c r="P770" s="11">
        <v>17704146</v>
      </c>
      <c r="Q770" s="11">
        <v>26213227</v>
      </c>
      <c r="R770" s="15">
        <v>0.05</v>
      </c>
    </row>
    <row r="771" spans="1:18" x14ac:dyDescent="0.25">
      <c r="B771" t="s">
        <v>473</v>
      </c>
      <c r="C771">
        <v>2012</v>
      </c>
      <c r="D771" s="11">
        <v>10915055</v>
      </c>
      <c r="E771" s="11">
        <v>1025638</v>
      </c>
      <c r="F771" s="11">
        <v>4381</v>
      </c>
      <c r="G771" s="11">
        <v>0</v>
      </c>
      <c r="H771" s="11">
        <v>11945074</v>
      </c>
      <c r="I771" s="13">
        <v>44.464286465411895</v>
      </c>
      <c r="J771" s="11">
        <v>0</v>
      </c>
      <c r="K771" s="11">
        <v>0</v>
      </c>
      <c r="L771" s="11">
        <v>0</v>
      </c>
      <c r="M771" s="11">
        <v>899401600</v>
      </c>
      <c r="N771" s="13">
        <v>1.3281134923486906</v>
      </c>
      <c r="O771" s="11">
        <v>44970080</v>
      </c>
      <c r="P771" s="11">
        <v>16307464</v>
      </c>
      <c r="Q771" s="11">
        <v>26864423</v>
      </c>
      <c r="R771" s="15">
        <v>0.05</v>
      </c>
    </row>
    <row r="772" spans="1:18" x14ac:dyDescent="0.25">
      <c r="B772" t="s">
        <v>473</v>
      </c>
      <c r="C772">
        <v>2013</v>
      </c>
      <c r="D772" s="11">
        <v>1913266</v>
      </c>
      <c r="E772" s="11">
        <v>1116318</v>
      </c>
      <c r="F772" s="11">
        <v>0</v>
      </c>
      <c r="G772" s="11">
        <v>0</v>
      </c>
      <c r="H772" s="11">
        <v>3029584</v>
      </c>
      <c r="I772" s="13">
        <v>11.0137021997856</v>
      </c>
      <c r="J772" s="11">
        <v>0</v>
      </c>
      <c r="K772" s="11">
        <v>0</v>
      </c>
      <c r="L772" s="11">
        <v>0</v>
      </c>
      <c r="M772" s="11">
        <v>899401600</v>
      </c>
      <c r="N772" s="13">
        <v>0.33684440854897302</v>
      </c>
      <c r="O772" s="11">
        <v>44970080</v>
      </c>
      <c r="P772" s="11">
        <v>29817409</v>
      </c>
      <c r="Q772" s="11">
        <v>27507408</v>
      </c>
      <c r="R772" s="15">
        <v>0.05</v>
      </c>
    </row>
    <row r="773" spans="1:18" x14ac:dyDescent="0.25">
      <c r="B773" s="16" t="s">
        <v>473</v>
      </c>
      <c r="C773">
        <v>2014</v>
      </c>
      <c r="D773" s="17">
        <v>1876638</v>
      </c>
      <c r="E773" s="17">
        <v>1051337</v>
      </c>
      <c r="F773" s="17">
        <v>0</v>
      </c>
      <c r="G773" s="17">
        <v>0</v>
      </c>
      <c r="H773" s="17">
        <f t="shared" ref="H773:H778" si="304">SUM(D773:G773)</f>
        <v>2927975</v>
      </c>
      <c r="I773" s="18">
        <f t="shared" ref="I773:I778" si="305">ROUND((H773/Q773)*100,2)</f>
        <v>10.44</v>
      </c>
      <c r="J773" s="17">
        <v>0</v>
      </c>
      <c r="K773" s="17">
        <v>2000000</v>
      </c>
      <c r="L773" s="17">
        <v>0</v>
      </c>
      <c r="M773" s="17">
        <v>899401600</v>
      </c>
      <c r="N773" s="18">
        <f t="shared" ref="N773:N778" si="306">(H773/M773)*100</f>
        <v>0.32554700814408155</v>
      </c>
      <c r="O773" s="17">
        <f t="shared" ref="O773:O778" si="307">M773*R773</f>
        <v>44970080</v>
      </c>
      <c r="P773" s="17">
        <v>27904143</v>
      </c>
      <c r="Q773" s="17">
        <v>28052504</v>
      </c>
      <c r="R773" s="19">
        <v>0.05</v>
      </c>
    </row>
    <row r="774" spans="1:18" x14ac:dyDescent="0.25">
      <c r="B774" s="16" t="s">
        <v>473</v>
      </c>
      <c r="C774">
        <v>2015</v>
      </c>
      <c r="D774" s="17">
        <v>1574581</v>
      </c>
      <c r="E774" s="17">
        <v>994536</v>
      </c>
      <c r="F774" s="17">
        <v>19467</v>
      </c>
      <c r="G774" s="17">
        <v>0</v>
      </c>
      <c r="H774" s="17">
        <f t="shared" si="304"/>
        <v>2588584</v>
      </c>
      <c r="I774" s="18">
        <f t="shared" si="305"/>
        <v>8.8800000000000008</v>
      </c>
      <c r="J774" s="17">
        <v>0</v>
      </c>
      <c r="K774" s="17">
        <v>5178384</v>
      </c>
      <c r="L774" s="17">
        <v>0</v>
      </c>
      <c r="M774" s="17">
        <v>902244800</v>
      </c>
      <c r="N774" s="18">
        <f t="shared" si="306"/>
        <v>0.28690484001681138</v>
      </c>
      <c r="O774" s="17">
        <f t="shared" si="307"/>
        <v>45112240</v>
      </c>
      <c r="P774" s="17">
        <v>26027505</v>
      </c>
      <c r="Q774" s="17">
        <v>29154012</v>
      </c>
      <c r="R774" s="19">
        <v>0.05</v>
      </c>
    </row>
    <row r="775" spans="1:18" x14ac:dyDescent="0.25">
      <c r="B775" s="16" t="s">
        <v>473</v>
      </c>
      <c r="C775">
        <v>2016</v>
      </c>
      <c r="D775" s="17">
        <v>1585530</v>
      </c>
      <c r="E775" s="17">
        <v>983170</v>
      </c>
      <c r="F775" s="17">
        <v>23119</v>
      </c>
      <c r="G775" s="17">
        <v>0</v>
      </c>
      <c r="H775" s="17">
        <f t="shared" si="304"/>
        <v>2591819</v>
      </c>
      <c r="I775" s="18">
        <f t="shared" si="305"/>
        <v>8.6999999999999993</v>
      </c>
      <c r="J775" s="17">
        <v>0</v>
      </c>
      <c r="K775" s="17">
        <v>5778384</v>
      </c>
      <c r="L775" s="17">
        <v>0</v>
      </c>
      <c r="M775" s="17">
        <v>902244800</v>
      </c>
      <c r="N775" s="18">
        <f t="shared" si="306"/>
        <v>0.28726339015752711</v>
      </c>
      <c r="O775" s="17">
        <f t="shared" si="307"/>
        <v>45112240</v>
      </c>
      <c r="P775" s="17">
        <v>24452924</v>
      </c>
      <c r="Q775" s="17">
        <v>29802030</v>
      </c>
      <c r="R775" s="19">
        <v>0.05</v>
      </c>
    </row>
    <row r="776" spans="1:18" x14ac:dyDescent="0.25">
      <c r="B776" s="16" t="s">
        <v>473</v>
      </c>
      <c r="C776">
        <v>2017</v>
      </c>
      <c r="D776" s="17">
        <v>1826417</v>
      </c>
      <c r="E776" s="17">
        <v>1061529</v>
      </c>
      <c r="F776" s="17">
        <v>2450</v>
      </c>
      <c r="G776" s="17">
        <v>0</v>
      </c>
      <c r="H776" s="17">
        <f t="shared" si="304"/>
        <v>2890396</v>
      </c>
      <c r="I776" s="18">
        <f t="shared" si="305"/>
        <v>9.49</v>
      </c>
      <c r="J776" s="17">
        <v>0</v>
      </c>
      <c r="K776" s="17">
        <v>0</v>
      </c>
      <c r="L776" s="17">
        <v>0</v>
      </c>
      <c r="M776" s="17">
        <v>939822500</v>
      </c>
      <c r="N776" s="18">
        <f t="shared" si="306"/>
        <v>0.3075470102067146</v>
      </c>
      <c r="O776" s="17">
        <f t="shared" si="307"/>
        <v>46991125</v>
      </c>
      <c r="P776" s="17">
        <v>26964382</v>
      </c>
      <c r="Q776" s="17">
        <v>30469331</v>
      </c>
      <c r="R776" s="19">
        <v>0.05</v>
      </c>
    </row>
    <row r="777" spans="1:18" x14ac:dyDescent="0.25">
      <c r="B777" s="16" t="s">
        <v>473</v>
      </c>
      <c r="C777">
        <v>2018</v>
      </c>
      <c r="D777" s="17">
        <v>1857617</v>
      </c>
      <c r="E777" s="17">
        <v>987071</v>
      </c>
      <c r="F777" s="17">
        <v>0</v>
      </c>
      <c r="G777" s="17">
        <v>0</v>
      </c>
      <c r="H777" s="17">
        <f t="shared" si="304"/>
        <v>2844688</v>
      </c>
      <c r="I777" s="18">
        <f t="shared" si="305"/>
        <v>8.91</v>
      </c>
      <c r="J777" s="17">
        <v>0</v>
      </c>
      <c r="K777" s="17">
        <v>0</v>
      </c>
      <c r="L777" s="17">
        <v>0</v>
      </c>
      <c r="M777" s="17">
        <v>939822500</v>
      </c>
      <c r="N777" s="18">
        <f t="shared" si="306"/>
        <v>0.30268353864692538</v>
      </c>
      <c r="O777" s="17">
        <f t="shared" si="307"/>
        <v>46991125</v>
      </c>
      <c r="P777" s="17">
        <v>25137965</v>
      </c>
      <c r="Q777" s="17">
        <v>31918031</v>
      </c>
      <c r="R777" s="19">
        <v>0.05</v>
      </c>
    </row>
    <row r="778" spans="1:18" x14ac:dyDescent="0.25">
      <c r="B778" s="16" t="s">
        <v>473</v>
      </c>
      <c r="C778">
        <v>2019</v>
      </c>
      <c r="D778" s="17">
        <v>16060814</v>
      </c>
      <c r="E778" s="17">
        <v>1085085</v>
      </c>
      <c r="F778" s="17">
        <v>0</v>
      </c>
      <c r="G778" s="17">
        <v>0</v>
      </c>
      <c r="H778" s="17">
        <f t="shared" si="304"/>
        <v>17145899</v>
      </c>
      <c r="I778" s="18">
        <f t="shared" si="305"/>
        <v>50.84</v>
      </c>
      <c r="J778" s="17">
        <v>0</v>
      </c>
      <c r="K778" s="17">
        <v>0</v>
      </c>
      <c r="L778" s="17">
        <v>0</v>
      </c>
      <c r="M778" s="17">
        <v>1022069000</v>
      </c>
      <c r="N778" s="18">
        <f t="shared" si="306"/>
        <v>1.6775676593263271</v>
      </c>
      <c r="O778" s="17">
        <f t="shared" si="307"/>
        <v>51103450</v>
      </c>
      <c r="P778" s="17">
        <v>23280348</v>
      </c>
      <c r="Q778" s="17">
        <v>33726434</v>
      </c>
      <c r="R778" s="19">
        <v>0.05</v>
      </c>
    </row>
    <row r="779" spans="1:18" x14ac:dyDescent="0.25">
      <c r="A779" t="s">
        <v>77</v>
      </c>
      <c r="B779" t="s">
        <v>474</v>
      </c>
      <c r="C779">
        <v>2010</v>
      </c>
      <c r="D779" s="11">
        <v>1165400</v>
      </c>
      <c r="E779" s="11">
        <v>594604</v>
      </c>
      <c r="F779" s="11">
        <v>0</v>
      </c>
      <c r="G779" s="11">
        <v>0</v>
      </c>
      <c r="H779" s="11">
        <v>1760004</v>
      </c>
      <c r="I779" s="13">
        <v>5.5152876060832607</v>
      </c>
      <c r="J779" s="11">
        <v>0</v>
      </c>
      <c r="K779" s="11">
        <v>0</v>
      </c>
      <c r="L779" s="11">
        <v>0</v>
      </c>
      <c r="M779" s="11">
        <v>2482558300</v>
      </c>
      <c r="N779" s="13">
        <v>7.0310455108953784E-2</v>
      </c>
      <c r="O779" s="11">
        <v>125159480</v>
      </c>
      <c r="P779" s="11">
        <v>14699601</v>
      </c>
      <c r="Q779" s="11">
        <v>31911373</v>
      </c>
      <c r="R779" s="15">
        <v>0.05</v>
      </c>
    </row>
    <row r="780" spans="1:18" x14ac:dyDescent="0.25">
      <c r="B780" t="s">
        <v>474</v>
      </c>
      <c r="C780">
        <v>2011</v>
      </c>
      <c r="D780" s="11">
        <v>1165400</v>
      </c>
      <c r="E780" s="11">
        <v>551515</v>
      </c>
      <c r="F780" s="11">
        <v>0</v>
      </c>
      <c r="G780" s="11">
        <v>0</v>
      </c>
      <c r="H780" s="11">
        <v>1716915</v>
      </c>
      <c r="I780" s="13">
        <v>5.5797876501323991</v>
      </c>
      <c r="J780" s="11">
        <v>0</v>
      </c>
      <c r="K780" s="11">
        <v>0</v>
      </c>
      <c r="L780" s="11">
        <v>0</v>
      </c>
      <c r="M780" s="11">
        <v>2482558300</v>
      </c>
      <c r="N780" s="13">
        <v>6.9159100916179883E-2</v>
      </c>
      <c r="O780" s="11">
        <v>124127915</v>
      </c>
      <c r="P780" s="11">
        <v>13534201</v>
      </c>
      <c r="Q780" s="11">
        <v>30770257</v>
      </c>
      <c r="R780" s="15">
        <v>0.05</v>
      </c>
    </row>
    <row r="781" spans="1:18" x14ac:dyDescent="0.25">
      <c r="B781" t="s">
        <v>474</v>
      </c>
      <c r="C781">
        <v>2012</v>
      </c>
      <c r="D781" s="11">
        <v>9335401</v>
      </c>
      <c r="E781" s="11">
        <v>506341</v>
      </c>
      <c r="F781" s="11">
        <v>0</v>
      </c>
      <c r="G781" s="11">
        <v>0</v>
      </c>
      <c r="H781" s="11">
        <v>9841742</v>
      </c>
      <c r="I781" s="13">
        <v>31.567401713735947</v>
      </c>
      <c r="J781" s="11">
        <v>0</v>
      </c>
      <c r="K781" s="11">
        <v>0</v>
      </c>
      <c r="L781" s="11">
        <v>0</v>
      </c>
      <c r="M781" s="11">
        <v>2344161800</v>
      </c>
      <c r="N781" s="13">
        <v>0.41984055878736698</v>
      </c>
      <c r="O781" s="11">
        <v>117208090</v>
      </c>
      <c r="P781" s="11">
        <v>12368801</v>
      </c>
      <c r="Q781" s="11">
        <v>31176915</v>
      </c>
      <c r="R781" s="15">
        <v>0.05</v>
      </c>
    </row>
    <row r="782" spans="1:18" x14ac:dyDescent="0.25">
      <c r="B782" t="s">
        <v>474</v>
      </c>
      <c r="C782">
        <v>2013</v>
      </c>
      <c r="D782" s="11">
        <v>1185400</v>
      </c>
      <c r="E782" s="11">
        <v>336106</v>
      </c>
      <c r="F782" s="11">
        <v>0</v>
      </c>
      <c r="G782" s="11">
        <v>0</v>
      </c>
      <c r="H782" s="11">
        <v>1521506</v>
      </c>
      <c r="I782" s="13">
        <v>4.6415381523932231</v>
      </c>
      <c r="J782" s="11">
        <v>0</v>
      </c>
      <c r="K782" s="11">
        <v>0</v>
      </c>
      <c r="L782" s="11">
        <v>0</v>
      </c>
      <c r="M782" s="11">
        <v>2344161800</v>
      </c>
      <c r="N782" s="13">
        <v>6.4906185230046834E-2</v>
      </c>
      <c r="O782" s="11">
        <v>117208090</v>
      </c>
      <c r="P782" s="11">
        <v>10948400</v>
      </c>
      <c r="Q782" s="11">
        <v>32780211</v>
      </c>
      <c r="R782" s="15">
        <v>0.05</v>
      </c>
    </row>
    <row r="783" spans="1:18" x14ac:dyDescent="0.25">
      <c r="B783" s="16" t="s">
        <v>474</v>
      </c>
      <c r="C783">
        <v>2014</v>
      </c>
      <c r="D783" s="17">
        <v>1180400</v>
      </c>
      <c r="E783" s="17">
        <v>296299</v>
      </c>
      <c r="F783" s="17">
        <v>0</v>
      </c>
      <c r="G783" s="17">
        <v>0</v>
      </c>
      <c r="H783" s="17">
        <f t="shared" ref="H783:H788" si="308">SUM(D783:G783)</f>
        <v>1476699</v>
      </c>
      <c r="I783" s="18">
        <f t="shared" ref="I783:I788" si="309">ROUND((H783/Q783)*100,2)</f>
        <v>4.42</v>
      </c>
      <c r="J783" s="17">
        <v>0</v>
      </c>
      <c r="K783" s="17">
        <v>0</v>
      </c>
      <c r="L783" s="17">
        <v>0</v>
      </c>
      <c r="M783" s="17">
        <v>2344161800</v>
      </c>
      <c r="N783" s="18">
        <f t="shared" ref="N783:N788" si="310">(H783/M783)*100</f>
        <v>6.2994755737423927E-2</v>
      </c>
      <c r="O783" s="17">
        <f t="shared" ref="O783:O788" si="311">M783*R783</f>
        <v>117208090</v>
      </c>
      <c r="P783" s="17">
        <v>9763000</v>
      </c>
      <c r="Q783" s="17">
        <v>33440735</v>
      </c>
      <c r="R783" s="19">
        <v>0.05</v>
      </c>
    </row>
    <row r="784" spans="1:18" x14ac:dyDescent="0.25">
      <c r="B784" s="16" t="s">
        <v>474</v>
      </c>
      <c r="C784">
        <v>2015</v>
      </c>
      <c r="D784" s="17">
        <v>1160400</v>
      </c>
      <c r="E784" s="17">
        <v>266914</v>
      </c>
      <c r="F784" s="17">
        <v>0</v>
      </c>
      <c r="G784" s="17">
        <v>0</v>
      </c>
      <c r="H784" s="17">
        <f t="shared" si="308"/>
        <v>1427314</v>
      </c>
      <c r="I784" s="18">
        <f t="shared" si="309"/>
        <v>4.1100000000000003</v>
      </c>
      <c r="J784" s="17">
        <v>0</v>
      </c>
      <c r="K784" s="17">
        <v>5550000</v>
      </c>
      <c r="L784" s="17">
        <v>0</v>
      </c>
      <c r="M784" s="17">
        <v>2310390900</v>
      </c>
      <c r="N784" s="18">
        <f t="shared" si="310"/>
        <v>6.177803072198735E-2</v>
      </c>
      <c r="O784" s="17">
        <f t="shared" si="311"/>
        <v>115519545</v>
      </c>
      <c r="P784" s="17">
        <v>8582600</v>
      </c>
      <c r="Q784" s="17">
        <v>34763298</v>
      </c>
      <c r="R784" s="19">
        <v>0.05</v>
      </c>
    </row>
    <row r="785" spans="1:18" x14ac:dyDescent="0.25">
      <c r="B785" s="16" t="s">
        <v>474</v>
      </c>
      <c r="C785">
        <v>2016</v>
      </c>
      <c r="D785" s="17">
        <v>1140400</v>
      </c>
      <c r="E785" s="17">
        <v>237930</v>
      </c>
      <c r="F785" s="17">
        <v>55500</v>
      </c>
      <c r="G785" s="17">
        <v>0</v>
      </c>
      <c r="H785" s="17">
        <f t="shared" si="308"/>
        <v>1433830</v>
      </c>
      <c r="I785" s="18">
        <f t="shared" si="309"/>
        <v>3.92</v>
      </c>
      <c r="J785" s="17">
        <v>0</v>
      </c>
      <c r="K785" s="17">
        <v>5550000</v>
      </c>
      <c r="L785" s="17">
        <v>0</v>
      </c>
      <c r="M785" s="17">
        <v>2310390900</v>
      </c>
      <c r="N785" s="18">
        <f t="shared" si="310"/>
        <v>6.206006091869562E-2</v>
      </c>
      <c r="O785" s="17">
        <f t="shared" si="311"/>
        <v>115519545</v>
      </c>
      <c r="P785" s="17">
        <v>7422200</v>
      </c>
      <c r="Q785" s="17">
        <v>36572686</v>
      </c>
      <c r="R785" s="19">
        <v>0.05</v>
      </c>
    </row>
    <row r="786" spans="1:18" x14ac:dyDescent="0.25">
      <c r="B786" s="16" t="s">
        <v>474</v>
      </c>
      <c r="C786">
        <v>2017</v>
      </c>
      <c r="D786" s="17">
        <v>1125400</v>
      </c>
      <c r="E786" s="17">
        <v>200844</v>
      </c>
      <c r="F786" s="17">
        <v>83250</v>
      </c>
      <c r="G786" s="17">
        <v>0</v>
      </c>
      <c r="H786" s="17">
        <f t="shared" si="308"/>
        <v>1409494</v>
      </c>
      <c r="I786" s="18">
        <f t="shared" si="309"/>
        <v>3.88</v>
      </c>
      <c r="J786" s="17">
        <v>0</v>
      </c>
      <c r="K786" s="17">
        <v>5550000</v>
      </c>
      <c r="L786" s="17">
        <v>0</v>
      </c>
      <c r="M786" s="17">
        <v>2504188200</v>
      </c>
      <c r="N786" s="18">
        <f t="shared" si="310"/>
        <v>5.6285466084378163E-2</v>
      </c>
      <c r="O786" s="17">
        <f t="shared" si="311"/>
        <v>125209410</v>
      </c>
      <c r="P786" s="17">
        <v>6281800</v>
      </c>
      <c r="Q786" s="17">
        <v>36282174</v>
      </c>
      <c r="R786" s="19">
        <v>0.05</v>
      </c>
    </row>
    <row r="787" spans="1:18" x14ac:dyDescent="0.25">
      <c r="B787" s="16" t="s">
        <v>474</v>
      </c>
      <c r="C787">
        <v>2018</v>
      </c>
      <c r="D787" s="17">
        <v>1115400</v>
      </c>
      <c r="E787" s="17">
        <v>164209</v>
      </c>
      <c r="F787" s="17">
        <v>97125</v>
      </c>
      <c r="G787" s="17">
        <v>0</v>
      </c>
      <c r="H787" s="17">
        <f t="shared" si="308"/>
        <v>1376734</v>
      </c>
      <c r="I787" s="18">
        <f t="shared" si="309"/>
        <v>3.53</v>
      </c>
      <c r="J787" s="17">
        <v>0</v>
      </c>
      <c r="K787" s="17">
        <v>192000</v>
      </c>
      <c r="L787" s="17">
        <v>0</v>
      </c>
      <c r="M787" s="17">
        <v>2504188200</v>
      </c>
      <c r="N787" s="18">
        <f t="shared" si="310"/>
        <v>5.4977257699720804E-2</v>
      </c>
      <c r="O787" s="17">
        <f t="shared" si="311"/>
        <v>125209410</v>
      </c>
      <c r="P787" s="17">
        <v>5156400</v>
      </c>
      <c r="Q787" s="17">
        <v>39024234</v>
      </c>
      <c r="R787" s="19">
        <v>0.05</v>
      </c>
    </row>
    <row r="788" spans="1:18" x14ac:dyDescent="0.25">
      <c r="B788" s="16" t="s">
        <v>474</v>
      </c>
      <c r="C788">
        <v>2019</v>
      </c>
      <c r="D788" s="17">
        <v>1186400</v>
      </c>
      <c r="E788" s="17">
        <v>240416</v>
      </c>
      <c r="F788" s="17">
        <v>1554</v>
      </c>
      <c r="G788" s="17">
        <v>0</v>
      </c>
      <c r="H788" s="17">
        <f t="shared" si="308"/>
        <v>1428370</v>
      </c>
      <c r="I788" s="18">
        <f t="shared" si="309"/>
        <v>3.6</v>
      </c>
      <c r="J788" s="17">
        <v>0</v>
      </c>
      <c r="K788" s="17">
        <v>0</v>
      </c>
      <c r="L788" s="17">
        <v>0</v>
      </c>
      <c r="M788" s="17">
        <v>2646446400</v>
      </c>
      <c r="N788" s="18">
        <f t="shared" si="310"/>
        <v>5.3973131668187194E-2</v>
      </c>
      <c r="O788" s="17">
        <f t="shared" si="311"/>
        <v>132322320</v>
      </c>
      <c r="P788" s="17">
        <v>7072000</v>
      </c>
      <c r="Q788" s="17">
        <v>39708250</v>
      </c>
      <c r="R788" s="19">
        <v>0.05</v>
      </c>
    </row>
    <row r="789" spans="1:18" x14ac:dyDescent="0.25">
      <c r="A789" t="s">
        <v>78</v>
      </c>
      <c r="B789" t="s">
        <v>475</v>
      </c>
      <c r="C789">
        <v>2010</v>
      </c>
      <c r="D789" s="11">
        <v>4835080</v>
      </c>
      <c r="E789" s="11">
        <v>2107729</v>
      </c>
      <c r="F789" s="11">
        <v>37813</v>
      </c>
      <c r="G789" s="11">
        <v>0</v>
      </c>
      <c r="H789" s="11">
        <v>6980622</v>
      </c>
      <c r="I789" s="13">
        <v>9.7247492011440304</v>
      </c>
      <c r="J789" s="11">
        <v>0</v>
      </c>
      <c r="K789" s="11">
        <v>4697000</v>
      </c>
      <c r="L789" s="11">
        <v>0</v>
      </c>
      <c r="M789" s="11">
        <v>3175898800</v>
      </c>
      <c r="N789" s="13">
        <v>0.20020093449943144</v>
      </c>
      <c r="O789" s="11">
        <v>174340395</v>
      </c>
      <c r="P789" s="11">
        <v>58657767</v>
      </c>
      <c r="Q789" s="11">
        <v>71782026</v>
      </c>
      <c r="R789" s="15">
        <v>0.05</v>
      </c>
    </row>
    <row r="790" spans="1:18" x14ac:dyDescent="0.25">
      <c r="B790" t="s">
        <v>475</v>
      </c>
      <c r="C790">
        <v>2011</v>
      </c>
      <c r="D790" s="11">
        <v>4737013</v>
      </c>
      <c r="E790" s="11">
        <v>2418986</v>
      </c>
      <c r="F790" s="11">
        <v>0</v>
      </c>
      <c r="G790" s="11">
        <v>0</v>
      </c>
      <c r="H790" s="11">
        <v>7155999</v>
      </c>
      <c r="I790" s="13">
        <v>9.7209055098102848</v>
      </c>
      <c r="J790" s="11">
        <v>0</v>
      </c>
      <c r="K790" s="11">
        <v>0</v>
      </c>
      <c r="L790" s="11">
        <v>0</v>
      </c>
      <c r="M790" s="11">
        <v>3175898800</v>
      </c>
      <c r="N790" s="13">
        <v>0.22532200963078547</v>
      </c>
      <c r="O790" s="11">
        <v>158794940</v>
      </c>
      <c r="P790" s="11">
        <v>53822687</v>
      </c>
      <c r="Q790" s="11">
        <v>73614531</v>
      </c>
      <c r="R790" s="15">
        <v>0.05</v>
      </c>
    </row>
    <row r="791" spans="1:18" x14ac:dyDescent="0.25">
      <c r="B791" t="s">
        <v>475</v>
      </c>
      <c r="C791">
        <v>2012</v>
      </c>
      <c r="D791" s="11">
        <v>6026514</v>
      </c>
      <c r="E791" s="11">
        <v>2482948</v>
      </c>
      <c r="F791" s="11">
        <v>0</v>
      </c>
      <c r="G791" s="11">
        <v>0</v>
      </c>
      <c r="H791" s="11">
        <v>8509462</v>
      </c>
      <c r="I791" s="13">
        <v>11.115650833112573</v>
      </c>
      <c r="J791" s="11">
        <v>0</v>
      </c>
      <c r="K791" s="11">
        <v>12950000</v>
      </c>
      <c r="L791" s="11">
        <v>0</v>
      </c>
      <c r="M791" s="11">
        <v>3018060600</v>
      </c>
      <c r="N791" s="13">
        <v>0.28195132993684752</v>
      </c>
      <c r="O791" s="11">
        <v>150903030</v>
      </c>
      <c r="P791" s="11">
        <v>70721961</v>
      </c>
      <c r="Q791" s="11">
        <v>76553880</v>
      </c>
      <c r="R791" s="15">
        <v>0.05</v>
      </c>
    </row>
    <row r="792" spans="1:18" x14ac:dyDescent="0.25">
      <c r="B792" t="s">
        <v>475</v>
      </c>
      <c r="C792">
        <v>2013</v>
      </c>
      <c r="D792" s="11">
        <v>19269979</v>
      </c>
      <c r="E792" s="11">
        <v>2475257</v>
      </c>
      <c r="F792" s="11">
        <v>83863</v>
      </c>
      <c r="G792" s="11">
        <v>0</v>
      </c>
      <c r="H792" s="11">
        <v>21829099</v>
      </c>
      <c r="I792" s="13">
        <v>27.279615907149402</v>
      </c>
      <c r="J792" s="11">
        <v>0</v>
      </c>
      <c r="K792" s="11">
        <v>3450000</v>
      </c>
      <c r="L792" s="11">
        <v>0</v>
      </c>
      <c r="M792" s="11">
        <v>3018060600</v>
      </c>
      <c r="N792" s="13">
        <v>0.72328232905595069</v>
      </c>
      <c r="O792" s="11">
        <v>150903030</v>
      </c>
      <c r="P792" s="11">
        <v>76367970</v>
      </c>
      <c r="Q792" s="11">
        <v>80019818</v>
      </c>
      <c r="R792" s="15">
        <v>0.05</v>
      </c>
    </row>
    <row r="793" spans="1:18" x14ac:dyDescent="0.25">
      <c r="B793" s="16" t="s">
        <v>475</v>
      </c>
      <c r="C793">
        <v>2014</v>
      </c>
      <c r="D793" s="17">
        <v>7078204</v>
      </c>
      <c r="E793" s="17">
        <v>2414638</v>
      </c>
      <c r="F793" s="17">
        <v>83862</v>
      </c>
      <c r="G793" s="17">
        <v>0</v>
      </c>
      <c r="H793" s="17">
        <f t="shared" ref="H793:H798" si="312">SUM(D793:G793)</f>
        <v>9576704</v>
      </c>
      <c r="I793" s="18">
        <f t="shared" ref="I793:I798" si="313">ROUND((H793/Q793)*100,2)</f>
        <v>11.52</v>
      </c>
      <c r="J793" s="17">
        <v>0</v>
      </c>
      <c r="K793" s="17">
        <v>0</v>
      </c>
      <c r="L793" s="17">
        <v>0</v>
      </c>
      <c r="M793" s="17">
        <v>3018060600</v>
      </c>
      <c r="N793" s="18">
        <f t="shared" ref="N793:N798" si="314">(H793/M793)*100</f>
        <v>0.31731317787323421</v>
      </c>
      <c r="O793" s="17">
        <f t="shared" ref="O793:O798" si="315">M793*R793</f>
        <v>150903030</v>
      </c>
      <c r="P793" s="17">
        <v>64635338</v>
      </c>
      <c r="Q793" s="17">
        <v>83114228</v>
      </c>
      <c r="R793" s="19">
        <v>0.05</v>
      </c>
    </row>
    <row r="794" spans="1:18" x14ac:dyDescent="0.25">
      <c r="B794" s="16" t="s">
        <v>475</v>
      </c>
      <c r="C794">
        <v>2015</v>
      </c>
      <c r="D794" s="17">
        <v>7719173</v>
      </c>
      <c r="E794" s="17">
        <v>3346919</v>
      </c>
      <c r="F794" s="17">
        <v>0</v>
      </c>
      <c r="G794" s="17">
        <v>0</v>
      </c>
      <c r="H794" s="17">
        <f t="shared" si="312"/>
        <v>11066092</v>
      </c>
      <c r="I794" s="18">
        <f t="shared" si="313"/>
        <v>12.76</v>
      </c>
      <c r="J794" s="17">
        <v>0</v>
      </c>
      <c r="K794" s="17">
        <v>4685308</v>
      </c>
      <c r="L794" s="17">
        <v>0</v>
      </c>
      <c r="M794" s="17">
        <v>2920269000</v>
      </c>
      <c r="N794" s="18">
        <f t="shared" si="314"/>
        <v>0.37894084414826168</v>
      </c>
      <c r="O794" s="17">
        <f t="shared" si="315"/>
        <v>146013450</v>
      </c>
      <c r="P794" s="17">
        <v>91339938</v>
      </c>
      <c r="Q794" s="17">
        <v>86711319</v>
      </c>
      <c r="R794" s="19">
        <v>0.05</v>
      </c>
    </row>
    <row r="795" spans="1:18" x14ac:dyDescent="0.25">
      <c r="B795" s="16" t="s">
        <v>475</v>
      </c>
      <c r="C795">
        <v>2016</v>
      </c>
      <c r="D795" s="17">
        <v>8067526</v>
      </c>
      <c r="E795" s="17">
        <v>2926841</v>
      </c>
      <c r="F795" s="17">
        <v>34865</v>
      </c>
      <c r="G795" s="17">
        <v>7545</v>
      </c>
      <c r="H795" s="17">
        <f t="shared" si="312"/>
        <v>11036777</v>
      </c>
      <c r="I795" s="18">
        <f t="shared" si="313"/>
        <v>11.95</v>
      </c>
      <c r="J795" s="17">
        <v>0</v>
      </c>
      <c r="K795" s="17">
        <v>1500000</v>
      </c>
      <c r="L795" s="17">
        <v>0</v>
      </c>
      <c r="M795" s="17">
        <v>2920269000</v>
      </c>
      <c r="N795" s="18">
        <f t="shared" si="314"/>
        <v>0.37793699826967997</v>
      </c>
      <c r="O795" s="17">
        <f t="shared" si="315"/>
        <v>146013450</v>
      </c>
      <c r="P795" s="17">
        <v>83620765</v>
      </c>
      <c r="Q795" s="17">
        <v>92324815</v>
      </c>
      <c r="R795" s="19">
        <v>0.05</v>
      </c>
    </row>
    <row r="796" spans="1:18" x14ac:dyDescent="0.25">
      <c r="B796" s="16" t="s">
        <v>475</v>
      </c>
      <c r="C796">
        <v>2017</v>
      </c>
      <c r="D796" s="17">
        <v>16733403</v>
      </c>
      <c r="E796" s="17">
        <v>2838192</v>
      </c>
      <c r="F796" s="17">
        <v>57510</v>
      </c>
      <c r="G796" s="17">
        <v>0</v>
      </c>
      <c r="H796" s="17">
        <f t="shared" si="312"/>
        <v>19629105</v>
      </c>
      <c r="I796" s="18">
        <f t="shared" si="313"/>
        <v>21.3</v>
      </c>
      <c r="J796" s="17">
        <v>0</v>
      </c>
      <c r="K796" s="17">
        <v>4565308</v>
      </c>
      <c r="L796" s="17">
        <v>0</v>
      </c>
      <c r="M796" s="17">
        <v>3215541900</v>
      </c>
      <c r="N796" s="18">
        <f t="shared" si="314"/>
        <v>0.61044469673991808</v>
      </c>
      <c r="O796" s="17">
        <f t="shared" si="315"/>
        <v>160777095</v>
      </c>
      <c r="P796" s="17">
        <v>91205285</v>
      </c>
      <c r="Q796" s="17">
        <v>92154989</v>
      </c>
      <c r="R796" s="19">
        <v>0.05</v>
      </c>
    </row>
    <row r="797" spans="1:18" x14ac:dyDescent="0.25">
      <c r="B797" s="16" t="s">
        <v>475</v>
      </c>
      <c r="C797">
        <v>2018</v>
      </c>
      <c r="D797" s="17">
        <v>7504141</v>
      </c>
      <c r="E797" s="17">
        <v>2585564</v>
      </c>
      <c r="F797" s="17">
        <v>52810</v>
      </c>
      <c r="G797" s="17">
        <v>0</v>
      </c>
      <c r="H797" s="17">
        <f t="shared" si="312"/>
        <v>10142515</v>
      </c>
      <c r="I797" s="18">
        <f t="shared" si="313"/>
        <v>10.64</v>
      </c>
      <c r="J797" s="17">
        <v>0</v>
      </c>
      <c r="K797" s="17">
        <v>0</v>
      </c>
      <c r="L797" s="17">
        <v>0</v>
      </c>
      <c r="M797" s="17">
        <v>3215541900</v>
      </c>
      <c r="N797" s="18">
        <f t="shared" si="314"/>
        <v>0.31542164012852703</v>
      </c>
      <c r="O797" s="17">
        <f t="shared" si="315"/>
        <v>160777095</v>
      </c>
      <c r="P797" s="17">
        <v>83487067</v>
      </c>
      <c r="Q797" s="17">
        <v>95357403</v>
      </c>
      <c r="R797" s="19">
        <v>0.05</v>
      </c>
    </row>
    <row r="798" spans="1:18" x14ac:dyDescent="0.25">
      <c r="B798" s="16" t="s">
        <v>475</v>
      </c>
      <c r="C798">
        <v>2019</v>
      </c>
      <c r="D798" s="17">
        <v>9061436</v>
      </c>
      <c r="E798" s="17">
        <v>2368014</v>
      </c>
      <c r="F798" s="17">
        <v>51166</v>
      </c>
      <c r="G798" s="17">
        <v>0</v>
      </c>
      <c r="H798" s="17">
        <f t="shared" si="312"/>
        <v>11480616</v>
      </c>
      <c r="I798" s="18">
        <f t="shared" si="313"/>
        <v>12.09</v>
      </c>
      <c r="J798" s="17">
        <v>0</v>
      </c>
      <c r="K798" s="17">
        <v>0</v>
      </c>
      <c r="L798" s="17">
        <v>0</v>
      </c>
      <c r="M798" s="17">
        <v>3647155100</v>
      </c>
      <c r="N798" s="18">
        <f t="shared" si="314"/>
        <v>0.3147827741134453</v>
      </c>
      <c r="O798" s="17">
        <f t="shared" si="315"/>
        <v>182357755</v>
      </c>
      <c r="P798" s="17">
        <v>75982926</v>
      </c>
      <c r="Q798" s="17">
        <v>94987615</v>
      </c>
      <c r="R798" s="19">
        <v>0.05</v>
      </c>
    </row>
    <row r="799" spans="1:18" x14ac:dyDescent="0.25">
      <c r="A799" t="s">
        <v>79</v>
      </c>
      <c r="B799" t="s">
        <v>476</v>
      </c>
      <c r="C799">
        <v>2010</v>
      </c>
      <c r="D799" s="11">
        <v>561968</v>
      </c>
      <c r="E799" s="11">
        <v>279305</v>
      </c>
      <c r="F799" s="11">
        <v>27592</v>
      </c>
      <c r="G799" s="11">
        <v>0</v>
      </c>
      <c r="H799" s="11">
        <v>868865</v>
      </c>
      <c r="I799" s="13">
        <v>5.5523053795117496</v>
      </c>
      <c r="J799" s="11">
        <v>0</v>
      </c>
      <c r="K799" s="11">
        <v>0</v>
      </c>
      <c r="L799" s="11">
        <v>100000</v>
      </c>
      <c r="M799" s="11">
        <v>1010398300</v>
      </c>
      <c r="N799" s="13">
        <v>7.6803057325020935E-2</v>
      </c>
      <c r="O799" s="11">
        <v>56564480</v>
      </c>
      <c r="P799" s="11">
        <v>7057940</v>
      </c>
      <c r="Q799" s="11">
        <v>15648725</v>
      </c>
      <c r="R799" s="15">
        <v>0.05</v>
      </c>
    </row>
    <row r="800" spans="1:18" x14ac:dyDescent="0.25">
      <c r="B800" t="s">
        <v>476</v>
      </c>
      <c r="C800">
        <v>2011</v>
      </c>
      <c r="D800" s="11">
        <v>566063</v>
      </c>
      <c r="E800" s="11">
        <v>259698</v>
      </c>
      <c r="F800" s="11">
        <v>11923</v>
      </c>
      <c r="G800" s="11">
        <v>0</v>
      </c>
      <c r="H800" s="11">
        <v>837684</v>
      </c>
      <c r="I800" s="13">
        <v>5.1981990071417812</v>
      </c>
      <c r="J800" s="11">
        <v>0</v>
      </c>
      <c r="K800" s="11">
        <v>550000</v>
      </c>
      <c r="L800" s="11">
        <v>100000</v>
      </c>
      <c r="M800" s="11">
        <v>1010398300</v>
      </c>
      <c r="N800" s="13">
        <v>8.2906315262011032E-2</v>
      </c>
      <c r="O800" s="11">
        <v>50519915</v>
      </c>
      <c r="P800" s="11">
        <v>6495972</v>
      </c>
      <c r="Q800" s="11">
        <v>16114889</v>
      </c>
      <c r="R800" s="15">
        <v>0.05</v>
      </c>
    </row>
    <row r="801" spans="1:18" x14ac:dyDescent="0.25">
      <c r="B801" t="s">
        <v>476</v>
      </c>
      <c r="C801">
        <v>2012</v>
      </c>
      <c r="D801" s="11">
        <v>543739</v>
      </c>
      <c r="E801" s="11">
        <v>239143</v>
      </c>
      <c r="F801" s="11">
        <v>12180</v>
      </c>
      <c r="G801" s="11">
        <v>0</v>
      </c>
      <c r="H801" s="11">
        <v>795062</v>
      </c>
      <c r="I801" s="13">
        <v>5.030303475105546</v>
      </c>
      <c r="J801" s="11">
        <v>0</v>
      </c>
      <c r="K801" s="11">
        <v>947500</v>
      </c>
      <c r="L801" s="11">
        <v>100000</v>
      </c>
      <c r="M801" s="11">
        <v>913238700</v>
      </c>
      <c r="N801" s="13">
        <v>8.7059604460476767E-2</v>
      </c>
      <c r="O801" s="11">
        <v>45661935</v>
      </c>
      <c r="P801" s="11">
        <v>5929909</v>
      </c>
      <c r="Q801" s="11">
        <v>15805448</v>
      </c>
      <c r="R801" s="15">
        <v>0.05</v>
      </c>
    </row>
    <row r="802" spans="1:18" x14ac:dyDescent="0.25">
      <c r="B802" t="s">
        <v>476</v>
      </c>
      <c r="C802">
        <v>2013</v>
      </c>
      <c r="D802" s="11">
        <v>543739</v>
      </c>
      <c r="E802" s="11">
        <v>234008</v>
      </c>
      <c r="F802" s="11">
        <v>4336</v>
      </c>
      <c r="G802" s="11">
        <v>0</v>
      </c>
      <c r="H802" s="11">
        <v>782083</v>
      </c>
      <c r="I802" s="13">
        <v>4.8882075570168899</v>
      </c>
      <c r="J802" s="11">
        <v>0</v>
      </c>
      <c r="K802" s="11">
        <v>725000</v>
      </c>
      <c r="L802" s="11">
        <v>0</v>
      </c>
      <c r="M802" s="11">
        <v>913238700</v>
      </c>
      <c r="N802" s="13">
        <v>8.5638398810738092E-2</v>
      </c>
      <c r="O802" s="11">
        <v>45661935</v>
      </c>
      <c r="P802" s="11">
        <v>5386170</v>
      </c>
      <c r="Q802" s="11">
        <v>15999382</v>
      </c>
      <c r="R802" s="15">
        <v>0.05</v>
      </c>
    </row>
    <row r="803" spans="1:18" x14ac:dyDescent="0.25">
      <c r="B803" s="16" t="s">
        <v>476</v>
      </c>
      <c r="C803">
        <v>2014</v>
      </c>
      <c r="D803" s="17">
        <v>673738</v>
      </c>
      <c r="E803" s="17">
        <v>221123</v>
      </c>
      <c r="F803" s="17">
        <v>5005</v>
      </c>
      <c r="G803" s="17">
        <v>0</v>
      </c>
      <c r="H803" s="17">
        <f t="shared" ref="H803:H808" si="316">SUM(D803:G803)</f>
        <v>899866</v>
      </c>
      <c r="I803" s="18">
        <f t="shared" ref="I803:I808" si="317">ROUND((H803/Q803)*100,2)</f>
        <v>5.48</v>
      </c>
      <c r="J803" s="17">
        <v>0</v>
      </c>
      <c r="K803" s="17">
        <v>39000</v>
      </c>
      <c r="L803" s="17">
        <v>0</v>
      </c>
      <c r="M803" s="17">
        <v>913238700</v>
      </c>
      <c r="N803" s="18">
        <f t="shared" ref="N803:N808" si="318">(H803/M803)*100</f>
        <v>9.8535684044051136E-2</v>
      </c>
      <c r="O803" s="17">
        <f t="shared" ref="O803:O808" si="319">M803*R803</f>
        <v>45661935</v>
      </c>
      <c r="P803" s="17">
        <v>6142431</v>
      </c>
      <c r="Q803" s="17">
        <v>16422538</v>
      </c>
      <c r="R803" s="19">
        <v>0.05</v>
      </c>
    </row>
    <row r="804" spans="1:18" x14ac:dyDescent="0.25">
      <c r="B804" s="16" t="s">
        <v>476</v>
      </c>
      <c r="C804">
        <v>2015</v>
      </c>
      <c r="D804" s="17">
        <v>673738</v>
      </c>
      <c r="E804" s="17">
        <v>196336</v>
      </c>
      <c r="F804" s="17">
        <v>2894</v>
      </c>
      <c r="G804" s="17">
        <v>0</v>
      </c>
      <c r="H804" s="17">
        <f t="shared" si="316"/>
        <v>872968</v>
      </c>
      <c r="I804" s="18">
        <f t="shared" si="317"/>
        <v>5.0599999999999996</v>
      </c>
      <c r="J804" s="17">
        <v>0</v>
      </c>
      <c r="K804" s="17">
        <v>99500</v>
      </c>
      <c r="L804" s="17">
        <v>166000</v>
      </c>
      <c r="M804" s="17">
        <v>885262100</v>
      </c>
      <c r="N804" s="18">
        <f t="shared" si="318"/>
        <v>9.861124744863696E-2</v>
      </c>
      <c r="O804" s="17">
        <f t="shared" si="319"/>
        <v>44263105</v>
      </c>
      <c r="P804" s="17">
        <v>5468693</v>
      </c>
      <c r="Q804" s="17">
        <v>17250293</v>
      </c>
      <c r="R804" s="19">
        <v>0.05</v>
      </c>
    </row>
    <row r="805" spans="1:18" x14ac:dyDescent="0.25">
      <c r="B805" s="16" t="s">
        <v>476</v>
      </c>
      <c r="C805">
        <v>2016</v>
      </c>
      <c r="D805" s="17">
        <v>678738</v>
      </c>
      <c r="E805" s="17">
        <v>171371</v>
      </c>
      <c r="F805" s="17">
        <v>2209</v>
      </c>
      <c r="G805" s="17">
        <v>0</v>
      </c>
      <c r="H805" s="17">
        <f t="shared" si="316"/>
        <v>852318</v>
      </c>
      <c r="I805" s="18">
        <f t="shared" si="317"/>
        <v>4.7300000000000004</v>
      </c>
      <c r="J805" s="17">
        <v>0</v>
      </c>
      <c r="K805" s="17">
        <v>159300</v>
      </c>
      <c r="L805" s="17">
        <v>100000</v>
      </c>
      <c r="M805" s="17">
        <v>885262100</v>
      </c>
      <c r="N805" s="18">
        <f t="shared" si="318"/>
        <v>9.6278604946489862E-2</v>
      </c>
      <c r="O805" s="17">
        <f t="shared" si="319"/>
        <v>44263105</v>
      </c>
      <c r="P805" s="17">
        <v>4794955</v>
      </c>
      <c r="Q805" s="17">
        <v>18023728</v>
      </c>
      <c r="R805" s="19">
        <v>0.05</v>
      </c>
    </row>
    <row r="806" spans="1:18" x14ac:dyDescent="0.25">
      <c r="B806" s="16" t="s">
        <v>476</v>
      </c>
      <c r="C806">
        <v>2017</v>
      </c>
      <c r="D806" s="17">
        <v>731838</v>
      </c>
      <c r="E806" s="17">
        <v>147658</v>
      </c>
      <c r="F806" s="17">
        <v>66</v>
      </c>
      <c r="G806" s="17">
        <v>0</v>
      </c>
      <c r="H806" s="17">
        <f t="shared" si="316"/>
        <v>879562</v>
      </c>
      <c r="I806" s="18">
        <f t="shared" si="317"/>
        <v>4.5599999999999996</v>
      </c>
      <c r="J806" s="17">
        <v>0</v>
      </c>
      <c r="K806" s="17">
        <v>0</v>
      </c>
      <c r="L806" s="17">
        <v>100000</v>
      </c>
      <c r="M806" s="17">
        <v>933666600</v>
      </c>
      <c r="N806" s="18">
        <f t="shared" si="318"/>
        <v>9.4205147747600693E-2</v>
      </c>
      <c r="O806" s="17">
        <f t="shared" si="319"/>
        <v>46683330</v>
      </c>
      <c r="P806" s="17">
        <v>4116217</v>
      </c>
      <c r="Q806" s="17">
        <v>19301418</v>
      </c>
      <c r="R806" s="19">
        <v>0.05</v>
      </c>
    </row>
    <row r="807" spans="1:18" x14ac:dyDescent="0.25">
      <c r="B807" s="16" t="s">
        <v>476</v>
      </c>
      <c r="C807">
        <v>2018</v>
      </c>
      <c r="D807" s="17">
        <v>779938</v>
      </c>
      <c r="E807" s="17">
        <v>122825</v>
      </c>
      <c r="F807" s="17">
        <v>9080</v>
      </c>
      <c r="G807" s="17">
        <v>0</v>
      </c>
      <c r="H807" s="17">
        <f t="shared" si="316"/>
        <v>911843</v>
      </c>
      <c r="I807" s="18">
        <f t="shared" si="317"/>
        <v>4.74</v>
      </c>
      <c r="J807" s="17">
        <v>0</v>
      </c>
      <c r="K807" s="17">
        <v>0</v>
      </c>
      <c r="L807" s="17">
        <v>100000</v>
      </c>
      <c r="M807" s="17">
        <v>933666600</v>
      </c>
      <c r="N807" s="18">
        <f t="shared" si="318"/>
        <v>9.7662591764554926E-2</v>
      </c>
      <c r="O807" s="17">
        <f t="shared" si="319"/>
        <v>46683330</v>
      </c>
      <c r="P807" s="17">
        <v>3543679</v>
      </c>
      <c r="Q807" s="17">
        <v>19233960</v>
      </c>
      <c r="R807" s="19">
        <v>0.05</v>
      </c>
    </row>
    <row r="808" spans="1:18" x14ac:dyDescent="0.25">
      <c r="B808" s="16" t="s">
        <v>476</v>
      </c>
      <c r="C808">
        <v>2019</v>
      </c>
      <c r="D808" s="17">
        <v>943740</v>
      </c>
      <c r="E808" s="17">
        <v>316484</v>
      </c>
      <c r="F808" s="17">
        <v>18913</v>
      </c>
      <c r="G808" s="17">
        <v>0</v>
      </c>
      <c r="H808" s="17">
        <f t="shared" si="316"/>
        <v>1279137</v>
      </c>
      <c r="I808" s="18">
        <f t="shared" si="317"/>
        <v>5.91</v>
      </c>
      <c r="J808" s="17">
        <v>0</v>
      </c>
      <c r="K808" s="17">
        <v>0</v>
      </c>
      <c r="L808" s="17">
        <v>200000</v>
      </c>
      <c r="M808" s="17">
        <v>1016192300</v>
      </c>
      <c r="N808" s="18">
        <f t="shared" si="318"/>
        <v>0.12587548636217771</v>
      </c>
      <c r="O808" s="17">
        <f t="shared" si="319"/>
        <v>50809615</v>
      </c>
      <c r="P808" s="17">
        <v>9168741</v>
      </c>
      <c r="Q808" s="17">
        <v>21657771</v>
      </c>
      <c r="R808" s="19">
        <v>0.05</v>
      </c>
    </row>
    <row r="809" spans="1:18" x14ac:dyDescent="0.25">
      <c r="A809" t="s">
        <v>80</v>
      </c>
      <c r="B809" t="s">
        <v>477</v>
      </c>
      <c r="C809">
        <v>2010</v>
      </c>
      <c r="D809" s="11">
        <v>372790</v>
      </c>
      <c r="E809" s="11">
        <v>153091</v>
      </c>
      <c r="F809" s="11">
        <v>484</v>
      </c>
      <c r="G809" s="11">
        <v>0</v>
      </c>
      <c r="H809" s="11">
        <v>526365</v>
      </c>
      <c r="I809" s="13">
        <v>6.3247501743807746</v>
      </c>
      <c r="J809" s="11">
        <v>0</v>
      </c>
      <c r="K809" s="11">
        <v>285000</v>
      </c>
      <c r="L809" s="11">
        <v>0</v>
      </c>
      <c r="M809" s="11">
        <v>555159200</v>
      </c>
      <c r="N809" s="13">
        <v>9.4302709251184197E-2</v>
      </c>
      <c r="O809" s="11">
        <v>27908265</v>
      </c>
      <c r="P809" s="11">
        <v>3777320</v>
      </c>
      <c r="Q809" s="11">
        <v>8322305</v>
      </c>
      <c r="R809" s="15">
        <v>0.05</v>
      </c>
    </row>
    <row r="810" spans="1:18" x14ac:dyDescent="0.25">
      <c r="B810" t="s">
        <v>477</v>
      </c>
      <c r="C810">
        <v>2011</v>
      </c>
      <c r="D810" s="11">
        <v>488230</v>
      </c>
      <c r="E810" s="11">
        <v>138162</v>
      </c>
      <c r="F810" s="11">
        <v>4560</v>
      </c>
      <c r="G810" s="11">
        <v>0</v>
      </c>
      <c r="H810" s="11">
        <v>630952</v>
      </c>
      <c r="I810" s="13">
        <v>7.2081581994638819</v>
      </c>
      <c r="J810" s="11">
        <v>0</v>
      </c>
      <c r="K810" s="11">
        <v>0</v>
      </c>
      <c r="L810" s="11">
        <v>0</v>
      </c>
      <c r="M810" s="11">
        <v>555159200</v>
      </c>
      <c r="N810" s="13">
        <v>0.11365244419978991</v>
      </c>
      <c r="O810" s="11">
        <v>27757960</v>
      </c>
      <c r="P810" s="11">
        <v>3404530</v>
      </c>
      <c r="Q810" s="11">
        <v>8753304</v>
      </c>
      <c r="R810" s="15">
        <v>0.05</v>
      </c>
    </row>
    <row r="811" spans="1:18" x14ac:dyDescent="0.25">
      <c r="B811" t="s">
        <v>477</v>
      </c>
      <c r="C811">
        <v>2012</v>
      </c>
      <c r="D811" s="11">
        <v>367790</v>
      </c>
      <c r="E811" s="11">
        <v>123625</v>
      </c>
      <c r="F811" s="11">
        <v>1950</v>
      </c>
      <c r="G811" s="11">
        <v>0</v>
      </c>
      <c r="H811" s="11">
        <v>493365</v>
      </c>
      <c r="I811" s="13">
        <v>6.0988566984697501</v>
      </c>
      <c r="J811" s="11">
        <v>0</v>
      </c>
      <c r="K811" s="11">
        <v>111510</v>
      </c>
      <c r="L811" s="11">
        <v>0</v>
      </c>
      <c r="M811" s="11">
        <v>486467000</v>
      </c>
      <c r="N811" s="13">
        <v>0.10141797902015964</v>
      </c>
      <c r="O811" s="11">
        <v>24323350</v>
      </c>
      <c r="P811" s="11">
        <v>2916300</v>
      </c>
      <c r="Q811" s="11">
        <v>8089467</v>
      </c>
      <c r="R811" s="15">
        <v>0.05</v>
      </c>
    </row>
    <row r="812" spans="1:18" x14ac:dyDescent="0.25">
      <c r="B812" t="s">
        <v>477</v>
      </c>
      <c r="C812">
        <v>2013</v>
      </c>
      <c r="D812" s="11">
        <v>267790</v>
      </c>
      <c r="E812" s="11">
        <v>112868</v>
      </c>
      <c r="F812" s="11">
        <v>1053</v>
      </c>
      <c r="G812" s="11">
        <v>6916</v>
      </c>
      <c r="H812" s="11">
        <v>388627</v>
      </c>
      <c r="I812" s="13">
        <v>4.3377233267245128</v>
      </c>
      <c r="J812" s="11">
        <v>0</v>
      </c>
      <c r="K812" s="11">
        <v>282564</v>
      </c>
      <c r="L812" s="11">
        <v>0</v>
      </c>
      <c r="M812" s="11">
        <v>486467000</v>
      </c>
      <c r="N812" s="13">
        <v>7.9887638832644353E-2</v>
      </c>
      <c r="O812" s="11">
        <v>24323350</v>
      </c>
      <c r="P812" s="11">
        <v>2753950</v>
      </c>
      <c r="Q812" s="11">
        <v>8959239</v>
      </c>
      <c r="R812" s="15">
        <v>0.05</v>
      </c>
    </row>
    <row r="813" spans="1:18" x14ac:dyDescent="0.25">
      <c r="B813" s="16" t="s">
        <v>477</v>
      </c>
      <c r="C813">
        <v>2014</v>
      </c>
      <c r="D813" s="17">
        <v>267790</v>
      </c>
      <c r="E813" s="17">
        <v>102453</v>
      </c>
      <c r="F813" s="17">
        <v>1724</v>
      </c>
      <c r="G813" s="17">
        <v>0</v>
      </c>
      <c r="H813" s="17">
        <f t="shared" ref="H813:H818" si="320">SUM(D813:G813)</f>
        <v>371967</v>
      </c>
      <c r="I813" s="18">
        <f t="shared" ref="I813:I818" si="321">ROUND((H813/Q813)*100,2)</f>
        <v>4.18</v>
      </c>
      <c r="J813" s="17">
        <v>0</v>
      </c>
      <c r="K813" s="17">
        <v>136748</v>
      </c>
      <c r="L813" s="17">
        <v>0</v>
      </c>
      <c r="M813" s="17">
        <v>486467000</v>
      </c>
      <c r="N813" s="18">
        <f t="shared" ref="N813:N818" si="322">(H813/M813)*100</f>
        <v>7.6462946099118745E-2</v>
      </c>
      <c r="O813" s="17">
        <f t="shared" ref="O813:O818" si="323">M813*R813</f>
        <v>24323350</v>
      </c>
      <c r="P813" s="17">
        <v>2486160</v>
      </c>
      <c r="Q813" s="17">
        <v>8902393</v>
      </c>
      <c r="R813" s="19">
        <v>0.05</v>
      </c>
    </row>
    <row r="814" spans="1:18" x14ac:dyDescent="0.25">
      <c r="B814" s="16" t="s">
        <v>477</v>
      </c>
      <c r="C814">
        <v>2015</v>
      </c>
      <c r="D814" s="17">
        <v>313498</v>
      </c>
      <c r="E814" s="17">
        <v>91933</v>
      </c>
      <c r="F814" s="17">
        <v>1621</v>
      </c>
      <c r="G814" s="17">
        <v>0</v>
      </c>
      <c r="H814" s="17">
        <f t="shared" si="320"/>
        <v>407052</v>
      </c>
      <c r="I814" s="18">
        <f t="shared" si="321"/>
        <v>4.2300000000000004</v>
      </c>
      <c r="J814" s="17">
        <v>0</v>
      </c>
      <c r="K814" s="17">
        <v>470708</v>
      </c>
      <c r="L814" s="17">
        <v>0</v>
      </c>
      <c r="M814" s="17">
        <v>467427400</v>
      </c>
      <c r="N814" s="18">
        <f t="shared" si="322"/>
        <v>8.7083470074711067E-2</v>
      </c>
      <c r="O814" s="17">
        <f t="shared" si="323"/>
        <v>23371370</v>
      </c>
      <c r="P814" s="17">
        <v>2218370</v>
      </c>
      <c r="Q814" s="17">
        <v>9624488</v>
      </c>
      <c r="R814" s="19">
        <v>0.05</v>
      </c>
    </row>
    <row r="815" spans="1:18" x14ac:dyDescent="0.25">
      <c r="B815" s="16" t="s">
        <v>477</v>
      </c>
      <c r="C815">
        <v>2016</v>
      </c>
      <c r="D815" s="17">
        <v>267790</v>
      </c>
      <c r="E815" s="17">
        <v>81165</v>
      </c>
      <c r="F815" s="17">
        <v>2376</v>
      </c>
      <c r="G815" s="17">
        <v>0</v>
      </c>
      <c r="H815" s="17">
        <f t="shared" si="320"/>
        <v>351331</v>
      </c>
      <c r="I815" s="18">
        <f t="shared" si="321"/>
        <v>3.51</v>
      </c>
      <c r="J815" s="17">
        <v>0</v>
      </c>
      <c r="K815" s="17">
        <v>360000</v>
      </c>
      <c r="L815" s="17">
        <v>0</v>
      </c>
      <c r="M815" s="17">
        <v>467427400</v>
      </c>
      <c r="N815" s="18">
        <f t="shared" si="322"/>
        <v>7.516268836615056E-2</v>
      </c>
      <c r="O815" s="17">
        <f t="shared" si="323"/>
        <v>23371370</v>
      </c>
      <c r="P815" s="17">
        <v>1904872</v>
      </c>
      <c r="Q815" s="17">
        <v>10010733</v>
      </c>
      <c r="R815" s="19">
        <v>0.05</v>
      </c>
    </row>
    <row r="816" spans="1:18" x14ac:dyDescent="0.25">
      <c r="B816" s="16" t="s">
        <v>477</v>
      </c>
      <c r="C816">
        <v>2017</v>
      </c>
      <c r="D816" s="17">
        <v>262790</v>
      </c>
      <c r="E816" s="17">
        <v>70182</v>
      </c>
      <c r="F816" s="17">
        <v>2340</v>
      </c>
      <c r="G816" s="17">
        <v>0</v>
      </c>
      <c r="H816" s="17">
        <f t="shared" si="320"/>
        <v>335312</v>
      </c>
      <c r="I816" s="18">
        <f t="shared" si="321"/>
        <v>3.03</v>
      </c>
      <c r="J816" s="17">
        <v>0</v>
      </c>
      <c r="K816" s="17">
        <v>310000</v>
      </c>
      <c r="L816" s="17">
        <v>397800</v>
      </c>
      <c r="M816" s="17">
        <v>512397400</v>
      </c>
      <c r="N816" s="18">
        <f t="shared" si="322"/>
        <v>6.5439832442553386E-2</v>
      </c>
      <c r="O816" s="17">
        <f t="shared" si="323"/>
        <v>25619870</v>
      </c>
      <c r="P816" s="17">
        <v>1637082</v>
      </c>
      <c r="Q816" s="17">
        <v>11066176</v>
      </c>
      <c r="R816" s="19">
        <v>0.05</v>
      </c>
    </row>
    <row r="817" spans="1:18" x14ac:dyDescent="0.25">
      <c r="B817" s="16" t="s">
        <v>477</v>
      </c>
      <c r="C817">
        <v>2018</v>
      </c>
      <c r="D817" s="17">
        <v>240000</v>
      </c>
      <c r="E817" s="17">
        <v>58840</v>
      </c>
      <c r="F817" s="17">
        <v>4007</v>
      </c>
      <c r="G817" s="17">
        <v>0</v>
      </c>
      <c r="H817" s="17">
        <f t="shared" si="320"/>
        <v>302847</v>
      </c>
      <c r="I817" s="18">
        <f t="shared" si="321"/>
        <v>2.76</v>
      </c>
      <c r="J817" s="17">
        <v>0</v>
      </c>
      <c r="K817" s="17">
        <v>700000</v>
      </c>
      <c r="L817" s="17">
        <v>0</v>
      </c>
      <c r="M817" s="17">
        <v>512397400</v>
      </c>
      <c r="N817" s="18">
        <f t="shared" si="322"/>
        <v>5.9103929879425615E-2</v>
      </c>
      <c r="O817" s="17">
        <f t="shared" si="323"/>
        <v>25619870</v>
      </c>
      <c r="P817" s="17">
        <v>1420000</v>
      </c>
      <c r="Q817" s="17">
        <v>10976587</v>
      </c>
      <c r="R817" s="19">
        <v>0.05</v>
      </c>
    </row>
    <row r="818" spans="1:18" x14ac:dyDescent="0.25">
      <c r="B818" s="16" t="s">
        <v>477</v>
      </c>
      <c r="C818">
        <v>2019</v>
      </c>
      <c r="D818" s="17">
        <v>240000</v>
      </c>
      <c r="E818" s="17">
        <v>48480</v>
      </c>
      <c r="F818" s="17">
        <v>8342</v>
      </c>
      <c r="G818" s="17">
        <v>0</v>
      </c>
      <c r="H818" s="17">
        <f t="shared" si="320"/>
        <v>296822</v>
      </c>
      <c r="I818" s="18">
        <f t="shared" si="321"/>
        <v>2.52</v>
      </c>
      <c r="J818" s="17">
        <v>0</v>
      </c>
      <c r="K818" s="17">
        <v>-4000</v>
      </c>
      <c r="L818" s="17">
        <v>0</v>
      </c>
      <c r="M818" s="17">
        <v>551243500</v>
      </c>
      <c r="N818" s="18">
        <f t="shared" si="322"/>
        <v>5.3845895688565938E-2</v>
      </c>
      <c r="O818" s="17">
        <f t="shared" si="323"/>
        <v>27562175</v>
      </c>
      <c r="P818" s="17">
        <v>1180000</v>
      </c>
      <c r="Q818" s="17">
        <v>11780994</v>
      </c>
      <c r="R818" s="19">
        <v>0.05</v>
      </c>
    </row>
    <row r="819" spans="1:18" x14ac:dyDescent="0.25">
      <c r="A819" t="s">
        <v>81</v>
      </c>
      <c r="B819" t="s">
        <v>478</v>
      </c>
      <c r="C819">
        <v>2010</v>
      </c>
      <c r="D819" s="11">
        <v>2545625</v>
      </c>
      <c r="E819" s="11">
        <v>753470</v>
      </c>
      <c r="F819" s="11">
        <v>18363</v>
      </c>
      <c r="G819" s="11">
        <v>0</v>
      </c>
      <c r="H819" s="11">
        <v>3317458</v>
      </c>
      <c r="I819" s="13">
        <v>5.3930772364927391</v>
      </c>
      <c r="J819" s="11">
        <v>0</v>
      </c>
      <c r="K819" s="11">
        <v>2089853</v>
      </c>
      <c r="L819" s="11">
        <v>0</v>
      </c>
      <c r="M819" s="11">
        <v>3853684100</v>
      </c>
      <c r="N819" s="13">
        <v>8.2388713355867518E-2</v>
      </c>
      <c r="O819" s="11">
        <v>201329640</v>
      </c>
      <c r="P819" s="11">
        <v>18557177</v>
      </c>
      <c r="Q819" s="11">
        <v>61513267</v>
      </c>
      <c r="R819" s="15">
        <v>0.05</v>
      </c>
    </row>
    <row r="820" spans="1:18" x14ac:dyDescent="0.25">
      <c r="B820" t="s">
        <v>478</v>
      </c>
      <c r="C820">
        <v>2011</v>
      </c>
      <c r="D820" s="11">
        <v>2443052</v>
      </c>
      <c r="E820" s="11">
        <v>755871</v>
      </c>
      <c r="F820" s="11">
        <v>0</v>
      </c>
      <c r="G820" s="11">
        <v>0</v>
      </c>
      <c r="H820" s="11">
        <v>3198923</v>
      </c>
      <c r="I820" s="13">
        <v>5.0855277102830874</v>
      </c>
      <c r="J820" s="11">
        <v>0</v>
      </c>
      <c r="K820" s="11">
        <v>2665000</v>
      </c>
      <c r="L820" s="11">
        <v>0</v>
      </c>
      <c r="M820" s="11">
        <v>3853684100</v>
      </c>
      <c r="N820" s="13">
        <v>8.3009476568149415E-2</v>
      </c>
      <c r="O820" s="11">
        <v>192684205</v>
      </c>
      <c r="P820" s="11">
        <v>22311552</v>
      </c>
      <c r="Q820" s="11">
        <v>62902479</v>
      </c>
      <c r="R820" s="15">
        <v>0.05</v>
      </c>
    </row>
    <row r="821" spans="1:18" x14ac:dyDescent="0.25">
      <c r="B821" t="s">
        <v>478</v>
      </c>
      <c r="C821">
        <v>2012</v>
      </c>
      <c r="D821" s="11">
        <v>2376922</v>
      </c>
      <c r="E821" s="11">
        <v>675031</v>
      </c>
      <c r="F821" s="11">
        <v>39752</v>
      </c>
      <c r="G821" s="11">
        <v>0</v>
      </c>
      <c r="H821" s="11">
        <v>3091705</v>
      </c>
      <c r="I821" s="13">
        <v>4.6314017187195811</v>
      </c>
      <c r="J821" s="11">
        <v>0</v>
      </c>
      <c r="K821" s="11">
        <v>16898000</v>
      </c>
      <c r="L821" s="11">
        <v>0</v>
      </c>
      <c r="M821" s="11">
        <v>3466188400</v>
      </c>
      <c r="N821" s="13">
        <v>8.9196103708615498E-2</v>
      </c>
      <c r="O821" s="11">
        <v>173309420</v>
      </c>
      <c r="P821" s="11">
        <v>19868500</v>
      </c>
      <c r="Q821" s="11">
        <v>66755276</v>
      </c>
      <c r="R821" s="15">
        <v>0.05</v>
      </c>
    </row>
    <row r="822" spans="1:18" x14ac:dyDescent="0.25">
      <c r="B822" t="s">
        <v>478</v>
      </c>
      <c r="C822">
        <v>2013</v>
      </c>
      <c r="D822" s="11">
        <v>2135700</v>
      </c>
      <c r="E822" s="11">
        <v>597712</v>
      </c>
      <c r="F822" s="11">
        <v>71374</v>
      </c>
      <c r="G822" s="11">
        <v>0</v>
      </c>
      <c r="H822" s="11">
        <v>2804786</v>
      </c>
      <c r="I822" s="13">
        <v>4.2231577820156119</v>
      </c>
      <c r="J822" s="11">
        <v>0</v>
      </c>
      <c r="K822" s="11">
        <v>900000</v>
      </c>
      <c r="L822" s="11">
        <v>0</v>
      </c>
      <c r="M822" s="11">
        <v>3466188400</v>
      </c>
      <c r="N822" s="13">
        <v>8.0918452095679508E-2</v>
      </c>
      <c r="O822" s="11">
        <v>173309420</v>
      </c>
      <c r="P822" s="11">
        <v>17491578</v>
      </c>
      <c r="Q822" s="11">
        <v>66414426</v>
      </c>
      <c r="R822" s="15">
        <v>0.05</v>
      </c>
    </row>
    <row r="823" spans="1:18" x14ac:dyDescent="0.25">
      <c r="B823" s="16" t="s">
        <v>478</v>
      </c>
      <c r="C823">
        <v>2014</v>
      </c>
      <c r="D823" s="17">
        <v>5021562</v>
      </c>
      <c r="E823" s="17">
        <v>4727014</v>
      </c>
      <c r="F823" s="17">
        <v>10929</v>
      </c>
      <c r="G823" s="17">
        <v>0</v>
      </c>
      <c r="H823" s="17">
        <f t="shared" ref="H823:H828" si="324">SUM(D823:G823)</f>
        <v>9759505</v>
      </c>
      <c r="I823" s="18">
        <f t="shared" ref="I823:I828" si="325">ROUND((H823/Q823)*100,2)</f>
        <v>12.76</v>
      </c>
      <c r="J823" s="17">
        <v>0</v>
      </c>
      <c r="K823" s="17">
        <v>3328000</v>
      </c>
      <c r="L823" s="17">
        <v>0</v>
      </c>
      <c r="M823" s="17">
        <v>3466188400</v>
      </c>
      <c r="N823" s="18">
        <f t="shared" ref="N823:N828" si="326">(H823/M823)*100</f>
        <v>0.28156302756076385</v>
      </c>
      <c r="O823" s="17">
        <f t="shared" ref="O823:O828" si="327">M823*R823</f>
        <v>173309420</v>
      </c>
      <c r="P823" s="17">
        <v>98802878</v>
      </c>
      <c r="Q823" s="17">
        <v>76476143</v>
      </c>
      <c r="R823" s="19">
        <v>0.05</v>
      </c>
    </row>
    <row r="824" spans="1:18" x14ac:dyDescent="0.25">
      <c r="B824" s="16" t="s">
        <v>478</v>
      </c>
      <c r="C824">
        <v>2015</v>
      </c>
      <c r="D824" s="17">
        <v>6222548</v>
      </c>
      <c r="E824" s="17">
        <v>3265409</v>
      </c>
      <c r="F824" s="17">
        <v>2175</v>
      </c>
      <c r="G824" s="17">
        <v>0</v>
      </c>
      <c r="H824" s="17">
        <f t="shared" si="324"/>
        <v>9490132</v>
      </c>
      <c r="I824" s="18">
        <f t="shared" si="325"/>
        <v>12.67</v>
      </c>
      <c r="J824" s="17">
        <v>0</v>
      </c>
      <c r="K824" s="17">
        <v>435000</v>
      </c>
      <c r="L824" s="17">
        <v>0</v>
      </c>
      <c r="M824" s="17">
        <v>3475390900</v>
      </c>
      <c r="N824" s="18">
        <f t="shared" si="326"/>
        <v>0.27306660669451599</v>
      </c>
      <c r="O824" s="17">
        <f t="shared" si="327"/>
        <v>173769545</v>
      </c>
      <c r="P824" s="17">
        <v>97270316</v>
      </c>
      <c r="Q824" s="17">
        <v>74919544</v>
      </c>
      <c r="R824" s="19">
        <v>0.05</v>
      </c>
    </row>
    <row r="825" spans="1:18" x14ac:dyDescent="0.25">
      <c r="B825" s="16" t="s">
        <v>478</v>
      </c>
      <c r="C825">
        <v>2016</v>
      </c>
      <c r="D825" s="17">
        <v>6225640</v>
      </c>
      <c r="E825" s="17">
        <v>3161161</v>
      </c>
      <c r="F825" s="17">
        <v>4180</v>
      </c>
      <c r="G825" s="17">
        <v>0</v>
      </c>
      <c r="H825" s="17">
        <f t="shared" si="324"/>
        <v>9390981</v>
      </c>
      <c r="I825" s="18">
        <f t="shared" si="325"/>
        <v>11.64</v>
      </c>
      <c r="J825" s="17">
        <v>0</v>
      </c>
      <c r="K825" s="17">
        <v>6335000</v>
      </c>
      <c r="L825" s="17">
        <v>0</v>
      </c>
      <c r="M825" s="17">
        <v>3475390900</v>
      </c>
      <c r="N825" s="18">
        <f t="shared" si="326"/>
        <v>0.27021366143302039</v>
      </c>
      <c r="O825" s="17">
        <f t="shared" si="327"/>
        <v>173769545</v>
      </c>
      <c r="P825" s="17">
        <v>95124768</v>
      </c>
      <c r="Q825" s="17">
        <v>80650201</v>
      </c>
      <c r="R825" s="19">
        <v>0.05</v>
      </c>
    </row>
    <row r="826" spans="1:18" x14ac:dyDescent="0.25">
      <c r="B826" s="16" t="s">
        <v>478</v>
      </c>
      <c r="C826">
        <v>2017</v>
      </c>
      <c r="D826" s="17">
        <v>6150829</v>
      </c>
      <c r="E826" s="17">
        <v>2969614</v>
      </c>
      <c r="F826" s="17">
        <v>49645</v>
      </c>
      <c r="G826" s="17">
        <v>0</v>
      </c>
      <c r="H826" s="17">
        <f t="shared" si="324"/>
        <v>9170088</v>
      </c>
      <c r="I826" s="18">
        <f t="shared" si="325"/>
        <v>11.63</v>
      </c>
      <c r="J826" s="17">
        <v>0</v>
      </c>
      <c r="K826" s="17">
        <v>6904400</v>
      </c>
      <c r="L826" s="17">
        <v>0</v>
      </c>
      <c r="M826" s="17">
        <v>3855499800</v>
      </c>
      <c r="N826" s="18">
        <f t="shared" si="326"/>
        <v>0.23784433862504675</v>
      </c>
      <c r="O826" s="17">
        <f t="shared" si="327"/>
        <v>192774990</v>
      </c>
      <c r="P826" s="17">
        <v>88694128</v>
      </c>
      <c r="Q826" s="17">
        <v>78817672</v>
      </c>
      <c r="R826" s="19">
        <v>0.05</v>
      </c>
    </row>
    <row r="827" spans="1:18" x14ac:dyDescent="0.25">
      <c r="B827" s="16" t="s">
        <v>478</v>
      </c>
      <c r="C827">
        <v>2018</v>
      </c>
      <c r="D827" s="17">
        <v>6112865</v>
      </c>
      <c r="E827" s="17">
        <v>2903994</v>
      </c>
      <c r="F827" s="17">
        <v>30121</v>
      </c>
      <c r="G827" s="17">
        <v>0</v>
      </c>
      <c r="H827" s="17">
        <f t="shared" si="324"/>
        <v>9046980</v>
      </c>
      <c r="I827" s="18">
        <f t="shared" si="325"/>
        <v>10.8</v>
      </c>
      <c r="J827" s="17">
        <v>0</v>
      </c>
      <c r="K827" s="17">
        <v>4665000</v>
      </c>
      <c r="L827" s="17">
        <v>0</v>
      </c>
      <c r="M827" s="17">
        <v>3855499800</v>
      </c>
      <c r="N827" s="18">
        <f t="shared" si="326"/>
        <v>0.23465128956821629</v>
      </c>
      <c r="O827" s="17">
        <f t="shared" si="327"/>
        <v>192774990</v>
      </c>
      <c r="P827" s="17">
        <v>85728299</v>
      </c>
      <c r="Q827" s="17">
        <v>83769295</v>
      </c>
      <c r="R827" s="19">
        <v>0.05</v>
      </c>
    </row>
    <row r="828" spans="1:18" x14ac:dyDescent="0.25">
      <c r="B828" s="16" t="s">
        <v>478</v>
      </c>
      <c r="C828">
        <v>2019</v>
      </c>
      <c r="D828" s="17">
        <v>11328756</v>
      </c>
      <c r="E828" s="17">
        <v>2689155</v>
      </c>
      <c r="F828" s="17">
        <v>118425</v>
      </c>
      <c r="G828" s="17">
        <v>0</v>
      </c>
      <c r="H828" s="17">
        <f t="shared" si="324"/>
        <v>14136336</v>
      </c>
      <c r="I828" s="18">
        <f t="shared" si="325"/>
        <v>15.96</v>
      </c>
      <c r="J828" s="17">
        <v>0</v>
      </c>
      <c r="K828" s="17">
        <v>0</v>
      </c>
      <c r="L828" s="17">
        <v>0</v>
      </c>
      <c r="M828" s="17">
        <v>4265308000</v>
      </c>
      <c r="N828" s="18">
        <f t="shared" si="326"/>
        <v>0.33142591343931083</v>
      </c>
      <c r="O828" s="17">
        <f t="shared" si="327"/>
        <v>213265400</v>
      </c>
      <c r="P828" s="17">
        <v>79615434</v>
      </c>
      <c r="Q828" s="17">
        <v>88559386</v>
      </c>
      <c r="R828" s="19">
        <v>0.05</v>
      </c>
    </row>
    <row r="829" spans="1:18" x14ac:dyDescent="0.25">
      <c r="A829" t="s">
        <v>82</v>
      </c>
      <c r="B829" t="s">
        <v>479</v>
      </c>
      <c r="C829">
        <v>2010</v>
      </c>
      <c r="D829" s="11">
        <v>2088147</v>
      </c>
      <c r="E829" s="11">
        <v>580006</v>
      </c>
      <c r="F829" s="11">
        <v>72689</v>
      </c>
      <c r="G829" s="11">
        <v>0</v>
      </c>
      <c r="H829" s="11">
        <v>2740842</v>
      </c>
      <c r="I829" s="13">
        <v>6.6796219647306838</v>
      </c>
      <c r="J829" s="11">
        <v>0</v>
      </c>
      <c r="K829" s="11">
        <v>5092343</v>
      </c>
      <c r="L829" s="11">
        <v>0</v>
      </c>
      <c r="M829" s="11">
        <v>1701806500</v>
      </c>
      <c r="N829" s="13">
        <v>0.14854917193289655</v>
      </c>
      <c r="O829" s="11">
        <v>92253695</v>
      </c>
      <c r="P829" s="11">
        <v>22996591</v>
      </c>
      <c r="Q829" s="11">
        <v>41032891</v>
      </c>
      <c r="R829" s="15">
        <v>0.05</v>
      </c>
    </row>
    <row r="830" spans="1:18" x14ac:dyDescent="0.25">
      <c r="B830" t="s">
        <v>479</v>
      </c>
      <c r="C830">
        <v>2011</v>
      </c>
      <c r="D830" s="11">
        <v>2106102</v>
      </c>
      <c r="E830" s="11">
        <v>570626</v>
      </c>
      <c r="F830" s="11">
        <v>10045</v>
      </c>
      <c r="G830" s="11">
        <v>0</v>
      </c>
      <c r="H830" s="11">
        <v>2686773</v>
      </c>
      <c r="I830" s="13">
        <v>6.7099839760935556</v>
      </c>
      <c r="J830" s="11">
        <v>0</v>
      </c>
      <c r="K830" s="11">
        <v>1200000</v>
      </c>
      <c r="L830" s="11">
        <v>0</v>
      </c>
      <c r="M830" s="11">
        <v>1701806500</v>
      </c>
      <c r="N830" s="13">
        <v>0.1578777023122194</v>
      </c>
      <c r="O830" s="11">
        <v>85090325</v>
      </c>
      <c r="P830" s="11">
        <v>20908444</v>
      </c>
      <c r="Q830" s="11">
        <v>40041422</v>
      </c>
      <c r="R830" s="15">
        <v>0.05</v>
      </c>
    </row>
    <row r="831" spans="1:18" x14ac:dyDescent="0.25">
      <c r="B831" t="s">
        <v>479</v>
      </c>
      <c r="C831">
        <v>2012</v>
      </c>
      <c r="D831" s="11">
        <v>3707532</v>
      </c>
      <c r="E831" s="11">
        <v>2011217</v>
      </c>
      <c r="F831" s="11">
        <v>14000</v>
      </c>
      <c r="G831" s="11">
        <v>0</v>
      </c>
      <c r="H831" s="11">
        <v>5732749</v>
      </c>
      <c r="I831" s="13">
        <v>12.904505762801783</v>
      </c>
      <c r="J831" s="11">
        <v>0</v>
      </c>
      <c r="K831" s="11">
        <v>200000</v>
      </c>
      <c r="L831" s="11">
        <v>0</v>
      </c>
      <c r="M831" s="11">
        <v>1617775200</v>
      </c>
      <c r="N831" s="13">
        <v>0.35436004952974925</v>
      </c>
      <c r="O831" s="11">
        <v>80888760</v>
      </c>
      <c r="P831" s="11">
        <v>58363689</v>
      </c>
      <c r="Q831" s="11">
        <v>44424398</v>
      </c>
      <c r="R831" s="15">
        <v>0.05</v>
      </c>
    </row>
    <row r="832" spans="1:18" x14ac:dyDescent="0.25">
      <c r="B832" t="s">
        <v>479</v>
      </c>
      <c r="C832">
        <v>2013</v>
      </c>
      <c r="D832" s="11">
        <v>3313810</v>
      </c>
      <c r="E832" s="11">
        <v>1958889</v>
      </c>
      <c r="F832" s="11">
        <v>0</v>
      </c>
      <c r="G832" s="11">
        <v>0</v>
      </c>
      <c r="H832" s="11">
        <v>5272699</v>
      </c>
      <c r="I832" s="13">
        <v>11.954134403246741</v>
      </c>
      <c r="J832" s="11">
        <v>0</v>
      </c>
      <c r="K832" s="11">
        <v>0</v>
      </c>
      <c r="L832" s="11">
        <v>0</v>
      </c>
      <c r="M832" s="11">
        <v>1617775200</v>
      </c>
      <c r="N832" s="13">
        <v>0.32592284762431761</v>
      </c>
      <c r="O832" s="11">
        <v>80888760</v>
      </c>
      <c r="P832" s="11">
        <v>55056157</v>
      </c>
      <c r="Q832" s="11">
        <v>44107744</v>
      </c>
      <c r="R832" s="15">
        <v>0.05</v>
      </c>
    </row>
    <row r="833" spans="1:18" x14ac:dyDescent="0.25">
      <c r="B833" s="16" t="s">
        <v>479</v>
      </c>
      <c r="C833">
        <v>2014</v>
      </c>
      <c r="D833" s="17">
        <v>3542726</v>
      </c>
      <c r="E833" s="17">
        <v>1973284</v>
      </c>
      <c r="F833" s="17">
        <v>0</v>
      </c>
      <c r="G833" s="17">
        <v>0</v>
      </c>
      <c r="H833" s="17">
        <f t="shared" ref="H833:H838" si="328">SUM(D833:G833)</f>
        <v>5516010</v>
      </c>
      <c r="I833" s="18">
        <f t="shared" ref="I833:I838" si="329">ROUND((H833/Q833)*100,2)</f>
        <v>12.11</v>
      </c>
      <c r="J833" s="17">
        <v>0</v>
      </c>
      <c r="K833" s="17">
        <v>3551000</v>
      </c>
      <c r="L833" s="17">
        <v>0</v>
      </c>
      <c r="M833" s="17">
        <v>1617775200</v>
      </c>
      <c r="N833" s="18">
        <f t="shared" ref="N833:N838" si="330">(H833/M833)*100</f>
        <v>0.34096269988562072</v>
      </c>
      <c r="O833" s="17">
        <f t="shared" ref="O833:O838" si="331">M833*R833</f>
        <v>80888760</v>
      </c>
      <c r="P833" s="17">
        <v>54623347</v>
      </c>
      <c r="Q833" s="17">
        <v>45566484</v>
      </c>
      <c r="R833" s="19">
        <v>0.05</v>
      </c>
    </row>
    <row r="834" spans="1:18" x14ac:dyDescent="0.25">
      <c r="B834" s="16" t="s">
        <v>479</v>
      </c>
      <c r="C834">
        <v>2015</v>
      </c>
      <c r="D834" s="17">
        <v>3764685</v>
      </c>
      <c r="E834" s="17">
        <v>1965834</v>
      </c>
      <c r="F834" s="17">
        <v>43826</v>
      </c>
      <c r="G834" s="17">
        <v>0</v>
      </c>
      <c r="H834" s="17">
        <f t="shared" si="328"/>
        <v>5774345</v>
      </c>
      <c r="I834" s="18">
        <f t="shared" si="329"/>
        <v>12.18</v>
      </c>
      <c r="J834" s="17">
        <v>0</v>
      </c>
      <c r="K834" s="17">
        <v>5936100</v>
      </c>
      <c r="L834" s="17">
        <v>0</v>
      </c>
      <c r="M834" s="17">
        <v>1506014000</v>
      </c>
      <c r="N834" s="18">
        <f t="shared" si="330"/>
        <v>0.38341907844150186</v>
      </c>
      <c r="O834" s="17">
        <f t="shared" si="331"/>
        <v>75300700</v>
      </c>
      <c r="P834" s="17">
        <v>55950621</v>
      </c>
      <c r="Q834" s="17">
        <v>47415379</v>
      </c>
      <c r="R834" s="19">
        <v>0.05</v>
      </c>
    </row>
    <row r="835" spans="1:18" x14ac:dyDescent="0.25">
      <c r="B835" s="16" t="s">
        <v>479</v>
      </c>
      <c r="C835">
        <v>2016</v>
      </c>
      <c r="D835" s="17">
        <v>3874345</v>
      </c>
      <c r="E835" s="17">
        <v>1909867</v>
      </c>
      <c r="F835" s="17">
        <v>59209</v>
      </c>
      <c r="G835" s="17">
        <v>0</v>
      </c>
      <c r="H835" s="17">
        <f t="shared" si="328"/>
        <v>5843421</v>
      </c>
      <c r="I835" s="18">
        <f t="shared" si="329"/>
        <v>11.81</v>
      </c>
      <c r="J835" s="17">
        <v>0</v>
      </c>
      <c r="K835" s="17">
        <v>7102000</v>
      </c>
      <c r="L835" s="17">
        <v>0</v>
      </c>
      <c r="M835" s="17">
        <v>1506014000</v>
      </c>
      <c r="N835" s="18">
        <f t="shared" si="330"/>
        <v>0.38800575559058548</v>
      </c>
      <c r="O835" s="17">
        <f t="shared" si="331"/>
        <v>75300700</v>
      </c>
      <c r="P835" s="17">
        <v>52185936</v>
      </c>
      <c r="Q835" s="17">
        <v>49470737</v>
      </c>
      <c r="R835" s="19">
        <v>0.05</v>
      </c>
    </row>
    <row r="836" spans="1:18" x14ac:dyDescent="0.25">
      <c r="B836" s="16" t="s">
        <v>479</v>
      </c>
      <c r="C836">
        <v>2017</v>
      </c>
      <c r="D836" s="17">
        <v>3643833</v>
      </c>
      <c r="E836" s="17">
        <v>2004104</v>
      </c>
      <c r="F836" s="17">
        <v>19629</v>
      </c>
      <c r="G836" s="17">
        <v>8115</v>
      </c>
      <c r="H836" s="17">
        <f t="shared" si="328"/>
        <v>5675681</v>
      </c>
      <c r="I836" s="18">
        <f t="shared" si="329"/>
        <v>11.03</v>
      </c>
      <c r="J836" s="17">
        <v>0</v>
      </c>
      <c r="K836" s="17">
        <v>520000</v>
      </c>
      <c r="L836" s="17">
        <v>0</v>
      </c>
      <c r="M836" s="17">
        <v>1577500000</v>
      </c>
      <c r="N836" s="18">
        <f t="shared" si="330"/>
        <v>0.35978960380348651</v>
      </c>
      <c r="O836" s="17">
        <f t="shared" si="331"/>
        <v>78875000</v>
      </c>
      <c r="P836" s="17">
        <v>54552591</v>
      </c>
      <c r="Q836" s="17">
        <v>51459660</v>
      </c>
      <c r="R836" s="19">
        <v>0.05</v>
      </c>
    </row>
    <row r="837" spans="1:18" x14ac:dyDescent="0.25">
      <c r="B837" s="16" t="s">
        <v>479</v>
      </c>
      <c r="C837">
        <v>2018</v>
      </c>
      <c r="D837" s="17">
        <v>3378491</v>
      </c>
      <c r="E837" s="17">
        <v>1868199</v>
      </c>
      <c r="F837" s="17">
        <v>6240</v>
      </c>
      <c r="G837" s="17">
        <v>0</v>
      </c>
      <c r="H837" s="17">
        <f t="shared" si="328"/>
        <v>5252930</v>
      </c>
      <c r="I837" s="18">
        <f t="shared" si="329"/>
        <v>10.1</v>
      </c>
      <c r="J837" s="17">
        <v>0</v>
      </c>
      <c r="K837" s="17">
        <v>707000</v>
      </c>
      <c r="L837" s="17">
        <v>0</v>
      </c>
      <c r="M837" s="17">
        <v>1577500000</v>
      </c>
      <c r="N837" s="18">
        <f t="shared" si="330"/>
        <v>0.3329908082408875</v>
      </c>
      <c r="O837" s="17">
        <f t="shared" si="331"/>
        <v>78875000</v>
      </c>
      <c r="P837" s="17">
        <v>52306758</v>
      </c>
      <c r="Q837" s="17">
        <v>52021741</v>
      </c>
      <c r="R837" s="19">
        <v>0.05</v>
      </c>
    </row>
    <row r="838" spans="1:18" x14ac:dyDescent="0.25">
      <c r="B838" s="16" t="s">
        <v>479</v>
      </c>
      <c r="C838">
        <v>2019</v>
      </c>
      <c r="D838" s="17">
        <v>3474530</v>
      </c>
      <c r="E838" s="17">
        <v>1747864</v>
      </c>
      <c r="F838" s="17">
        <v>17425</v>
      </c>
      <c r="G838" s="17">
        <v>744</v>
      </c>
      <c r="H838" s="17">
        <f t="shared" si="328"/>
        <v>5240563</v>
      </c>
      <c r="I838" s="18">
        <f t="shared" si="329"/>
        <v>9.85</v>
      </c>
      <c r="J838" s="17">
        <v>0</v>
      </c>
      <c r="K838" s="17">
        <v>0</v>
      </c>
      <c r="L838" s="17">
        <v>0</v>
      </c>
      <c r="M838" s="17">
        <v>1751566500</v>
      </c>
      <c r="N838" s="18">
        <f t="shared" si="330"/>
        <v>0.2991929224497043</v>
      </c>
      <c r="O838" s="17">
        <f t="shared" si="331"/>
        <v>87578325</v>
      </c>
      <c r="P838" s="17">
        <v>48928267</v>
      </c>
      <c r="Q838" s="17">
        <v>53178082</v>
      </c>
      <c r="R838" s="19">
        <v>0.05</v>
      </c>
    </row>
    <row r="839" spans="1:18" x14ac:dyDescent="0.25">
      <c r="A839" t="s">
        <v>83</v>
      </c>
      <c r="B839" t="s">
        <v>480</v>
      </c>
      <c r="C839">
        <v>2010</v>
      </c>
      <c r="D839" s="11">
        <v>139000</v>
      </c>
      <c r="E839" s="11">
        <v>67732</v>
      </c>
      <c r="F839" s="11">
        <v>3506</v>
      </c>
      <c r="G839" s="11">
        <v>0</v>
      </c>
      <c r="H839" s="11">
        <v>210238</v>
      </c>
      <c r="I839" s="13">
        <v>4.8739301373518291</v>
      </c>
      <c r="J839" s="11">
        <v>0</v>
      </c>
      <c r="K839" s="11">
        <v>0</v>
      </c>
      <c r="L839" s="11">
        <v>0</v>
      </c>
      <c r="M839" s="11">
        <v>243844100</v>
      </c>
      <c r="N839" s="13">
        <v>7.908099070345663E-2</v>
      </c>
      <c r="O839" s="11">
        <v>13292575</v>
      </c>
      <c r="P839" s="11">
        <v>1543000</v>
      </c>
      <c r="Q839" s="11">
        <v>4313521</v>
      </c>
      <c r="R839" s="15">
        <v>0.05</v>
      </c>
    </row>
    <row r="840" spans="1:18" x14ac:dyDescent="0.25">
      <c r="B840" t="s">
        <v>480</v>
      </c>
      <c r="C840">
        <v>2011</v>
      </c>
      <c r="D840" s="11">
        <v>244000</v>
      </c>
      <c r="E840" s="11">
        <v>80517</v>
      </c>
      <c r="F840" s="11">
        <v>0</v>
      </c>
      <c r="G840" s="11">
        <v>0</v>
      </c>
      <c r="H840" s="11">
        <v>324517</v>
      </c>
      <c r="I840" s="13">
        <v>6.6959332744452205</v>
      </c>
      <c r="J840" s="11">
        <v>0</v>
      </c>
      <c r="K840" s="11">
        <v>0</v>
      </c>
      <c r="L840" s="11">
        <v>0</v>
      </c>
      <c r="M840" s="11">
        <v>243844100</v>
      </c>
      <c r="N840" s="13">
        <v>0.13308380231467565</v>
      </c>
      <c r="O840" s="11">
        <v>12192205</v>
      </c>
      <c r="P840" s="11">
        <v>1954000</v>
      </c>
      <c r="Q840" s="11">
        <v>4846479</v>
      </c>
      <c r="R840" s="15">
        <v>0.05</v>
      </c>
    </row>
    <row r="841" spans="1:18" x14ac:dyDescent="0.25">
      <c r="B841" t="s">
        <v>480</v>
      </c>
      <c r="C841">
        <v>2012</v>
      </c>
      <c r="D841" s="11">
        <v>235000</v>
      </c>
      <c r="E841" s="11">
        <v>71647</v>
      </c>
      <c r="F841" s="11">
        <v>0</v>
      </c>
      <c r="G841" s="11">
        <v>0</v>
      </c>
      <c r="H841" s="11">
        <v>306647</v>
      </c>
      <c r="I841" s="13">
        <v>7.0693324677456388</v>
      </c>
      <c r="J841" s="11">
        <v>0</v>
      </c>
      <c r="K841" s="11">
        <v>0</v>
      </c>
      <c r="L841" s="11">
        <v>0</v>
      </c>
      <c r="M841" s="11">
        <v>230167900</v>
      </c>
      <c r="N841" s="13">
        <v>0.13322752651434017</v>
      </c>
      <c r="O841" s="11">
        <v>11508395</v>
      </c>
      <c r="P841" s="11">
        <v>1710000</v>
      </c>
      <c r="Q841" s="11">
        <v>4337708</v>
      </c>
      <c r="R841" s="15">
        <v>0.05</v>
      </c>
    </row>
    <row r="842" spans="1:18" x14ac:dyDescent="0.25">
      <c r="B842" t="s">
        <v>480</v>
      </c>
      <c r="C842">
        <v>2013</v>
      </c>
      <c r="D842" s="11">
        <v>245000</v>
      </c>
      <c r="E842" s="11">
        <v>61964</v>
      </c>
      <c r="F842" s="11">
        <v>2705</v>
      </c>
      <c r="G842" s="11">
        <v>0</v>
      </c>
      <c r="H842" s="11">
        <v>309669</v>
      </c>
      <c r="I842" s="13">
        <v>6.8056637933649009</v>
      </c>
      <c r="J842" s="11">
        <v>0</v>
      </c>
      <c r="K842" s="11">
        <v>0</v>
      </c>
      <c r="L842" s="11">
        <v>0</v>
      </c>
      <c r="M842" s="11">
        <v>230167900</v>
      </c>
      <c r="N842" s="13">
        <v>0.13454048110097019</v>
      </c>
      <c r="O842" s="11">
        <v>11508395</v>
      </c>
      <c r="P842" s="11">
        <v>0</v>
      </c>
      <c r="Q842" s="11">
        <v>4550166</v>
      </c>
      <c r="R842" s="15">
        <v>0.05</v>
      </c>
    </row>
    <row r="843" spans="1:18" x14ac:dyDescent="0.25">
      <c r="B843" s="16" t="s">
        <v>480</v>
      </c>
      <c r="C843">
        <v>2014</v>
      </c>
      <c r="D843" s="17">
        <v>255000</v>
      </c>
      <c r="E843" s="17">
        <v>51747</v>
      </c>
      <c r="F843" s="17">
        <v>0</v>
      </c>
      <c r="G843" s="17">
        <v>0</v>
      </c>
      <c r="H843" s="17">
        <f t="shared" ref="H843:H848" si="332">SUM(D843:G843)</f>
        <v>306747</v>
      </c>
      <c r="I843" s="18">
        <f t="shared" ref="I843:I848" si="333">ROUND((H843/Q843)*100,2)</f>
        <v>6.58</v>
      </c>
      <c r="J843" s="17">
        <v>0</v>
      </c>
      <c r="K843" s="17">
        <v>0</v>
      </c>
      <c r="L843" s="17">
        <v>0</v>
      </c>
      <c r="M843" s="17">
        <v>230167900</v>
      </c>
      <c r="N843" s="18">
        <f t="shared" ref="N843:N848" si="334">(H843/M843)*100</f>
        <v>0.13327097305923197</v>
      </c>
      <c r="O843" s="17">
        <f t="shared" ref="O843:O848" si="335">M843*R843</f>
        <v>11508395</v>
      </c>
      <c r="P843" s="17">
        <v>-245000</v>
      </c>
      <c r="Q843" s="17">
        <v>4660201</v>
      </c>
      <c r="R843" s="19">
        <v>0.05</v>
      </c>
    </row>
    <row r="844" spans="1:18" x14ac:dyDescent="0.25">
      <c r="B844" s="16" t="s">
        <v>480</v>
      </c>
      <c r="C844">
        <v>2015</v>
      </c>
      <c r="D844" s="17">
        <v>205000</v>
      </c>
      <c r="E844" s="17">
        <v>41229</v>
      </c>
      <c r="F844" s="17">
        <v>0</v>
      </c>
      <c r="G844" s="17">
        <v>0</v>
      </c>
      <c r="H844" s="17">
        <f t="shared" si="332"/>
        <v>246229</v>
      </c>
      <c r="I844" s="18">
        <f t="shared" si="333"/>
        <v>5.07</v>
      </c>
      <c r="J844" s="17">
        <v>0</v>
      </c>
      <c r="K844" s="17">
        <v>0</v>
      </c>
      <c r="L844" s="17">
        <v>0</v>
      </c>
      <c r="M844" s="17">
        <v>207396100</v>
      </c>
      <c r="N844" s="18">
        <f t="shared" si="334"/>
        <v>0.1187240261509257</v>
      </c>
      <c r="O844" s="17">
        <f t="shared" si="335"/>
        <v>10369805</v>
      </c>
      <c r="P844" s="17">
        <v>975000</v>
      </c>
      <c r="Q844" s="17">
        <v>4854653</v>
      </c>
      <c r="R844" s="19">
        <v>0.05</v>
      </c>
    </row>
    <row r="845" spans="1:18" x14ac:dyDescent="0.25">
      <c r="B845" s="16" t="s">
        <v>480</v>
      </c>
      <c r="C845">
        <v>2016</v>
      </c>
      <c r="D845" s="17">
        <v>95000</v>
      </c>
      <c r="E845" s="17">
        <v>32750</v>
      </c>
      <c r="F845" s="17">
        <v>0</v>
      </c>
      <c r="G845" s="17">
        <v>0</v>
      </c>
      <c r="H845" s="17">
        <f t="shared" si="332"/>
        <v>127750</v>
      </c>
      <c r="I845" s="18">
        <f t="shared" si="333"/>
        <v>2.33</v>
      </c>
      <c r="J845" s="17">
        <v>0</v>
      </c>
      <c r="K845" s="17">
        <v>0</v>
      </c>
      <c r="L845" s="17">
        <v>0</v>
      </c>
      <c r="M845" s="17">
        <v>207396100</v>
      </c>
      <c r="N845" s="18">
        <f t="shared" si="334"/>
        <v>6.1597108142342115E-2</v>
      </c>
      <c r="O845" s="17">
        <f t="shared" si="335"/>
        <v>10369805</v>
      </c>
      <c r="P845" s="17">
        <v>770000</v>
      </c>
      <c r="Q845" s="17">
        <v>5489204</v>
      </c>
      <c r="R845" s="19">
        <v>0.05</v>
      </c>
    </row>
    <row r="846" spans="1:18" x14ac:dyDescent="0.25">
      <c r="B846" s="16" t="s">
        <v>480</v>
      </c>
      <c r="C846">
        <v>2017</v>
      </c>
      <c r="D846" s="17">
        <v>100000</v>
      </c>
      <c r="E846" s="17">
        <v>28000</v>
      </c>
      <c r="F846" s="17">
        <v>0</v>
      </c>
      <c r="G846" s="17">
        <v>0</v>
      </c>
      <c r="H846" s="17">
        <f t="shared" si="332"/>
        <v>128000</v>
      </c>
      <c r="I846" s="18">
        <f t="shared" si="333"/>
        <v>2.46</v>
      </c>
      <c r="J846" s="17">
        <v>0</v>
      </c>
      <c r="K846" s="17">
        <v>0</v>
      </c>
      <c r="L846" s="17">
        <v>0</v>
      </c>
      <c r="M846" s="17">
        <v>219179100</v>
      </c>
      <c r="N846" s="18">
        <f t="shared" si="334"/>
        <v>5.8399728806259356E-2</v>
      </c>
      <c r="O846" s="17">
        <f t="shared" si="335"/>
        <v>10958955</v>
      </c>
      <c r="P846" s="17">
        <v>675000</v>
      </c>
      <c r="Q846" s="17">
        <v>5195156</v>
      </c>
      <c r="R846" s="19">
        <v>0.05</v>
      </c>
    </row>
    <row r="847" spans="1:18" x14ac:dyDescent="0.25">
      <c r="B847" s="16" t="s">
        <v>480</v>
      </c>
      <c r="C847">
        <v>2018</v>
      </c>
      <c r="D847" s="17">
        <v>105000</v>
      </c>
      <c r="E847" s="17">
        <v>23000</v>
      </c>
      <c r="F847" s="17">
        <v>0</v>
      </c>
      <c r="G847" s="17">
        <v>0</v>
      </c>
      <c r="H847" s="17">
        <f t="shared" si="332"/>
        <v>128000</v>
      </c>
      <c r="I847" s="18">
        <f t="shared" si="333"/>
        <v>2.17</v>
      </c>
      <c r="J847" s="17">
        <v>0</v>
      </c>
      <c r="K847" s="17">
        <v>0</v>
      </c>
      <c r="L847" s="17">
        <v>0</v>
      </c>
      <c r="M847" s="17">
        <v>219179100</v>
      </c>
      <c r="N847" s="18">
        <f t="shared" si="334"/>
        <v>5.8399728806259356E-2</v>
      </c>
      <c r="O847" s="17">
        <f t="shared" si="335"/>
        <v>10958955</v>
      </c>
      <c r="P847" s="17">
        <v>575000</v>
      </c>
      <c r="Q847" s="17">
        <v>5903067</v>
      </c>
      <c r="R847" s="19">
        <v>0.05</v>
      </c>
    </row>
    <row r="848" spans="1:18" x14ac:dyDescent="0.25">
      <c r="B848" s="16" t="s">
        <v>480</v>
      </c>
      <c r="C848">
        <v>2019</v>
      </c>
      <c r="D848" s="17">
        <v>110000</v>
      </c>
      <c r="E848" s="17">
        <v>18800</v>
      </c>
      <c r="F848" s="17">
        <v>0</v>
      </c>
      <c r="G848" s="17">
        <v>0</v>
      </c>
      <c r="H848" s="17">
        <f t="shared" si="332"/>
        <v>128800</v>
      </c>
      <c r="I848" s="18">
        <f t="shared" si="333"/>
        <v>2.2000000000000002</v>
      </c>
      <c r="J848" s="17">
        <v>0</v>
      </c>
      <c r="K848" s="17">
        <v>0</v>
      </c>
      <c r="L848" s="17">
        <v>0</v>
      </c>
      <c r="M848" s="17">
        <v>253517600</v>
      </c>
      <c r="N848" s="18">
        <f t="shared" si="334"/>
        <v>5.0805151200547807E-2</v>
      </c>
      <c r="O848" s="17">
        <f t="shared" si="335"/>
        <v>12675880</v>
      </c>
      <c r="P848" s="17">
        <v>470000</v>
      </c>
      <c r="Q848" s="17">
        <v>5866339</v>
      </c>
      <c r="R848" s="19">
        <v>0.05</v>
      </c>
    </row>
    <row r="849" spans="1:18" x14ac:dyDescent="0.25">
      <c r="A849" t="s">
        <v>84</v>
      </c>
      <c r="B849" t="s">
        <v>481</v>
      </c>
      <c r="C849">
        <v>2010</v>
      </c>
      <c r="D849" s="11">
        <v>3270938</v>
      </c>
      <c r="E849" s="11">
        <v>1493982</v>
      </c>
      <c r="F849" s="11">
        <v>0</v>
      </c>
      <c r="G849" s="11">
        <v>0</v>
      </c>
      <c r="H849" s="11">
        <v>4764920</v>
      </c>
      <c r="I849" s="13">
        <v>9.239385861574883</v>
      </c>
      <c r="J849" s="11">
        <v>0</v>
      </c>
      <c r="K849" s="11">
        <v>3539168</v>
      </c>
      <c r="L849" s="11">
        <v>0</v>
      </c>
      <c r="M849" s="11">
        <v>1921310100</v>
      </c>
      <c r="N849" s="13">
        <v>0.23645446726062977</v>
      </c>
      <c r="O849" s="11">
        <v>100757665</v>
      </c>
      <c r="P849" s="11">
        <v>37021795</v>
      </c>
      <c r="Q849" s="11">
        <v>51571826</v>
      </c>
      <c r="R849" s="15">
        <v>0.05</v>
      </c>
    </row>
    <row r="850" spans="1:18" x14ac:dyDescent="0.25">
      <c r="B850" t="s">
        <v>481</v>
      </c>
      <c r="C850">
        <v>2011</v>
      </c>
      <c r="D850" s="11">
        <v>3254805</v>
      </c>
      <c r="E850" s="11">
        <v>1412722</v>
      </c>
      <c r="F850" s="11">
        <v>53088</v>
      </c>
      <c r="G850" s="11">
        <v>0</v>
      </c>
      <c r="H850" s="11">
        <v>4720615</v>
      </c>
      <c r="I850" s="13">
        <v>9.1270504548961551</v>
      </c>
      <c r="J850" s="11">
        <v>0</v>
      </c>
      <c r="K850" s="11">
        <v>3539168</v>
      </c>
      <c r="L850" s="11">
        <v>0</v>
      </c>
      <c r="M850" s="11">
        <v>1921310100</v>
      </c>
      <c r="N850" s="13">
        <v>0.24569771428360263</v>
      </c>
      <c r="O850" s="11">
        <v>96065505</v>
      </c>
      <c r="P850" s="11">
        <v>33750857</v>
      </c>
      <c r="Q850" s="11">
        <v>51721145</v>
      </c>
      <c r="R850" s="15">
        <v>0.05</v>
      </c>
    </row>
    <row r="851" spans="1:18" x14ac:dyDescent="0.25">
      <c r="B851" t="s">
        <v>481</v>
      </c>
      <c r="C851">
        <v>2012</v>
      </c>
      <c r="D851" s="11">
        <v>13799528</v>
      </c>
      <c r="E851" s="11">
        <v>1226461</v>
      </c>
      <c r="F851" s="11">
        <v>11502</v>
      </c>
      <c r="G851" s="11">
        <v>0</v>
      </c>
      <c r="H851" s="11">
        <v>15037491</v>
      </c>
      <c r="I851" s="13">
        <v>27.215444866054593</v>
      </c>
      <c r="J851" s="11">
        <v>0</v>
      </c>
      <c r="K851" s="11">
        <v>0</v>
      </c>
      <c r="L851" s="11">
        <v>0</v>
      </c>
      <c r="M851" s="11">
        <v>1870316900</v>
      </c>
      <c r="N851" s="13">
        <v>0.80400765239302496</v>
      </c>
      <c r="O851" s="11">
        <v>93515845</v>
      </c>
      <c r="P851" s="11">
        <v>34330052</v>
      </c>
      <c r="Q851" s="11">
        <v>55253519</v>
      </c>
      <c r="R851" s="15">
        <v>0.05</v>
      </c>
    </row>
    <row r="852" spans="1:18" x14ac:dyDescent="0.25">
      <c r="B852" t="s">
        <v>481</v>
      </c>
      <c r="C852">
        <v>2013</v>
      </c>
      <c r="D852" s="11">
        <v>3746274</v>
      </c>
      <c r="E852" s="11">
        <v>1199757</v>
      </c>
      <c r="F852" s="11">
        <v>0</v>
      </c>
      <c r="G852" s="11">
        <v>0</v>
      </c>
      <c r="H852" s="11">
        <v>4946031</v>
      </c>
      <c r="I852" s="13">
        <v>8.6935071245797246</v>
      </c>
      <c r="J852" s="11">
        <v>0</v>
      </c>
      <c r="K852" s="11">
        <v>0</v>
      </c>
      <c r="L852" s="11">
        <v>0</v>
      </c>
      <c r="M852" s="11">
        <v>1870316900</v>
      </c>
      <c r="N852" s="13">
        <v>0.26444882148046678</v>
      </c>
      <c r="O852" s="11">
        <v>93515845</v>
      </c>
      <c r="P852" s="11">
        <v>34685524</v>
      </c>
      <c r="Q852" s="11">
        <v>56893391</v>
      </c>
      <c r="R852" s="15">
        <v>0.05</v>
      </c>
    </row>
    <row r="853" spans="1:18" x14ac:dyDescent="0.25">
      <c r="B853" s="16" t="s">
        <v>481</v>
      </c>
      <c r="C853">
        <v>2014</v>
      </c>
      <c r="D853" s="17">
        <v>3692237</v>
      </c>
      <c r="E853" s="17">
        <v>1084651</v>
      </c>
      <c r="F853" s="17">
        <v>0</v>
      </c>
      <c r="G853" s="17">
        <v>0</v>
      </c>
      <c r="H853" s="17">
        <f t="shared" ref="H853:H858" si="336">SUM(D853:G853)</f>
        <v>4776888</v>
      </c>
      <c r="I853" s="18">
        <f t="shared" ref="I853:I858" si="337">ROUND((H853/Q853)*100,2)</f>
        <v>8</v>
      </c>
      <c r="J853" s="17">
        <v>0</v>
      </c>
      <c r="K853" s="17">
        <v>1182082</v>
      </c>
      <c r="L853" s="17">
        <v>0</v>
      </c>
      <c r="M853" s="17">
        <v>1870316900</v>
      </c>
      <c r="N853" s="18">
        <f t="shared" ref="N853:N858" si="338">(H853/M853)*100</f>
        <v>0.25540527383354128</v>
      </c>
      <c r="O853" s="17">
        <f t="shared" ref="O853:O858" si="339">M853*R853</f>
        <v>93515845</v>
      </c>
      <c r="P853" s="17">
        <v>30939250</v>
      </c>
      <c r="Q853" s="17">
        <v>59709631</v>
      </c>
      <c r="R853" s="19">
        <v>0.05</v>
      </c>
    </row>
    <row r="854" spans="1:18" x14ac:dyDescent="0.25">
      <c r="B854" s="16" t="s">
        <v>481</v>
      </c>
      <c r="C854">
        <v>2015</v>
      </c>
      <c r="D854" s="17">
        <v>3528257</v>
      </c>
      <c r="E854" s="17">
        <v>980854</v>
      </c>
      <c r="F854" s="17">
        <v>11811</v>
      </c>
      <c r="G854" s="17">
        <v>0</v>
      </c>
      <c r="H854" s="17">
        <f t="shared" si="336"/>
        <v>4520922</v>
      </c>
      <c r="I854" s="18">
        <f t="shared" si="337"/>
        <v>7.71</v>
      </c>
      <c r="J854" s="17">
        <v>0</v>
      </c>
      <c r="K854" s="17">
        <v>1182082</v>
      </c>
      <c r="L854" s="17">
        <v>0</v>
      </c>
      <c r="M854" s="17">
        <v>1829457200</v>
      </c>
      <c r="N854" s="18">
        <f t="shared" si="338"/>
        <v>0.24711821626655162</v>
      </c>
      <c r="O854" s="17">
        <f t="shared" si="339"/>
        <v>91472860</v>
      </c>
      <c r="P854" s="17">
        <v>27247013</v>
      </c>
      <c r="Q854" s="17">
        <v>58599330</v>
      </c>
      <c r="R854" s="19">
        <v>0.05</v>
      </c>
    </row>
    <row r="855" spans="1:18" x14ac:dyDescent="0.25">
      <c r="B855" s="16" t="s">
        <v>481</v>
      </c>
      <c r="C855">
        <v>2016</v>
      </c>
      <c r="D855" s="17">
        <v>3286032</v>
      </c>
      <c r="E855" s="17">
        <v>858871</v>
      </c>
      <c r="F855" s="17">
        <v>24557</v>
      </c>
      <c r="G855" s="17">
        <v>0</v>
      </c>
      <c r="H855" s="17">
        <f t="shared" si="336"/>
        <v>4169460</v>
      </c>
      <c r="I855" s="18">
        <f t="shared" si="337"/>
        <v>6.7</v>
      </c>
      <c r="J855" s="17">
        <v>0</v>
      </c>
      <c r="K855" s="17">
        <v>0</v>
      </c>
      <c r="L855" s="17">
        <v>0</v>
      </c>
      <c r="M855" s="17">
        <v>1829457200</v>
      </c>
      <c r="N855" s="18">
        <f t="shared" si="338"/>
        <v>0.22790694420181026</v>
      </c>
      <c r="O855" s="17">
        <f t="shared" si="339"/>
        <v>91472860</v>
      </c>
      <c r="P855" s="17">
        <v>23718756</v>
      </c>
      <c r="Q855" s="17">
        <v>62206500</v>
      </c>
      <c r="R855" s="19">
        <v>0.05</v>
      </c>
    </row>
    <row r="856" spans="1:18" x14ac:dyDescent="0.25">
      <c r="B856" s="16" t="s">
        <v>481</v>
      </c>
      <c r="C856">
        <v>2017</v>
      </c>
      <c r="D856" s="17">
        <v>3107335</v>
      </c>
      <c r="E856" s="17">
        <v>818748</v>
      </c>
      <c r="F856" s="17">
        <v>0</v>
      </c>
      <c r="G856" s="17">
        <v>0</v>
      </c>
      <c r="H856" s="17">
        <f t="shared" si="336"/>
        <v>3926083</v>
      </c>
      <c r="I856" s="18">
        <f t="shared" si="337"/>
        <v>6.55</v>
      </c>
      <c r="J856" s="17">
        <v>0</v>
      </c>
      <c r="K856" s="17">
        <v>0</v>
      </c>
      <c r="L856" s="17">
        <v>0</v>
      </c>
      <c r="M856" s="17">
        <v>1924966600</v>
      </c>
      <c r="N856" s="18">
        <f t="shared" si="338"/>
        <v>0.20395590240370925</v>
      </c>
      <c r="O856" s="17">
        <f t="shared" si="339"/>
        <v>96248330</v>
      </c>
      <c r="P856" s="17">
        <v>21613724</v>
      </c>
      <c r="Q856" s="17">
        <v>59923744</v>
      </c>
      <c r="R856" s="19">
        <v>0.05</v>
      </c>
    </row>
    <row r="857" spans="1:18" x14ac:dyDescent="0.25">
      <c r="B857" s="16" t="s">
        <v>481</v>
      </c>
      <c r="C857">
        <v>2018</v>
      </c>
      <c r="D857" s="17">
        <v>3036645</v>
      </c>
      <c r="E857" s="17">
        <v>683641</v>
      </c>
      <c r="F857" s="17">
        <v>0</v>
      </c>
      <c r="G857" s="17">
        <v>0</v>
      </c>
      <c r="H857" s="17">
        <f t="shared" si="336"/>
        <v>3720286</v>
      </c>
      <c r="I857" s="18">
        <f t="shared" si="337"/>
        <v>5.82</v>
      </c>
      <c r="J857" s="17">
        <v>0</v>
      </c>
      <c r="K857" s="17">
        <v>0</v>
      </c>
      <c r="L857" s="17">
        <v>0</v>
      </c>
      <c r="M857" s="17">
        <v>1924966600</v>
      </c>
      <c r="N857" s="18">
        <f t="shared" si="338"/>
        <v>0.19326496366222667</v>
      </c>
      <c r="O857" s="17">
        <f t="shared" si="339"/>
        <v>96248330</v>
      </c>
      <c r="P857" s="17">
        <v>18506389</v>
      </c>
      <c r="Q857" s="17">
        <v>63911268</v>
      </c>
      <c r="R857" s="19">
        <v>0.05</v>
      </c>
    </row>
    <row r="858" spans="1:18" x14ac:dyDescent="0.25">
      <c r="B858" s="16" t="s">
        <v>481</v>
      </c>
      <c r="C858">
        <v>2019</v>
      </c>
      <c r="D858" s="17">
        <v>3021960</v>
      </c>
      <c r="E858" s="17">
        <v>655221</v>
      </c>
      <c r="F858" s="17">
        <v>0</v>
      </c>
      <c r="G858" s="17">
        <v>0</v>
      </c>
      <c r="H858" s="17">
        <f t="shared" si="336"/>
        <v>3677181</v>
      </c>
      <c r="I858" s="18">
        <f t="shared" si="337"/>
        <v>5.36</v>
      </c>
      <c r="J858" s="17">
        <v>0</v>
      </c>
      <c r="K858" s="17">
        <v>0</v>
      </c>
      <c r="L858" s="17">
        <v>0</v>
      </c>
      <c r="M858" s="17">
        <v>1986089000</v>
      </c>
      <c r="N858" s="18">
        <f t="shared" si="338"/>
        <v>0.18514683883753447</v>
      </c>
      <c r="O858" s="17">
        <f t="shared" si="339"/>
        <v>99304450</v>
      </c>
      <c r="P858" s="17">
        <v>15469744</v>
      </c>
      <c r="Q858" s="17">
        <v>68661803</v>
      </c>
      <c r="R858" s="19">
        <v>0.05</v>
      </c>
    </row>
    <row r="859" spans="1:18" x14ac:dyDescent="0.25">
      <c r="A859" t="s">
        <v>85</v>
      </c>
      <c r="B859" t="s">
        <v>482</v>
      </c>
      <c r="C859">
        <v>2010</v>
      </c>
      <c r="D859" s="11">
        <v>918557</v>
      </c>
      <c r="E859" s="11">
        <v>444871</v>
      </c>
      <c r="F859" s="11">
        <v>0</v>
      </c>
      <c r="G859" s="11">
        <v>0</v>
      </c>
      <c r="H859" s="11">
        <v>1363428</v>
      </c>
      <c r="I859" s="13">
        <v>6.3847664866677771</v>
      </c>
      <c r="J859" s="11">
        <v>0</v>
      </c>
      <c r="K859" s="11">
        <v>1000000</v>
      </c>
      <c r="L859" s="11">
        <v>328100</v>
      </c>
      <c r="M859" s="11">
        <v>3137577000</v>
      </c>
      <c r="N859" s="13">
        <v>4.1863938056154251E-2</v>
      </c>
      <c r="O859" s="11">
        <v>162840390</v>
      </c>
      <c r="P859" s="11">
        <v>10719806</v>
      </c>
      <c r="Q859" s="11">
        <v>21354391</v>
      </c>
      <c r="R859" s="15">
        <v>0.05</v>
      </c>
    </row>
    <row r="860" spans="1:18" x14ac:dyDescent="0.25">
      <c r="B860" t="s">
        <v>482</v>
      </c>
      <c r="C860">
        <v>2011</v>
      </c>
      <c r="D860" s="11">
        <v>921891</v>
      </c>
      <c r="E860" s="11">
        <v>405991</v>
      </c>
      <c r="F860" s="11">
        <v>19049</v>
      </c>
      <c r="G860" s="11">
        <v>0</v>
      </c>
      <c r="H860" s="11">
        <v>1346931</v>
      </c>
      <c r="I860" s="13">
        <v>6.085381599854232</v>
      </c>
      <c r="J860" s="11">
        <v>0</v>
      </c>
      <c r="K860" s="11">
        <v>6150000</v>
      </c>
      <c r="L860" s="11">
        <v>0</v>
      </c>
      <c r="M860" s="11">
        <v>3137577000</v>
      </c>
      <c r="N860" s="13">
        <v>4.2929018156367155E-2</v>
      </c>
      <c r="O860" s="11">
        <v>156878850</v>
      </c>
      <c r="P860" s="11">
        <v>9801249</v>
      </c>
      <c r="Q860" s="11">
        <v>22133879</v>
      </c>
      <c r="R860" s="15">
        <v>0.05</v>
      </c>
    </row>
    <row r="861" spans="1:18" x14ac:dyDescent="0.25">
      <c r="B861" t="s">
        <v>482</v>
      </c>
      <c r="C861">
        <v>2012</v>
      </c>
      <c r="D861" s="11">
        <v>926940</v>
      </c>
      <c r="E861" s="11">
        <v>367034</v>
      </c>
      <c r="F861" s="11">
        <v>14846</v>
      </c>
      <c r="G861" s="11">
        <v>0</v>
      </c>
      <c r="H861" s="11">
        <v>1308820</v>
      </c>
      <c r="I861" s="13">
        <v>5.642938518778867</v>
      </c>
      <c r="J861" s="11">
        <v>0</v>
      </c>
      <c r="K861" s="11">
        <v>0</v>
      </c>
      <c r="L861" s="11">
        <v>0</v>
      </c>
      <c r="M861" s="11">
        <v>2991808500</v>
      </c>
      <c r="N861" s="13">
        <v>4.3746783926845584E-2</v>
      </c>
      <c r="O861" s="11">
        <v>149590425</v>
      </c>
      <c r="P861" s="11">
        <v>8879358</v>
      </c>
      <c r="Q861" s="11">
        <v>23193944</v>
      </c>
      <c r="R861" s="15">
        <v>0.05</v>
      </c>
    </row>
    <row r="862" spans="1:18" x14ac:dyDescent="0.25">
      <c r="B862" t="s">
        <v>482</v>
      </c>
      <c r="C862">
        <v>2013</v>
      </c>
      <c r="D862" s="11">
        <v>1012918</v>
      </c>
      <c r="E862" s="11">
        <v>327476</v>
      </c>
      <c r="F862" s="11">
        <v>24430</v>
      </c>
      <c r="G862" s="11">
        <v>0</v>
      </c>
      <c r="H862" s="11">
        <v>1364824</v>
      </c>
      <c r="I862" s="13">
        <v>5.7722249378908863</v>
      </c>
      <c r="J862" s="11">
        <v>0</v>
      </c>
      <c r="K862" s="11">
        <v>0</v>
      </c>
      <c r="L862" s="11">
        <v>0</v>
      </c>
      <c r="M862" s="11">
        <v>2991808500</v>
      </c>
      <c r="N862" s="13">
        <v>4.5618695180523749E-2</v>
      </c>
      <c r="O862" s="11">
        <v>149590425</v>
      </c>
      <c r="P862" s="11">
        <v>7952418</v>
      </c>
      <c r="Q862" s="11">
        <v>23644678</v>
      </c>
      <c r="R862" s="15">
        <v>0.05</v>
      </c>
    </row>
    <row r="863" spans="1:18" x14ac:dyDescent="0.25">
      <c r="B863" s="16" t="s">
        <v>482</v>
      </c>
      <c r="C863">
        <v>2014</v>
      </c>
      <c r="D863" s="17">
        <v>1286900</v>
      </c>
      <c r="E863" s="17">
        <v>346399</v>
      </c>
      <c r="F863" s="17">
        <v>0</v>
      </c>
      <c r="G863" s="17">
        <v>0</v>
      </c>
      <c r="H863" s="17">
        <f t="shared" ref="H863:H868" si="340">SUM(D863:G863)</f>
        <v>1633299</v>
      </c>
      <c r="I863" s="18">
        <f t="shared" ref="I863:I868" si="341">ROUND((H863/Q863)*100,2)</f>
        <v>6.25</v>
      </c>
      <c r="J863" s="17">
        <v>0</v>
      </c>
      <c r="K863" s="17">
        <v>0</v>
      </c>
      <c r="L863" s="17">
        <v>0</v>
      </c>
      <c r="M863" s="17">
        <v>2991808500</v>
      </c>
      <c r="N863" s="18">
        <f t="shared" ref="N863:N868" si="342">(H863/M863)*100</f>
        <v>5.4592364451133822E-2</v>
      </c>
      <c r="O863" s="17">
        <f t="shared" ref="O863:O868" si="343">M863*R863</f>
        <v>149590425</v>
      </c>
      <c r="P863" s="17">
        <v>9964500</v>
      </c>
      <c r="Q863" s="17">
        <v>26127895</v>
      </c>
      <c r="R863" s="19">
        <v>0.05</v>
      </c>
    </row>
    <row r="864" spans="1:18" x14ac:dyDescent="0.25">
      <c r="B864" s="16" t="s">
        <v>482</v>
      </c>
      <c r="C864">
        <v>2015</v>
      </c>
      <c r="D864" s="17">
        <v>1070400</v>
      </c>
      <c r="E864" s="17">
        <v>299507</v>
      </c>
      <c r="F864" s="17">
        <v>3530</v>
      </c>
      <c r="G864" s="17">
        <v>0</v>
      </c>
      <c r="H864" s="17">
        <f t="shared" si="340"/>
        <v>1373437</v>
      </c>
      <c r="I864" s="18">
        <f t="shared" si="341"/>
        <v>5.1100000000000003</v>
      </c>
      <c r="J864" s="17">
        <v>0</v>
      </c>
      <c r="K864" s="17">
        <v>21112500</v>
      </c>
      <c r="L864" s="17">
        <v>0</v>
      </c>
      <c r="M864" s="17">
        <v>2823221800</v>
      </c>
      <c r="N864" s="18">
        <f t="shared" si="342"/>
        <v>4.8647860398357654E-2</v>
      </c>
      <c r="O864" s="17">
        <f t="shared" si="343"/>
        <v>141161090</v>
      </c>
      <c r="P864" s="17">
        <v>8677600</v>
      </c>
      <c r="Q864" s="17">
        <v>26871929</v>
      </c>
      <c r="R864" s="19">
        <v>0.05</v>
      </c>
    </row>
    <row r="865" spans="1:18" x14ac:dyDescent="0.25">
      <c r="B865" s="16" t="s">
        <v>482</v>
      </c>
      <c r="C865">
        <v>2016</v>
      </c>
      <c r="D865" s="17">
        <v>1644800</v>
      </c>
      <c r="E865" s="17">
        <v>413320</v>
      </c>
      <c r="F865" s="17">
        <v>405547</v>
      </c>
      <c r="G865" s="17">
        <v>0</v>
      </c>
      <c r="H865" s="17">
        <f t="shared" si="340"/>
        <v>2463667</v>
      </c>
      <c r="I865" s="18">
        <f t="shared" si="341"/>
        <v>8.81</v>
      </c>
      <c r="J865" s="17">
        <v>0</v>
      </c>
      <c r="K865" s="17">
        <v>5700000</v>
      </c>
      <c r="L865" s="17">
        <v>866383</v>
      </c>
      <c r="M865" s="17">
        <v>2823221800</v>
      </c>
      <c r="N865" s="18">
        <f t="shared" si="342"/>
        <v>8.7264380007266884E-2</v>
      </c>
      <c r="O865" s="17">
        <f t="shared" si="343"/>
        <v>141161090</v>
      </c>
      <c r="P865" s="17">
        <v>12107200</v>
      </c>
      <c r="Q865" s="17">
        <v>27964440</v>
      </c>
      <c r="R865" s="19">
        <v>0.05</v>
      </c>
    </row>
    <row r="866" spans="1:18" x14ac:dyDescent="0.25">
      <c r="B866" s="16" t="s">
        <v>482</v>
      </c>
      <c r="C866">
        <v>2017</v>
      </c>
      <c r="D866" s="17">
        <v>2202027</v>
      </c>
      <c r="E866" s="17">
        <v>847862</v>
      </c>
      <c r="F866" s="17">
        <v>137144</v>
      </c>
      <c r="G866" s="17">
        <v>0</v>
      </c>
      <c r="H866" s="17">
        <f t="shared" si="340"/>
        <v>3187033</v>
      </c>
      <c r="I866" s="18">
        <f t="shared" si="341"/>
        <v>10.6</v>
      </c>
      <c r="J866" s="17">
        <v>0</v>
      </c>
      <c r="K866" s="17">
        <v>541000</v>
      </c>
      <c r="L866" s="17">
        <v>0</v>
      </c>
      <c r="M866" s="17">
        <v>2915139400</v>
      </c>
      <c r="N866" s="18">
        <f t="shared" si="342"/>
        <v>0.10932695019661839</v>
      </c>
      <c r="O866" s="17">
        <f t="shared" si="343"/>
        <v>145756970</v>
      </c>
      <c r="P866" s="17">
        <v>35792203</v>
      </c>
      <c r="Q866" s="17">
        <v>30072134</v>
      </c>
      <c r="R866" s="19">
        <v>0.05</v>
      </c>
    </row>
    <row r="867" spans="1:18" x14ac:dyDescent="0.25">
      <c r="B867" s="16" t="s">
        <v>482</v>
      </c>
      <c r="C867">
        <v>2018</v>
      </c>
      <c r="D867" s="17">
        <v>2190167</v>
      </c>
      <c r="E867" s="17">
        <v>1291033</v>
      </c>
      <c r="F867" s="17">
        <v>5125</v>
      </c>
      <c r="G867" s="17">
        <v>0</v>
      </c>
      <c r="H867" s="17">
        <f t="shared" si="340"/>
        <v>3486325</v>
      </c>
      <c r="I867" s="18">
        <f t="shared" si="341"/>
        <v>11.09</v>
      </c>
      <c r="J867" s="17">
        <v>0</v>
      </c>
      <c r="K867" s="17">
        <v>700000</v>
      </c>
      <c r="L867" s="17">
        <v>0</v>
      </c>
      <c r="M867" s="17">
        <v>2915139400</v>
      </c>
      <c r="N867" s="18">
        <f t="shared" si="342"/>
        <v>0.1195937662535109</v>
      </c>
      <c r="O867" s="17">
        <f t="shared" si="343"/>
        <v>145756970</v>
      </c>
      <c r="P867" s="17">
        <v>42793176</v>
      </c>
      <c r="Q867" s="17">
        <v>31431495</v>
      </c>
      <c r="R867" s="19">
        <v>0.05</v>
      </c>
    </row>
    <row r="868" spans="1:18" x14ac:dyDescent="0.25">
      <c r="B868" s="16" t="s">
        <v>482</v>
      </c>
      <c r="C868">
        <v>2019</v>
      </c>
      <c r="D868" s="17">
        <v>2219428</v>
      </c>
      <c r="E868" s="17">
        <v>1395439</v>
      </c>
      <c r="F868" s="17">
        <v>11668</v>
      </c>
      <c r="G868" s="17">
        <v>0</v>
      </c>
      <c r="H868" s="17">
        <f t="shared" si="340"/>
        <v>3626535</v>
      </c>
      <c r="I868" s="18">
        <f t="shared" si="341"/>
        <v>10.94</v>
      </c>
      <c r="J868" s="17">
        <v>0</v>
      </c>
      <c r="K868" s="17">
        <v>190000</v>
      </c>
      <c r="L868" s="17">
        <v>0</v>
      </c>
      <c r="M868" s="17">
        <v>2976889500</v>
      </c>
      <c r="N868" s="18">
        <f t="shared" si="342"/>
        <v>0.121822963196988</v>
      </c>
      <c r="O868" s="17">
        <f t="shared" si="343"/>
        <v>148844475</v>
      </c>
      <c r="P868" s="17">
        <v>53310274</v>
      </c>
      <c r="Q868" s="17">
        <v>33161437</v>
      </c>
      <c r="R868" s="19">
        <v>0.05</v>
      </c>
    </row>
    <row r="869" spans="1:18" x14ac:dyDescent="0.25">
      <c r="A869" t="s">
        <v>86</v>
      </c>
      <c r="B869" t="s">
        <v>483</v>
      </c>
      <c r="C869">
        <v>2010</v>
      </c>
      <c r="D869" s="11">
        <v>1194113</v>
      </c>
      <c r="E869" s="11">
        <v>310849</v>
      </c>
      <c r="F869" s="11">
        <v>0</v>
      </c>
      <c r="G869" s="11">
        <v>0</v>
      </c>
      <c r="H869" s="11">
        <v>1504962</v>
      </c>
      <c r="I869" s="13">
        <v>4.0753464748026342</v>
      </c>
      <c r="J869" s="11">
        <v>0</v>
      </c>
      <c r="K869" s="11">
        <v>0</v>
      </c>
      <c r="L869" s="11">
        <v>0</v>
      </c>
      <c r="M869" s="11">
        <v>1517524500</v>
      </c>
      <c r="N869" s="13">
        <v>9.9896436972518557E-2</v>
      </c>
      <c r="O869" s="11">
        <v>75326110</v>
      </c>
      <c r="P869" s="11">
        <v>8727023</v>
      </c>
      <c r="Q869" s="11">
        <v>36928443</v>
      </c>
      <c r="R869" s="15">
        <v>0.05</v>
      </c>
    </row>
    <row r="870" spans="1:18" x14ac:dyDescent="0.25">
      <c r="B870" t="s">
        <v>483</v>
      </c>
      <c r="C870">
        <v>2011</v>
      </c>
      <c r="D870" s="11">
        <v>1284766</v>
      </c>
      <c r="E870" s="11">
        <v>287476</v>
      </c>
      <c r="F870" s="11">
        <v>0</v>
      </c>
      <c r="G870" s="11">
        <v>0</v>
      </c>
      <c r="H870" s="11">
        <v>1572242</v>
      </c>
      <c r="I870" s="13">
        <v>4.1721999957329103</v>
      </c>
      <c r="J870" s="11">
        <v>0</v>
      </c>
      <c r="K870" s="11">
        <v>1450000</v>
      </c>
      <c r="L870" s="11">
        <v>0</v>
      </c>
      <c r="M870" s="11">
        <v>1517524500</v>
      </c>
      <c r="N870" s="13">
        <v>0.10360570784853886</v>
      </c>
      <c r="O870" s="11">
        <v>75876225</v>
      </c>
      <c r="P870" s="11">
        <v>7532910</v>
      </c>
      <c r="Q870" s="11">
        <v>37683764</v>
      </c>
      <c r="R870" s="15">
        <v>0.05</v>
      </c>
    </row>
    <row r="871" spans="1:18" x14ac:dyDescent="0.25">
      <c r="B871" t="s">
        <v>483</v>
      </c>
      <c r="C871">
        <v>2012</v>
      </c>
      <c r="D871" s="11">
        <v>2257417</v>
      </c>
      <c r="E871" s="11">
        <v>549438</v>
      </c>
      <c r="F871" s="11">
        <v>9456</v>
      </c>
      <c r="G871" s="11">
        <v>0</v>
      </c>
      <c r="H871" s="11">
        <v>2816311</v>
      </c>
      <c r="I871" s="13">
        <v>7.3980873642853062</v>
      </c>
      <c r="J871" s="11">
        <v>0</v>
      </c>
      <c r="K871" s="11">
        <v>0</v>
      </c>
      <c r="L871" s="11">
        <v>0</v>
      </c>
      <c r="M871" s="11">
        <v>1477137000</v>
      </c>
      <c r="N871" s="13">
        <v>0.19066010803331038</v>
      </c>
      <c r="O871" s="11">
        <v>73856850</v>
      </c>
      <c r="P871" s="11">
        <v>10142099</v>
      </c>
      <c r="Q871" s="11">
        <v>38068096</v>
      </c>
      <c r="R871" s="15">
        <v>0.05</v>
      </c>
    </row>
    <row r="872" spans="1:18" x14ac:dyDescent="0.25">
      <c r="B872" t="s">
        <v>483</v>
      </c>
      <c r="C872">
        <v>2013</v>
      </c>
      <c r="D872" s="11">
        <v>1689875</v>
      </c>
      <c r="E872" s="11">
        <v>736136</v>
      </c>
      <c r="F872" s="11">
        <v>200</v>
      </c>
      <c r="G872" s="11">
        <v>0</v>
      </c>
      <c r="H872" s="11">
        <v>2426211</v>
      </c>
      <c r="I872" s="13">
        <v>6.099309133567175</v>
      </c>
      <c r="J872" s="11">
        <v>0</v>
      </c>
      <c r="K872" s="11">
        <v>2500000</v>
      </c>
      <c r="L872" s="11">
        <v>0</v>
      </c>
      <c r="M872" s="11">
        <v>1477137000</v>
      </c>
      <c r="N872" s="13">
        <v>0.16425091240690606</v>
      </c>
      <c r="O872" s="11">
        <v>73856850</v>
      </c>
      <c r="P872" s="11">
        <v>22606125</v>
      </c>
      <c r="Q872" s="11">
        <v>39778456</v>
      </c>
      <c r="R872" s="15">
        <v>0.05</v>
      </c>
    </row>
    <row r="873" spans="1:18" x14ac:dyDescent="0.25">
      <c r="B873" s="16" t="s">
        <v>483</v>
      </c>
      <c r="C873">
        <v>2014</v>
      </c>
      <c r="D873" s="17">
        <v>1692049</v>
      </c>
      <c r="E873" s="17">
        <v>680170</v>
      </c>
      <c r="F873" s="17">
        <v>9930</v>
      </c>
      <c r="G873" s="17">
        <v>0</v>
      </c>
      <c r="H873" s="17">
        <f t="shared" ref="H873:H878" si="344">SUM(D873:G873)</f>
        <v>2382149</v>
      </c>
      <c r="I873" s="18">
        <f t="shared" ref="I873:I878" si="345">ROUND((H873/Q873)*100,2)</f>
        <v>5.83</v>
      </c>
      <c r="J873" s="17">
        <v>0</v>
      </c>
      <c r="K873" s="17">
        <v>2400000</v>
      </c>
      <c r="L873" s="17">
        <v>0</v>
      </c>
      <c r="M873" s="17">
        <v>1477137000</v>
      </c>
      <c r="N873" s="18">
        <f t="shared" ref="N873:N878" si="346">(H873/M873)*100</f>
        <v>0.16126797988270553</v>
      </c>
      <c r="O873" s="17">
        <f t="shared" ref="O873:O878" si="347">M873*R873</f>
        <v>73856850</v>
      </c>
      <c r="P873" s="17">
        <v>20916250</v>
      </c>
      <c r="Q873" s="17">
        <v>40834443</v>
      </c>
      <c r="R873" s="19">
        <v>0.05</v>
      </c>
    </row>
    <row r="874" spans="1:18" x14ac:dyDescent="0.25">
      <c r="B874" s="16" t="s">
        <v>483</v>
      </c>
      <c r="C874">
        <v>2015</v>
      </c>
      <c r="D874" s="17">
        <v>1697884</v>
      </c>
      <c r="E874" s="17">
        <v>631180</v>
      </c>
      <c r="F874" s="17">
        <v>11727</v>
      </c>
      <c r="G874" s="17">
        <v>0</v>
      </c>
      <c r="H874" s="17">
        <f t="shared" si="344"/>
        <v>2340791</v>
      </c>
      <c r="I874" s="18">
        <f t="shared" si="345"/>
        <v>5.53</v>
      </c>
      <c r="J874" s="17">
        <v>0</v>
      </c>
      <c r="K874" s="17">
        <v>2300000</v>
      </c>
      <c r="L874" s="17">
        <v>0</v>
      </c>
      <c r="M874" s="17">
        <v>1482339500</v>
      </c>
      <c r="N874" s="18">
        <f t="shared" si="346"/>
        <v>0.15791193582846574</v>
      </c>
      <c r="O874" s="17">
        <f t="shared" si="347"/>
        <v>74116975</v>
      </c>
      <c r="P874" s="17">
        <v>19514201</v>
      </c>
      <c r="Q874" s="17">
        <v>42313585</v>
      </c>
      <c r="R874" s="19">
        <v>0.05</v>
      </c>
    </row>
    <row r="875" spans="1:18" x14ac:dyDescent="0.25">
      <c r="B875" s="16" t="s">
        <v>483</v>
      </c>
      <c r="C875">
        <v>2016</v>
      </c>
      <c r="D875" s="17">
        <v>2528901</v>
      </c>
      <c r="E875" s="17">
        <v>565354</v>
      </c>
      <c r="F875" s="17">
        <v>6306</v>
      </c>
      <c r="G875" s="17">
        <v>0</v>
      </c>
      <c r="H875" s="17">
        <f t="shared" si="344"/>
        <v>3100561</v>
      </c>
      <c r="I875" s="18">
        <f t="shared" si="345"/>
        <v>6.95</v>
      </c>
      <c r="J875" s="17">
        <v>0</v>
      </c>
      <c r="K875" s="17">
        <v>500000</v>
      </c>
      <c r="L875" s="17">
        <v>0</v>
      </c>
      <c r="M875" s="17">
        <v>1482339500</v>
      </c>
      <c r="N875" s="18">
        <f t="shared" si="346"/>
        <v>0.20916672597606689</v>
      </c>
      <c r="O875" s="17">
        <f t="shared" si="347"/>
        <v>74116975</v>
      </c>
      <c r="P875" s="17">
        <v>17816317</v>
      </c>
      <c r="Q875" s="17">
        <v>44598762</v>
      </c>
      <c r="R875" s="19">
        <v>0.05</v>
      </c>
    </row>
    <row r="876" spans="1:18" x14ac:dyDescent="0.25">
      <c r="B876" s="16" t="s">
        <v>483</v>
      </c>
      <c r="C876">
        <v>2017</v>
      </c>
      <c r="D876" s="17">
        <v>1898929</v>
      </c>
      <c r="E876" s="17">
        <v>534303</v>
      </c>
      <c r="F876" s="17">
        <v>3650</v>
      </c>
      <c r="G876" s="17">
        <v>0</v>
      </c>
      <c r="H876" s="17">
        <f t="shared" si="344"/>
        <v>2436882</v>
      </c>
      <c r="I876" s="18">
        <f t="shared" si="345"/>
        <v>5.38</v>
      </c>
      <c r="J876" s="17">
        <v>0</v>
      </c>
      <c r="K876" s="17">
        <v>500000</v>
      </c>
      <c r="L876" s="17">
        <v>0</v>
      </c>
      <c r="M876" s="17">
        <v>1523884600</v>
      </c>
      <c r="N876" s="18">
        <f t="shared" si="346"/>
        <v>0.15991250256088946</v>
      </c>
      <c r="O876" s="17">
        <f t="shared" si="347"/>
        <v>76194230</v>
      </c>
      <c r="P876" s="17">
        <v>17110766</v>
      </c>
      <c r="Q876" s="17">
        <v>45321848</v>
      </c>
      <c r="R876" s="19">
        <v>0.05</v>
      </c>
    </row>
    <row r="877" spans="1:18" x14ac:dyDescent="0.25">
      <c r="B877" s="16" t="s">
        <v>483</v>
      </c>
      <c r="C877">
        <v>2018</v>
      </c>
      <c r="D877" s="17">
        <v>1418109</v>
      </c>
      <c r="E877" s="17">
        <v>508289</v>
      </c>
      <c r="F877" s="17">
        <v>8482</v>
      </c>
      <c r="G877" s="17">
        <v>0</v>
      </c>
      <c r="H877" s="17">
        <f t="shared" si="344"/>
        <v>1934880</v>
      </c>
      <c r="I877" s="18">
        <f t="shared" si="345"/>
        <v>4.29</v>
      </c>
      <c r="J877" s="17">
        <v>0</v>
      </c>
      <c r="K877" s="17">
        <v>1250000</v>
      </c>
      <c r="L877" s="17">
        <v>0</v>
      </c>
      <c r="M877" s="17">
        <v>1523884600</v>
      </c>
      <c r="N877" s="18">
        <f t="shared" si="346"/>
        <v>0.12697024433477444</v>
      </c>
      <c r="O877" s="17">
        <f t="shared" si="347"/>
        <v>76194230</v>
      </c>
      <c r="P877" s="17">
        <v>16311837</v>
      </c>
      <c r="Q877" s="17">
        <v>45137209</v>
      </c>
      <c r="R877" s="19">
        <v>0.05</v>
      </c>
    </row>
    <row r="878" spans="1:18" x14ac:dyDescent="0.25">
      <c r="B878" s="16" t="s">
        <v>483</v>
      </c>
      <c r="C878">
        <v>2019</v>
      </c>
      <c r="D878" s="17">
        <v>1424438</v>
      </c>
      <c r="E878" s="17">
        <v>478411</v>
      </c>
      <c r="F878" s="17">
        <v>29975</v>
      </c>
      <c r="G878" s="17">
        <v>0</v>
      </c>
      <c r="H878" s="17">
        <f t="shared" si="344"/>
        <v>1932824</v>
      </c>
      <c r="I878" s="18">
        <f t="shared" si="345"/>
        <v>3.99</v>
      </c>
      <c r="J878" s="17">
        <v>0</v>
      </c>
      <c r="K878" s="17">
        <v>5216670</v>
      </c>
      <c r="L878" s="17">
        <v>0</v>
      </c>
      <c r="M878" s="17">
        <v>1554415700</v>
      </c>
      <c r="N878" s="18">
        <f t="shared" si="346"/>
        <v>0.12434408633417689</v>
      </c>
      <c r="O878" s="17">
        <f t="shared" si="347"/>
        <v>77720785</v>
      </c>
      <c r="P878" s="17">
        <v>14893728</v>
      </c>
      <c r="Q878" s="17">
        <v>48450308</v>
      </c>
      <c r="R878" s="19">
        <v>0.05</v>
      </c>
    </row>
    <row r="879" spans="1:18" x14ac:dyDescent="0.25">
      <c r="A879" t="s">
        <v>87</v>
      </c>
      <c r="B879" t="s">
        <v>484</v>
      </c>
      <c r="C879">
        <v>2010</v>
      </c>
      <c r="D879" s="11">
        <v>3282633</v>
      </c>
      <c r="E879" s="11">
        <v>1673908</v>
      </c>
      <c r="F879" s="11">
        <v>143899</v>
      </c>
      <c r="G879" s="11">
        <v>0</v>
      </c>
      <c r="H879" s="11">
        <v>5100440</v>
      </c>
      <c r="I879" s="13">
        <v>7.4524614160179317</v>
      </c>
      <c r="J879" s="11">
        <v>0</v>
      </c>
      <c r="K879" s="11">
        <v>3000000</v>
      </c>
      <c r="L879" s="11">
        <v>0</v>
      </c>
      <c r="M879" s="11">
        <v>3256098100</v>
      </c>
      <c r="N879" s="13">
        <v>0.14465501309185103</v>
      </c>
      <c r="O879" s="11">
        <v>176296690</v>
      </c>
      <c r="P879" s="11">
        <v>40231927</v>
      </c>
      <c r="Q879" s="11">
        <v>68439670</v>
      </c>
      <c r="R879" s="15">
        <v>0.05</v>
      </c>
    </row>
    <row r="880" spans="1:18" x14ac:dyDescent="0.25">
      <c r="B880" t="s">
        <v>484</v>
      </c>
      <c r="C880">
        <v>2011</v>
      </c>
      <c r="D880" s="11">
        <v>3833281</v>
      </c>
      <c r="E880" s="11">
        <v>1752258</v>
      </c>
      <c r="F880" s="11">
        <v>37500</v>
      </c>
      <c r="G880" s="11">
        <v>2886</v>
      </c>
      <c r="H880" s="11">
        <v>5625925</v>
      </c>
      <c r="I880" s="13">
        <v>7.3640290032470617</v>
      </c>
      <c r="J880" s="11">
        <v>0</v>
      </c>
      <c r="K880" s="11">
        <v>3000000</v>
      </c>
      <c r="L880" s="11">
        <v>0</v>
      </c>
      <c r="M880" s="11">
        <v>3256098100</v>
      </c>
      <c r="N880" s="13">
        <v>0.17278118862573583</v>
      </c>
      <c r="O880" s="11">
        <v>162804905</v>
      </c>
      <c r="P880" s="11">
        <v>43309294</v>
      </c>
      <c r="Q880" s="11">
        <v>76397377</v>
      </c>
      <c r="R880" s="15">
        <v>0.05</v>
      </c>
    </row>
    <row r="881" spans="1:18" x14ac:dyDescent="0.25">
      <c r="B881" t="s">
        <v>484</v>
      </c>
      <c r="C881">
        <v>2012</v>
      </c>
      <c r="D881" s="11">
        <v>4018894</v>
      </c>
      <c r="E881" s="11">
        <v>1644491</v>
      </c>
      <c r="F881" s="11">
        <v>19063</v>
      </c>
      <c r="G881" s="11">
        <v>360</v>
      </c>
      <c r="H881" s="11">
        <v>5682808</v>
      </c>
      <c r="I881" s="13">
        <v>8.0590184569528507</v>
      </c>
      <c r="J881" s="11">
        <v>0</v>
      </c>
      <c r="K881" s="11">
        <v>5105100</v>
      </c>
      <c r="L881" s="11">
        <v>0</v>
      </c>
      <c r="M881" s="11">
        <v>3130050500</v>
      </c>
      <c r="N881" s="13">
        <v>0.18155643175725122</v>
      </c>
      <c r="O881" s="11">
        <v>156502525</v>
      </c>
      <c r="P881" s="11">
        <v>40866013</v>
      </c>
      <c r="Q881" s="11">
        <v>70514890</v>
      </c>
      <c r="R881" s="15">
        <v>0.05</v>
      </c>
    </row>
    <row r="882" spans="1:18" x14ac:dyDescent="0.25">
      <c r="B882" t="s">
        <v>484</v>
      </c>
      <c r="C882">
        <v>2013</v>
      </c>
      <c r="D882" s="11">
        <v>6384223</v>
      </c>
      <c r="E882" s="11">
        <v>1491465</v>
      </c>
      <c r="F882" s="11">
        <v>69377</v>
      </c>
      <c r="G882" s="11">
        <v>587</v>
      </c>
      <c r="H882" s="11">
        <v>7945652</v>
      </c>
      <c r="I882" s="13">
        <v>10.850517200823589</v>
      </c>
      <c r="J882" s="11">
        <v>0</v>
      </c>
      <c r="K882" s="11">
        <v>1115000</v>
      </c>
      <c r="L882" s="11">
        <v>0</v>
      </c>
      <c r="M882" s="11">
        <v>3130050500</v>
      </c>
      <c r="N882" s="13">
        <v>0.25385060081299005</v>
      </c>
      <c r="O882" s="11">
        <v>156502525</v>
      </c>
      <c r="P882" s="11">
        <v>37149119</v>
      </c>
      <c r="Q882" s="11">
        <v>73228325</v>
      </c>
      <c r="R882" s="15">
        <v>0.05</v>
      </c>
    </row>
    <row r="883" spans="1:18" x14ac:dyDescent="0.25">
      <c r="B883" s="16" t="s">
        <v>484</v>
      </c>
      <c r="C883">
        <v>2014</v>
      </c>
      <c r="D883" s="17">
        <v>4285092</v>
      </c>
      <c r="E883" s="17">
        <v>1508054</v>
      </c>
      <c r="F883" s="17">
        <v>6082</v>
      </c>
      <c r="G883" s="17">
        <v>0</v>
      </c>
      <c r="H883" s="17">
        <f t="shared" ref="H883:H888" si="348">SUM(D883:G883)</f>
        <v>5799228</v>
      </c>
      <c r="I883" s="18">
        <f t="shared" ref="I883:I888" si="349">ROUND((H883/Q883)*100,2)</f>
        <v>7.61</v>
      </c>
      <c r="J883" s="17">
        <v>0</v>
      </c>
      <c r="K883" s="17">
        <v>3950000</v>
      </c>
      <c r="L883" s="17">
        <v>0</v>
      </c>
      <c r="M883" s="17">
        <v>3130050500</v>
      </c>
      <c r="N883" s="18">
        <f t="shared" ref="N883:N888" si="350">(H883/M883)*100</f>
        <v>0.18527586056518897</v>
      </c>
      <c r="O883" s="17">
        <f t="shared" ref="O883:O888" si="351">M883*R883</f>
        <v>156502525</v>
      </c>
      <c r="P883" s="17">
        <v>43410191</v>
      </c>
      <c r="Q883" s="17">
        <v>76162104</v>
      </c>
      <c r="R883" s="19">
        <v>0.05</v>
      </c>
    </row>
    <row r="884" spans="1:18" x14ac:dyDescent="0.25">
      <c r="B884" s="16" t="s">
        <v>484</v>
      </c>
      <c r="C884">
        <v>2015</v>
      </c>
      <c r="D884" s="17">
        <v>21290243</v>
      </c>
      <c r="E884" s="17">
        <v>1353605</v>
      </c>
      <c r="F884" s="17">
        <v>31717</v>
      </c>
      <c r="G884" s="17">
        <v>0</v>
      </c>
      <c r="H884" s="17">
        <f t="shared" si="348"/>
        <v>22675565</v>
      </c>
      <c r="I884" s="18">
        <f t="shared" si="349"/>
        <v>28.08</v>
      </c>
      <c r="J884" s="17">
        <v>0</v>
      </c>
      <c r="K884" s="17">
        <v>6633495</v>
      </c>
      <c r="L884" s="17">
        <v>0</v>
      </c>
      <c r="M884" s="17">
        <v>3008417200</v>
      </c>
      <c r="N884" s="18">
        <f t="shared" si="350"/>
        <v>0.75373738057341255</v>
      </c>
      <c r="O884" s="17">
        <f t="shared" si="351"/>
        <v>150420860</v>
      </c>
      <c r="P884" s="17">
        <v>40170099</v>
      </c>
      <c r="Q884" s="17">
        <v>80757157</v>
      </c>
      <c r="R884" s="19">
        <v>0.05</v>
      </c>
    </row>
    <row r="885" spans="1:18" x14ac:dyDescent="0.25">
      <c r="B885" s="16" t="s">
        <v>484</v>
      </c>
      <c r="C885">
        <v>2016</v>
      </c>
      <c r="D885" s="17">
        <v>4480181</v>
      </c>
      <c r="E885" s="17">
        <v>1286427</v>
      </c>
      <c r="F885" s="17">
        <v>66151</v>
      </c>
      <c r="G885" s="17">
        <v>0</v>
      </c>
      <c r="H885" s="17">
        <f t="shared" si="348"/>
        <v>5832759</v>
      </c>
      <c r="I885" s="18">
        <f t="shared" si="349"/>
        <v>7.13</v>
      </c>
      <c r="J885" s="17">
        <v>0</v>
      </c>
      <c r="K885" s="17">
        <v>9965000</v>
      </c>
      <c r="L885" s="17">
        <v>0</v>
      </c>
      <c r="M885" s="17">
        <v>3008417200</v>
      </c>
      <c r="N885" s="18">
        <f t="shared" si="350"/>
        <v>0.19388132071575709</v>
      </c>
      <c r="O885" s="17">
        <f t="shared" si="351"/>
        <v>150420860</v>
      </c>
      <c r="P885" s="17">
        <v>38194906</v>
      </c>
      <c r="Q885" s="17">
        <v>81828113</v>
      </c>
      <c r="R885" s="19">
        <v>0.05</v>
      </c>
    </row>
    <row r="886" spans="1:18" x14ac:dyDescent="0.25">
      <c r="B886" s="16" t="s">
        <v>484</v>
      </c>
      <c r="C886">
        <v>2017</v>
      </c>
      <c r="D886" s="17">
        <v>4577768</v>
      </c>
      <c r="E886" s="17">
        <v>1224171</v>
      </c>
      <c r="F886" s="17">
        <v>121696</v>
      </c>
      <c r="G886" s="17">
        <v>0</v>
      </c>
      <c r="H886" s="17">
        <f t="shared" si="348"/>
        <v>5923635</v>
      </c>
      <c r="I886" s="18">
        <f t="shared" si="349"/>
        <v>6.77</v>
      </c>
      <c r="J886" s="17">
        <v>0</v>
      </c>
      <c r="K886" s="17">
        <v>10580000</v>
      </c>
      <c r="L886" s="17">
        <v>0</v>
      </c>
      <c r="M886" s="17">
        <v>3347121200</v>
      </c>
      <c r="N886" s="18">
        <f t="shared" si="350"/>
        <v>0.17697700937749131</v>
      </c>
      <c r="O886" s="17">
        <f t="shared" si="351"/>
        <v>167356060</v>
      </c>
      <c r="P886" s="17">
        <v>39479725</v>
      </c>
      <c r="Q886" s="17">
        <v>87510991</v>
      </c>
      <c r="R886" s="19">
        <v>0.05</v>
      </c>
    </row>
    <row r="887" spans="1:18" x14ac:dyDescent="0.25">
      <c r="B887" s="16" t="s">
        <v>484</v>
      </c>
      <c r="C887">
        <v>2018</v>
      </c>
      <c r="D887" s="17">
        <v>4675637</v>
      </c>
      <c r="E887" s="17">
        <v>1161007</v>
      </c>
      <c r="F887" s="17">
        <v>205488</v>
      </c>
      <c r="G887" s="17">
        <v>0</v>
      </c>
      <c r="H887" s="17">
        <f t="shared" si="348"/>
        <v>6042132</v>
      </c>
      <c r="I887" s="18">
        <f t="shared" si="349"/>
        <v>6.68</v>
      </c>
      <c r="J887" s="17">
        <v>0</v>
      </c>
      <c r="K887" s="17">
        <v>8400000</v>
      </c>
      <c r="L887" s="17">
        <v>0</v>
      </c>
      <c r="M887" s="17">
        <v>3347121200</v>
      </c>
      <c r="N887" s="18">
        <f t="shared" si="350"/>
        <v>0.18051727556205613</v>
      </c>
      <c r="O887" s="17">
        <f t="shared" si="351"/>
        <v>167356060</v>
      </c>
      <c r="P887" s="17">
        <v>36921957</v>
      </c>
      <c r="Q887" s="17">
        <v>90411111</v>
      </c>
      <c r="R887" s="19">
        <v>0.05</v>
      </c>
    </row>
    <row r="888" spans="1:18" x14ac:dyDescent="0.25">
      <c r="B888" s="16" t="s">
        <v>484</v>
      </c>
      <c r="C888">
        <v>2019</v>
      </c>
      <c r="D888" s="17">
        <v>3568778</v>
      </c>
      <c r="E888" s="17">
        <v>1168724</v>
      </c>
      <c r="F888" s="17">
        <v>202352</v>
      </c>
      <c r="G888" s="17">
        <v>0</v>
      </c>
      <c r="H888" s="17">
        <f t="shared" si="348"/>
        <v>4939854</v>
      </c>
      <c r="I888" s="18">
        <f t="shared" si="349"/>
        <v>5.52</v>
      </c>
      <c r="J888" s="17">
        <v>0</v>
      </c>
      <c r="K888" s="17">
        <v>8337520</v>
      </c>
      <c r="L888" s="17">
        <v>0</v>
      </c>
      <c r="M888" s="17">
        <v>3609247100</v>
      </c>
      <c r="N888" s="18">
        <f t="shared" si="350"/>
        <v>0.13686660578046875</v>
      </c>
      <c r="O888" s="17">
        <f t="shared" si="351"/>
        <v>180462355</v>
      </c>
      <c r="P888" s="17">
        <v>35796320</v>
      </c>
      <c r="Q888" s="17">
        <v>89567228</v>
      </c>
      <c r="R888" s="19">
        <v>0.05</v>
      </c>
    </row>
    <row r="889" spans="1:18" x14ac:dyDescent="0.25">
      <c r="A889" t="s">
        <v>88</v>
      </c>
      <c r="B889" t="s">
        <v>485</v>
      </c>
      <c r="C889">
        <v>2010</v>
      </c>
      <c r="D889" s="11">
        <v>1710536</v>
      </c>
      <c r="E889" s="11">
        <v>1055626</v>
      </c>
      <c r="F889" s="11">
        <v>45408</v>
      </c>
      <c r="G889" s="11">
        <v>0</v>
      </c>
      <c r="H889" s="11">
        <v>2811570</v>
      </c>
      <c r="I889" s="13">
        <v>9.222117745028422</v>
      </c>
      <c r="J889" s="11">
        <v>0</v>
      </c>
      <c r="K889" s="11">
        <v>615279</v>
      </c>
      <c r="L889" s="11">
        <v>0</v>
      </c>
      <c r="M889" s="11">
        <v>7590490200</v>
      </c>
      <c r="N889" s="13">
        <v>3.7195371341456993E-2</v>
      </c>
      <c r="O889" s="11">
        <v>377946220</v>
      </c>
      <c r="P889" s="11">
        <v>25269665</v>
      </c>
      <c r="Q889" s="11">
        <v>30487249</v>
      </c>
      <c r="R889" s="15">
        <v>0.05</v>
      </c>
    </row>
    <row r="890" spans="1:18" x14ac:dyDescent="0.25">
      <c r="B890" t="s">
        <v>485</v>
      </c>
      <c r="C890">
        <v>2011</v>
      </c>
      <c r="D890" s="11">
        <v>5552010</v>
      </c>
      <c r="E890" s="11">
        <v>1053235</v>
      </c>
      <c r="F890" s="11">
        <v>8094</v>
      </c>
      <c r="G890" s="11">
        <v>0</v>
      </c>
      <c r="H890" s="11">
        <v>6613339</v>
      </c>
      <c r="I890" s="13">
        <v>20.804783275636289</v>
      </c>
      <c r="J890" s="11">
        <v>0</v>
      </c>
      <c r="K890" s="11">
        <v>1205000</v>
      </c>
      <c r="L890" s="11">
        <v>0</v>
      </c>
      <c r="M890" s="11">
        <v>7590490200</v>
      </c>
      <c r="N890" s="13">
        <v>8.7126639067395151E-2</v>
      </c>
      <c r="O890" s="11">
        <v>379524510</v>
      </c>
      <c r="P890" s="11">
        <v>24804062</v>
      </c>
      <c r="Q890" s="11">
        <v>31787589</v>
      </c>
      <c r="R890" s="15">
        <v>0.05</v>
      </c>
    </row>
    <row r="891" spans="1:18" x14ac:dyDescent="0.25">
      <c r="B891" t="s">
        <v>485</v>
      </c>
      <c r="C891">
        <v>2012</v>
      </c>
      <c r="D891" s="11">
        <v>1859821</v>
      </c>
      <c r="E891" s="11">
        <v>919859</v>
      </c>
      <c r="F891" s="11">
        <v>4345</v>
      </c>
      <c r="G891" s="11">
        <v>0</v>
      </c>
      <c r="H891" s="11">
        <v>2784025</v>
      </c>
      <c r="I891" s="13">
        <v>8.4480780294379496</v>
      </c>
      <c r="J891" s="11">
        <v>0</v>
      </c>
      <c r="K891" s="11">
        <v>0</v>
      </c>
      <c r="L891" s="11">
        <v>0</v>
      </c>
      <c r="M891" s="11">
        <v>7093184700</v>
      </c>
      <c r="N891" s="13">
        <v>3.9249295172026182E-2</v>
      </c>
      <c r="O891" s="11">
        <v>354659235</v>
      </c>
      <c r="P891" s="11">
        <v>24163794</v>
      </c>
      <c r="Q891" s="11">
        <v>32954537</v>
      </c>
      <c r="R891" s="15">
        <v>0.05</v>
      </c>
    </row>
    <row r="892" spans="1:18" x14ac:dyDescent="0.25">
      <c r="B892" t="s">
        <v>485</v>
      </c>
      <c r="C892">
        <v>2013</v>
      </c>
      <c r="D892" s="11">
        <v>1774636</v>
      </c>
      <c r="E892" s="11">
        <v>876833</v>
      </c>
      <c r="F892" s="11">
        <v>1218</v>
      </c>
      <c r="G892" s="11">
        <v>0</v>
      </c>
      <c r="H892" s="11">
        <v>2652687</v>
      </c>
      <c r="I892" s="13">
        <v>7.7545653849846188</v>
      </c>
      <c r="J892" s="11">
        <v>0</v>
      </c>
      <c r="K892" s="11">
        <v>0</v>
      </c>
      <c r="L892" s="11">
        <v>0</v>
      </c>
      <c r="M892" s="11">
        <v>7093184700</v>
      </c>
      <c r="N892" s="13">
        <v>3.7397686824650146E-2</v>
      </c>
      <c r="O892" s="11">
        <v>354659235</v>
      </c>
      <c r="P892" s="11">
        <v>23063973</v>
      </c>
      <c r="Q892" s="11">
        <v>34208068</v>
      </c>
      <c r="R892" s="15">
        <v>0.05</v>
      </c>
    </row>
    <row r="893" spans="1:18" x14ac:dyDescent="0.25">
      <c r="B893" s="16" t="s">
        <v>485</v>
      </c>
      <c r="C893">
        <v>2014</v>
      </c>
      <c r="D893" s="17">
        <v>1769977</v>
      </c>
      <c r="E893" s="17">
        <v>817027</v>
      </c>
      <c r="F893" s="17">
        <v>0</v>
      </c>
      <c r="G893" s="17">
        <v>0</v>
      </c>
      <c r="H893" s="17">
        <f t="shared" ref="H893:H898" si="352">SUM(D893:G893)</f>
        <v>2587004</v>
      </c>
      <c r="I893" s="18">
        <f t="shared" ref="I893:I898" si="353">ROUND((H893/Q893)*100,2)</f>
        <v>7.23</v>
      </c>
      <c r="J893" s="17">
        <v>0</v>
      </c>
      <c r="K893" s="17">
        <v>622000</v>
      </c>
      <c r="L893" s="17">
        <v>0</v>
      </c>
      <c r="M893" s="17">
        <v>7093184700</v>
      </c>
      <c r="N893" s="18">
        <f t="shared" ref="N893:N898" si="354">(H893/M893)*100</f>
        <v>3.6471685278405337E-2</v>
      </c>
      <c r="O893" s="17">
        <f t="shared" ref="O893:O898" si="355">M893*R893</f>
        <v>354659235</v>
      </c>
      <c r="P893" s="17">
        <v>21289337</v>
      </c>
      <c r="Q893" s="17">
        <v>35763430</v>
      </c>
      <c r="R893" s="19">
        <v>0.05</v>
      </c>
    </row>
    <row r="894" spans="1:18" x14ac:dyDescent="0.25">
      <c r="B894" s="16" t="s">
        <v>485</v>
      </c>
      <c r="C894">
        <v>2015</v>
      </c>
      <c r="D894" s="17">
        <v>3420200</v>
      </c>
      <c r="E894" s="17">
        <v>758086</v>
      </c>
      <c r="F894" s="17">
        <v>3641</v>
      </c>
      <c r="G894" s="17">
        <v>0</v>
      </c>
      <c r="H894" s="17">
        <f t="shared" si="352"/>
        <v>4181927</v>
      </c>
      <c r="I894" s="18">
        <f t="shared" si="353"/>
        <v>11.38</v>
      </c>
      <c r="J894" s="17">
        <v>0</v>
      </c>
      <c r="K894" s="17">
        <v>4932000</v>
      </c>
      <c r="L894" s="17">
        <v>0</v>
      </c>
      <c r="M894" s="17">
        <v>6954386400</v>
      </c>
      <c r="N894" s="18">
        <f t="shared" si="354"/>
        <v>6.0133658952283696E-2</v>
      </c>
      <c r="O894" s="17">
        <f t="shared" si="355"/>
        <v>347719320</v>
      </c>
      <c r="P894" s="17">
        <v>19519360</v>
      </c>
      <c r="Q894" s="17">
        <v>36756990</v>
      </c>
      <c r="R894" s="19">
        <v>0.05</v>
      </c>
    </row>
    <row r="895" spans="1:18" x14ac:dyDescent="0.25">
      <c r="B895" s="16" t="s">
        <v>485</v>
      </c>
      <c r="C895">
        <v>2016</v>
      </c>
      <c r="D895" s="17">
        <v>9885710</v>
      </c>
      <c r="E895" s="17">
        <v>562586</v>
      </c>
      <c r="F895" s="17">
        <v>36564</v>
      </c>
      <c r="G895" s="17">
        <v>0</v>
      </c>
      <c r="H895" s="17">
        <f t="shared" si="352"/>
        <v>10484860</v>
      </c>
      <c r="I895" s="18">
        <f t="shared" si="353"/>
        <v>26.55</v>
      </c>
      <c r="J895" s="17">
        <v>0</v>
      </c>
      <c r="K895" s="17">
        <v>3654500</v>
      </c>
      <c r="L895" s="17">
        <v>0</v>
      </c>
      <c r="M895" s="17">
        <v>6954386400</v>
      </c>
      <c r="N895" s="18">
        <f t="shared" si="354"/>
        <v>0.15076614092078633</v>
      </c>
      <c r="O895" s="17">
        <f t="shared" si="355"/>
        <v>347719320</v>
      </c>
      <c r="P895" s="17">
        <v>16099160</v>
      </c>
      <c r="Q895" s="17">
        <v>39493521</v>
      </c>
      <c r="R895" s="19">
        <v>0.05</v>
      </c>
    </row>
    <row r="896" spans="1:18" x14ac:dyDescent="0.25">
      <c r="B896" s="16" t="s">
        <v>485</v>
      </c>
      <c r="C896">
        <v>2017</v>
      </c>
      <c r="D896" s="17">
        <v>1806086</v>
      </c>
      <c r="E896" s="17">
        <v>668912</v>
      </c>
      <c r="F896" s="17">
        <v>11740</v>
      </c>
      <c r="G896" s="17">
        <v>0</v>
      </c>
      <c r="H896" s="17">
        <f t="shared" si="352"/>
        <v>2486738</v>
      </c>
      <c r="I896" s="18">
        <f t="shared" si="353"/>
        <v>6.03</v>
      </c>
      <c r="J896" s="17">
        <v>0</v>
      </c>
      <c r="K896" s="17">
        <v>2681142</v>
      </c>
      <c r="L896" s="17">
        <v>0</v>
      </c>
      <c r="M896" s="17">
        <v>7747629000</v>
      </c>
      <c r="N896" s="18">
        <f t="shared" si="354"/>
        <v>3.2096761473736031E-2</v>
      </c>
      <c r="O896" s="17">
        <f t="shared" si="355"/>
        <v>387381450</v>
      </c>
      <c r="P896" s="17">
        <v>18753450</v>
      </c>
      <c r="Q896" s="17">
        <v>41235964</v>
      </c>
      <c r="R896" s="19">
        <v>0.05</v>
      </c>
    </row>
    <row r="897" spans="1:18" x14ac:dyDescent="0.25">
      <c r="B897" s="16" t="s">
        <v>485</v>
      </c>
      <c r="C897">
        <v>2018</v>
      </c>
      <c r="D897" s="17">
        <v>1837926</v>
      </c>
      <c r="E897" s="17">
        <v>613801</v>
      </c>
      <c r="F897" s="17">
        <v>0</v>
      </c>
      <c r="G897" s="17">
        <v>0</v>
      </c>
      <c r="H897" s="17">
        <f t="shared" si="352"/>
        <v>2451727</v>
      </c>
      <c r="I897" s="18">
        <f t="shared" si="353"/>
        <v>5.32</v>
      </c>
      <c r="J897" s="17">
        <v>0</v>
      </c>
      <c r="K897" s="17">
        <v>0</v>
      </c>
      <c r="L897" s="17">
        <v>0</v>
      </c>
      <c r="M897" s="17">
        <v>7747629000</v>
      </c>
      <c r="N897" s="18">
        <f t="shared" si="354"/>
        <v>3.1644868384895559E-2</v>
      </c>
      <c r="O897" s="17">
        <f t="shared" si="355"/>
        <v>387381450</v>
      </c>
      <c r="P897" s="17">
        <v>17612935</v>
      </c>
      <c r="Q897" s="17">
        <v>46073732</v>
      </c>
      <c r="R897" s="19">
        <v>0.05</v>
      </c>
    </row>
    <row r="898" spans="1:18" x14ac:dyDescent="0.25">
      <c r="B898" s="16" t="s">
        <v>485</v>
      </c>
      <c r="C898">
        <v>2019</v>
      </c>
      <c r="D898" s="17">
        <v>1840393</v>
      </c>
      <c r="E898" s="17">
        <v>537434</v>
      </c>
      <c r="F898" s="17">
        <v>0</v>
      </c>
      <c r="G898" s="17">
        <v>0</v>
      </c>
      <c r="H898" s="17">
        <f t="shared" si="352"/>
        <v>2377827</v>
      </c>
      <c r="I898" s="18">
        <f t="shared" si="353"/>
        <v>4.96</v>
      </c>
      <c r="J898" s="17">
        <v>0</v>
      </c>
      <c r="K898" s="17">
        <v>0</v>
      </c>
      <c r="L898" s="17">
        <v>0</v>
      </c>
      <c r="M898" s="17">
        <v>8635274400</v>
      </c>
      <c r="N898" s="18">
        <f t="shared" si="354"/>
        <v>2.7536206608558961E-2</v>
      </c>
      <c r="O898" s="17">
        <f t="shared" si="355"/>
        <v>431763720</v>
      </c>
      <c r="P898" s="17">
        <v>15775009</v>
      </c>
      <c r="Q898" s="17">
        <v>47894003</v>
      </c>
      <c r="R898" s="19">
        <v>0.05</v>
      </c>
    </row>
    <row r="899" spans="1:18" x14ac:dyDescent="0.25">
      <c r="A899" t="s">
        <v>89</v>
      </c>
      <c r="B899" t="s">
        <v>486</v>
      </c>
      <c r="C899">
        <v>2010</v>
      </c>
      <c r="D899" s="11">
        <v>108671</v>
      </c>
      <c r="E899" s="11">
        <v>43948</v>
      </c>
      <c r="F899" s="11">
        <v>0</v>
      </c>
      <c r="G899" s="11">
        <v>0</v>
      </c>
      <c r="H899" s="11">
        <v>152619</v>
      </c>
      <c r="I899" s="13">
        <v>3.9437687554410643</v>
      </c>
      <c r="J899" s="11">
        <v>0</v>
      </c>
      <c r="K899" s="11">
        <v>0</v>
      </c>
      <c r="L899" s="11">
        <v>0</v>
      </c>
      <c r="M899" s="11">
        <v>492000100</v>
      </c>
      <c r="N899" s="13">
        <v>2.8861062253654885E-2</v>
      </c>
      <c r="O899" s="11">
        <v>26440295</v>
      </c>
      <c r="P899" s="11">
        <v>1241346</v>
      </c>
      <c r="Q899" s="11">
        <v>3869877</v>
      </c>
      <c r="R899" s="15">
        <v>0.05</v>
      </c>
    </row>
    <row r="900" spans="1:18" x14ac:dyDescent="0.25">
      <c r="B900" t="s">
        <v>486</v>
      </c>
      <c r="C900">
        <v>2011</v>
      </c>
      <c r="D900" s="11">
        <v>94146</v>
      </c>
      <c r="E900" s="11">
        <v>55887</v>
      </c>
      <c r="F900" s="11">
        <v>0</v>
      </c>
      <c r="G900" s="11">
        <v>0</v>
      </c>
      <c r="H900" s="11">
        <v>150033</v>
      </c>
      <c r="I900" s="13">
        <v>3.9740198646693576</v>
      </c>
      <c r="J900" s="11">
        <v>0</v>
      </c>
      <c r="K900" s="11">
        <v>0</v>
      </c>
      <c r="L900" s="11">
        <v>0</v>
      </c>
      <c r="M900" s="11">
        <v>492000100</v>
      </c>
      <c r="N900" s="13">
        <v>3.0494505997051627E-2</v>
      </c>
      <c r="O900" s="11">
        <v>24600005</v>
      </c>
      <c r="P900" s="11">
        <v>1132675</v>
      </c>
      <c r="Q900" s="11">
        <v>3775346</v>
      </c>
      <c r="R900" s="15">
        <v>0.05</v>
      </c>
    </row>
    <row r="901" spans="1:18" x14ac:dyDescent="0.25">
      <c r="B901" t="s">
        <v>486</v>
      </c>
      <c r="C901">
        <v>2012</v>
      </c>
      <c r="D901" s="11">
        <v>133094</v>
      </c>
      <c r="E901" s="11">
        <v>39944</v>
      </c>
      <c r="F901" s="11">
        <v>0</v>
      </c>
      <c r="G901" s="11">
        <v>0</v>
      </c>
      <c r="H901" s="11">
        <v>173038</v>
      </c>
      <c r="I901" s="13">
        <v>4.1891450888339499</v>
      </c>
      <c r="J901" s="11">
        <v>0</v>
      </c>
      <c r="K901" s="11">
        <v>0</v>
      </c>
      <c r="L901" s="11">
        <v>0</v>
      </c>
      <c r="M901" s="11">
        <v>437811900</v>
      </c>
      <c r="N901" s="13">
        <v>3.9523366084841458E-2</v>
      </c>
      <c r="O901" s="11">
        <v>21890595</v>
      </c>
      <c r="P901" s="11">
        <v>1038529</v>
      </c>
      <c r="Q901" s="11">
        <v>4130628</v>
      </c>
      <c r="R901" s="15">
        <v>0.05</v>
      </c>
    </row>
    <row r="902" spans="1:18" x14ac:dyDescent="0.25">
      <c r="B902" t="s">
        <v>486</v>
      </c>
      <c r="C902">
        <v>2013</v>
      </c>
      <c r="D902" s="11">
        <v>99000</v>
      </c>
      <c r="E902" s="11">
        <v>19403</v>
      </c>
      <c r="F902" s="11">
        <v>0</v>
      </c>
      <c r="G902" s="11">
        <v>500</v>
      </c>
      <c r="H902" s="11">
        <v>118903</v>
      </c>
      <c r="I902" s="13">
        <v>2.9909160449164385</v>
      </c>
      <c r="J902" s="11">
        <v>0</v>
      </c>
      <c r="K902" s="11">
        <v>0</v>
      </c>
      <c r="L902" s="11">
        <v>0</v>
      </c>
      <c r="M902" s="11">
        <v>437811900</v>
      </c>
      <c r="N902" s="13">
        <v>2.7158466912388629E-2</v>
      </c>
      <c r="O902" s="11">
        <v>21890595</v>
      </c>
      <c r="P902" s="11">
        <v>1005435</v>
      </c>
      <c r="Q902" s="11">
        <v>3975471</v>
      </c>
      <c r="R902" s="15">
        <v>0.05</v>
      </c>
    </row>
    <row r="903" spans="1:18" x14ac:dyDescent="0.25">
      <c r="B903" s="16" t="s">
        <v>486</v>
      </c>
      <c r="C903">
        <v>2014</v>
      </c>
      <c r="D903" s="17">
        <v>298000</v>
      </c>
      <c r="E903" s="17">
        <v>30230</v>
      </c>
      <c r="F903" s="17">
        <v>0</v>
      </c>
      <c r="G903" s="17">
        <v>0</v>
      </c>
      <c r="H903" s="17">
        <f t="shared" ref="H903:H908" si="356">SUM(D903:G903)</f>
        <v>328230</v>
      </c>
      <c r="I903" s="18">
        <f t="shared" ref="I903:I908" si="357">ROUND((H903/Q903)*100,2)</f>
        <v>7.9</v>
      </c>
      <c r="J903" s="17">
        <v>0</v>
      </c>
      <c r="K903" s="17">
        <v>0</v>
      </c>
      <c r="L903" s="17">
        <v>0</v>
      </c>
      <c r="M903" s="17">
        <v>437811900</v>
      </c>
      <c r="N903" s="18">
        <f t="shared" ref="N903:N908" si="358">(H903/M903)*100</f>
        <v>7.4970552422170336E-2</v>
      </c>
      <c r="O903" s="17">
        <f t="shared" ref="O903:O908" si="359">M903*R903</f>
        <v>21890595</v>
      </c>
      <c r="P903" s="17">
        <v>1186000</v>
      </c>
      <c r="Q903" s="17">
        <v>4157154</v>
      </c>
      <c r="R903" s="19">
        <v>0.05</v>
      </c>
    </row>
    <row r="904" spans="1:18" x14ac:dyDescent="0.25">
      <c r="B904" s="16" t="s">
        <v>486</v>
      </c>
      <c r="C904">
        <v>2015</v>
      </c>
      <c r="D904" s="17">
        <v>218000</v>
      </c>
      <c r="E904" s="17">
        <v>26360</v>
      </c>
      <c r="F904" s="17">
        <v>0</v>
      </c>
      <c r="G904" s="17">
        <v>0</v>
      </c>
      <c r="H904" s="17">
        <f t="shared" si="356"/>
        <v>244360</v>
      </c>
      <c r="I904" s="18">
        <f t="shared" si="357"/>
        <v>5.81</v>
      </c>
      <c r="J904" s="17">
        <v>0</v>
      </c>
      <c r="K904" s="17">
        <v>0</v>
      </c>
      <c r="L904" s="17">
        <v>0</v>
      </c>
      <c r="M904" s="17">
        <v>409767000</v>
      </c>
      <c r="N904" s="18">
        <f t="shared" si="358"/>
        <v>5.9633889503059048E-2</v>
      </c>
      <c r="O904" s="17">
        <f t="shared" si="359"/>
        <v>20488350</v>
      </c>
      <c r="P904" s="17">
        <v>888000</v>
      </c>
      <c r="Q904" s="17">
        <v>4207021</v>
      </c>
      <c r="R904" s="19">
        <v>0.05</v>
      </c>
    </row>
    <row r="905" spans="1:18" x14ac:dyDescent="0.25">
      <c r="B905" s="16" t="s">
        <v>486</v>
      </c>
      <c r="C905">
        <v>2016</v>
      </c>
      <c r="D905" s="17">
        <v>213700</v>
      </c>
      <c r="E905" s="17">
        <v>22889</v>
      </c>
      <c r="F905" s="17">
        <v>0</v>
      </c>
      <c r="G905" s="17">
        <v>0</v>
      </c>
      <c r="H905" s="17">
        <f t="shared" si="356"/>
        <v>236589</v>
      </c>
      <c r="I905" s="18">
        <f t="shared" si="357"/>
        <v>4.72</v>
      </c>
      <c r="J905" s="17">
        <v>0</v>
      </c>
      <c r="K905" s="17">
        <v>0</v>
      </c>
      <c r="L905" s="17">
        <v>0</v>
      </c>
      <c r="M905" s="17">
        <v>409767000</v>
      </c>
      <c r="N905" s="18">
        <f t="shared" si="358"/>
        <v>5.7737445914385496E-2</v>
      </c>
      <c r="O905" s="17">
        <f t="shared" si="359"/>
        <v>20488350</v>
      </c>
      <c r="P905" s="17">
        <v>1195900</v>
      </c>
      <c r="Q905" s="17">
        <v>5017554</v>
      </c>
      <c r="R905" s="19">
        <v>0.05</v>
      </c>
    </row>
    <row r="906" spans="1:18" x14ac:dyDescent="0.25">
      <c r="B906" s="16" t="s">
        <v>486</v>
      </c>
      <c r="C906">
        <v>2017</v>
      </c>
      <c r="D906" s="17">
        <v>213600</v>
      </c>
      <c r="E906" s="17">
        <v>18932</v>
      </c>
      <c r="F906" s="17">
        <v>0</v>
      </c>
      <c r="G906" s="17">
        <v>0</v>
      </c>
      <c r="H906" s="17">
        <f t="shared" si="356"/>
        <v>232532</v>
      </c>
      <c r="I906" s="18">
        <f t="shared" si="357"/>
        <v>4.74</v>
      </c>
      <c r="J906" s="17">
        <v>0</v>
      </c>
      <c r="K906" s="17">
        <v>0</v>
      </c>
      <c r="L906" s="17">
        <v>0</v>
      </c>
      <c r="M906" s="17">
        <v>425211700</v>
      </c>
      <c r="N906" s="18">
        <f t="shared" si="358"/>
        <v>5.4686171617573089E-2</v>
      </c>
      <c r="O906" s="17">
        <f t="shared" si="359"/>
        <v>21260585</v>
      </c>
      <c r="P906" s="17">
        <v>982200</v>
      </c>
      <c r="Q906" s="17">
        <v>4910224</v>
      </c>
      <c r="R906" s="19">
        <v>0.05</v>
      </c>
    </row>
    <row r="907" spans="1:18" x14ac:dyDescent="0.25">
      <c r="B907" s="16" t="s">
        <v>486</v>
      </c>
      <c r="C907">
        <v>2018</v>
      </c>
      <c r="D907" s="17">
        <v>213600</v>
      </c>
      <c r="E907" s="17">
        <v>14976</v>
      </c>
      <c r="F907" s="17">
        <v>0</v>
      </c>
      <c r="G907" s="17">
        <v>0</v>
      </c>
      <c r="H907" s="17">
        <f t="shared" si="356"/>
        <v>228576</v>
      </c>
      <c r="I907" s="18">
        <f t="shared" si="357"/>
        <v>4.55</v>
      </c>
      <c r="J907" s="17">
        <v>0</v>
      </c>
      <c r="K907" s="17">
        <v>0</v>
      </c>
      <c r="L907" s="17">
        <v>0</v>
      </c>
      <c r="M907" s="17">
        <v>425211700</v>
      </c>
      <c r="N907" s="18">
        <f t="shared" si="358"/>
        <v>5.3755811516945563E-2</v>
      </c>
      <c r="O907" s="17">
        <f t="shared" si="359"/>
        <v>21260585</v>
      </c>
      <c r="P907" s="17">
        <v>768600</v>
      </c>
      <c r="Q907" s="17">
        <v>5028635</v>
      </c>
      <c r="R907" s="19">
        <v>0.05</v>
      </c>
    </row>
    <row r="908" spans="1:18" x14ac:dyDescent="0.25">
      <c r="B908" s="16" t="s">
        <v>486</v>
      </c>
      <c r="C908">
        <v>2019</v>
      </c>
      <c r="D908" s="17">
        <v>185000</v>
      </c>
      <c r="E908" s="17">
        <v>11020</v>
      </c>
      <c r="F908" s="17">
        <v>0</v>
      </c>
      <c r="G908" s="17">
        <v>0</v>
      </c>
      <c r="H908" s="17">
        <f t="shared" si="356"/>
        <v>196020</v>
      </c>
      <c r="I908" s="18">
        <f t="shared" si="357"/>
        <v>3.91</v>
      </c>
      <c r="J908" s="17">
        <v>0</v>
      </c>
      <c r="K908" s="17">
        <v>0</v>
      </c>
      <c r="L908" s="17">
        <v>0</v>
      </c>
      <c r="M908" s="17">
        <v>447001500</v>
      </c>
      <c r="N908" s="18">
        <f t="shared" si="358"/>
        <v>4.3852201838248867E-2</v>
      </c>
      <c r="O908" s="17">
        <f t="shared" si="359"/>
        <v>22350075</v>
      </c>
      <c r="P908" s="17">
        <v>555000</v>
      </c>
      <c r="Q908" s="17">
        <v>5013574</v>
      </c>
      <c r="R908" s="19">
        <v>0.05</v>
      </c>
    </row>
    <row r="909" spans="1:18" x14ac:dyDescent="0.25">
      <c r="A909" t="s">
        <v>90</v>
      </c>
      <c r="B909" t="s">
        <v>487</v>
      </c>
      <c r="C909">
        <v>2010</v>
      </c>
      <c r="D909" s="11">
        <v>712294</v>
      </c>
      <c r="E909" s="11">
        <v>289740</v>
      </c>
      <c r="F909" s="11">
        <v>0</v>
      </c>
      <c r="G909" s="11">
        <v>0</v>
      </c>
      <c r="H909" s="11">
        <v>1002034</v>
      </c>
      <c r="I909" s="13">
        <v>10.241393305524431</v>
      </c>
      <c r="J909" s="11">
        <v>0</v>
      </c>
      <c r="K909" s="11">
        <v>0</v>
      </c>
      <c r="L909" s="11">
        <v>0</v>
      </c>
      <c r="M909" s="11">
        <v>630436000</v>
      </c>
      <c r="N909" s="13">
        <v>0.16459490003088104</v>
      </c>
      <c r="O909" s="11">
        <v>30439400</v>
      </c>
      <c r="P909" s="11">
        <v>7901419</v>
      </c>
      <c r="Q909" s="11">
        <v>9784157</v>
      </c>
      <c r="R909" s="15">
        <v>0.05</v>
      </c>
    </row>
    <row r="910" spans="1:18" x14ac:dyDescent="0.25">
      <c r="B910" t="s">
        <v>487</v>
      </c>
      <c r="C910">
        <v>2011</v>
      </c>
      <c r="D910" s="11">
        <v>649390</v>
      </c>
      <c r="E910" s="11">
        <v>246401</v>
      </c>
      <c r="F910" s="11">
        <v>0</v>
      </c>
      <c r="G910" s="11">
        <v>0</v>
      </c>
      <c r="H910" s="11">
        <v>895791</v>
      </c>
      <c r="I910" s="13">
        <v>7.8537208318750285</v>
      </c>
      <c r="J910" s="11">
        <v>0</v>
      </c>
      <c r="K910" s="11">
        <v>0</v>
      </c>
      <c r="L910" s="11">
        <v>0</v>
      </c>
      <c r="M910" s="11">
        <v>630436000</v>
      </c>
      <c r="N910" s="13">
        <v>0.14209071182483235</v>
      </c>
      <c r="O910" s="11">
        <v>31521800</v>
      </c>
      <c r="P910" s="11">
        <v>7189125</v>
      </c>
      <c r="Q910" s="11">
        <v>11405944</v>
      </c>
      <c r="R910" s="15">
        <v>0.05</v>
      </c>
    </row>
    <row r="911" spans="1:18" x14ac:dyDescent="0.25">
      <c r="B911" t="s">
        <v>487</v>
      </c>
      <c r="C911">
        <v>2012</v>
      </c>
      <c r="D911" s="11">
        <v>2609196</v>
      </c>
      <c r="E911" s="11">
        <v>244289</v>
      </c>
      <c r="F911" s="11">
        <v>0</v>
      </c>
      <c r="G911" s="11">
        <v>0</v>
      </c>
      <c r="H911" s="11">
        <v>2853485</v>
      </c>
      <c r="I911" s="13">
        <v>28.179489726850576</v>
      </c>
      <c r="J911" s="11">
        <v>0</v>
      </c>
      <c r="K911" s="11">
        <v>0</v>
      </c>
      <c r="L911" s="11">
        <v>0</v>
      </c>
      <c r="M911" s="11">
        <v>630175100</v>
      </c>
      <c r="N911" s="13">
        <v>0.45280827503339949</v>
      </c>
      <c r="O911" s="11">
        <v>31508755</v>
      </c>
      <c r="P911" s="11">
        <v>6539735</v>
      </c>
      <c r="Q911" s="11">
        <v>10126106</v>
      </c>
      <c r="R911" s="15">
        <v>0.05</v>
      </c>
    </row>
    <row r="912" spans="1:18" x14ac:dyDescent="0.25">
      <c r="B912" t="s">
        <v>487</v>
      </c>
      <c r="C912">
        <v>2013</v>
      </c>
      <c r="D912" s="11">
        <v>208079</v>
      </c>
      <c r="E912" s="11">
        <v>85399</v>
      </c>
      <c r="F912" s="11">
        <v>0</v>
      </c>
      <c r="G912" s="11">
        <v>0</v>
      </c>
      <c r="H912" s="11">
        <v>293478</v>
      </c>
      <c r="I912" s="13">
        <v>2.6277968323496639</v>
      </c>
      <c r="J912" s="11">
        <v>0</v>
      </c>
      <c r="K912" s="11">
        <v>0</v>
      </c>
      <c r="L912" s="11">
        <v>0</v>
      </c>
      <c r="M912" s="11">
        <v>630175100</v>
      </c>
      <c r="N912" s="13">
        <v>4.6570865780003051E-2</v>
      </c>
      <c r="O912" s="11">
        <v>31508755</v>
      </c>
      <c r="P912" s="11">
        <v>4050539</v>
      </c>
      <c r="Q912" s="11">
        <v>11168215</v>
      </c>
      <c r="R912" s="15">
        <v>0.05</v>
      </c>
    </row>
    <row r="913" spans="1:18" x14ac:dyDescent="0.25">
      <c r="B913" s="16" t="s">
        <v>487</v>
      </c>
      <c r="C913">
        <v>2014</v>
      </c>
      <c r="D913" s="17">
        <v>362040</v>
      </c>
      <c r="E913" s="17">
        <v>82355</v>
      </c>
      <c r="F913" s="17">
        <v>0</v>
      </c>
      <c r="G913" s="17">
        <v>0</v>
      </c>
      <c r="H913" s="17">
        <f t="shared" ref="H913:H918" si="360">SUM(D913:G913)</f>
        <v>444395</v>
      </c>
      <c r="I913" s="18">
        <f t="shared" ref="I913:I918" si="361">ROUND((H913/Q913)*100,2)</f>
        <v>4.1399999999999997</v>
      </c>
      <c r="J913" s="17">
        <v>0</v>
      </c>
      <c r="K913" s="17">
        <v>0</v>
      </c>
      <c r="L913" s="17">
        <v>0</v>
      </c>
      <c r="M913" s="17">
        <v>630175100</v>
      </c>
      <c r="N913" s="18">
        <f t="shared" ref="N913:N918" si="362">(H913/M913)*100</f>
        <v>7.0519289003960955E-2</v>
      </c>
      <c r="O913" s="17">
        <f t="shared" ref="O913:O918" si="363">M913*R913</f>
        <v>31508755</v>
      </c>
      <c r="P913" s="17">
        <v>3992460</v>
      </c>
      <c r="Q913" s="17">
        <v>10735426</v>
      </c>
      <c r="R913" s="19">
        <v>0.05</v>
      </c>
    </row>
    <row r="914" spans="1:18" x14ac:dyDescent="0.25">
      <c r="B914" s="16" t="s">
        <v>487</v>
      </c>
      <c r="C914">
        <v>2015</v>
      </c>
      <c r="D914" s="17">
        <v>216081</v>
      </c>
      <c r="E914" s="17">
        <v>76196</v>
      </c>
      <c r="F914" s="17">
        <v>0</v>
      </c>
      <c r="G914" s="17">
        <v>0</v>
      </c>
      <c r="H914" s="17">
        <f t="shared" si="360"/>
        <v>292277</v>
      </c>
      <c r="I914" s="18">
        <f t="shared" si="361"/>
        <v>2.86</v>
      </c>
      <c r="J914" s="17">
        <v>0</v>
      </c>
      <c r="K914" s="17">
        <v>0</v>
      </c>
      <c r="L914" s="17">
        <v>0</v>
      </c>
      <c r="M914" s="17">
        <v>659098000</v>
      </c>
      <c r="N914" s="18">
        <f t="shared" si="362"/>
        <v>4.4344998771047708E-2</v>
      </c>
      <c r="O914" s="17">
        <f t="shared" si="363"/>
        <v>32954900</v>
      </c>
      <c r="P914" s="17">
        <v>3630420</v>
      </c>
      <c r="Q914" s="17">
        <v>10208242</v>
      </c>
      <c r="R914" s="19">
        <v>0.05</v>
      </c>
    </row>
    <row r="915" spans="1:18" x14ac:dyDescent="0.25">
      <c r="B915" s="16" t="s">
        <v>487</v>
      </c>
      <c r="C915">
        <v>2016</v>
      </c>
      <c r="D915" s="17">
        <v>220204</v>
      </c>
      <c r="E915" s="17">
        <v>71464</v>
      </c>
      <c r="F915" s="17">
        <v>0</v>
      </c>
      <c r="G915" s="17">
        <v>0</v>
      </c>
      <c r="H915" s="17">
        <f t="shared" si="360"/>
        <v>291668</v>
      </c>
      <c r="I915" s="18">
        <f t="shared" si="361"/>
        <v>2.4500000000000002</v>
      </c>
      <c r="J915" s="17">
        <v>0</v>
      </c>
      <c r="K915" s="17">
        <v>0</v>
      </c>
      <c r="L915" s="17">
        <v>0</v>
      </c>
      <c r="M915" s="17">
        <v>659098000</v>
      </c>
      <c r="N915" s="18">
        <f t="shared" si="362"/>
        <v>4.4252599765133557E-2</v>
      </c>
      <c r="O915" s="17">
        <f t="shared" si="363"/>
        <v>32954900</v>
      </c>
      <c r="P915" s="17">
        <v>3414339</v>
      </c>
      <c r="Q915" s="17">
        <v>11898106</v>
      </c>
      <c r="R915" s="19">
        <v>0.05</v>
      </c>
    </row>
    <row r="916" spans="1:18" x14ac:dyDescent="0.25">
      <c r="B916" s="16" t="s">
        <v>487</v>
      </c>
      <c r="C916">
        <v>2017</v>
      </c>
      <c r="D916" s="17">
        <v>224410</v>
      </c>
      <c r="E916" s="17">
        <v>66642</v>
      </c>
      <c r="F916" s="17">
        <v>0</v>
      </c>
      <c r="G916" s="17">
        <v>0</v>
      </c>
      <c r="H916" s="17">
        <f t="shared" si="360"/>
        <v>291052</v>
      </c>
      <c r="I916" s="18">
        <f t="shared" si="361"/>
        <v>2.4500000000000002</v>
      </c>
      <c r="J916" s="17">
        <v>0</v>
      </c>
      <c r="K916" s="17">
        <v>0</v>
      </c>
      <c r="L916" s="17">
        <v>0</v>
      </c>
      <c r="M916" s="17">
        <v>887378000</v>
      </c>
      <c r="N916" s="18">
        <f t="shared" si="362"/>
        <v>3.2799100270685097E-2</v>
      </c>
      <c r="O916" s="17">
        <f t="shared" si="363"/>
        <v>44368900</v>
      </c>
      <c r="P916" s="17">
        <v>3194135</v>
      </c>
      <c r="Q916" s="17">
        <v>11895754</v>
      </c>
      <c r="R916" s="19">
        <v>0.05</v>
      </c>
    </row>
    <row r="917" spans="1:18" x14ac:dyDescent="0.25">
      <c r="B917" s="16" t="s">
        <v>487</v>
      </c>
      <c r="C917">
        <v>2018</v>
      </c>
      <c r="D917" s="17">
        <v>228702</v>
      </c>
      <c r="E917" s="17">
        <v>64746</v>
      </c>
      <c r="F917" s="17">
        <v>0</v>
      </c>
      <c r="G917" s="17">
        <v>0</v>
      </c>
      <c r="H917" s="17">
        <f t="shared" si="360"/>
        <v>293448</v>
      </c>
      <c r="I917" s="18">
        <f t="shared" si="361"/>
        <v>2.5099999999999998</v>
      </c>
      <c r="J917" s="17">
        <v>0</v>
      </c>
      <c r="K917" s="17">
        <v>0</v>
      </c>
      <c r="L917" s="17">
        <v>0</v>
      </c>
      <c r="M917" s="17">
        <v>887378000</v>
      </c>
      <c r="N917" s="18">
        <f t="shared" si="362"/>
        <v>3.3069109218393969E-2</v>
      </c>
      <c r="O917" s="17">
        <f t="shared" si="363"/>
        <v>44368900</v>
      </c>
      <c r="P917" s="17">
        <v>2969725</v>
      </c>
      <c r="Q917" s="17">
        <v>11691156</v>
      </c>
      <c r="R917" s="19">
        <v>0.05</v>
      </c>
    </row>
    <row r="918" spans="1:18" x14ac:dyDescent="0.25">
      <c r="B918" s="16" t="s">
        <v>487</v>
      </c>
      <c r="C918">
        <v>2019</v>
      </c>
      <c r="D918" s="17">
        <v>233079</v>
      </c>
      <c r="E918" s="17">
        <v>56723</v>
      </c>
      <c r="F918" s="17">
        <v>0</v>
      </c>
      <c r="G918" s="17">
        <v>0</v>
      </c>
      <c r="H918" s="17">
        <f t="shared" si="360"/>
        <v>289802</v>
      </c>
      <c r="I918" s="18">
        <f t="shared" si="361"/>
        <v>2.2999999999999998</v>
      </c>
      <c r="J918" s="17">
        <v>0</v>
      </c>
      <c r="K918" s="17">
        <v>0</v>
      </c>
      <c r="L918" s="17">
        <v>0</v>
      </c>
      <c r="M918" s="17">
        <v>895171300</v>
      </c>
      <c r="N918" s="18">
        <f t="shared" si="362"/>
        <v>3.237391547293797E-2</v>
      </c>
      <c r="O918" s="17">
        <f t="shared" si="363"/>
        <v>44758565</v>
      </c>
      <c r="P918" s="17">
        <v>2741023</v>
      </c>
      <c r="Q918" s="17">
        <v>12576416</v>
      </c>
      <c r="R918" s="19">
        <v>0.05</v>
      </c>
    </row>
    <row r="919" spans="1:18" x14ac:dyDescent="0.25">
      <c r="A919" t="s">
        <v>91</v>
      </c>
      <c r="B919" t="s">
        <v>488</v>
      </c>
      <c r="C919">
        <v>2010</v>
      </c>
      <c r="D919" s="11">
        <v>1330058</v>
      </c>
      <c r="E919" s="11">
        <v>238780</v>
      </c>
      <c r="F919" s="11">
        <v>6061</v>
      </c>
      <c r="G919" s="11">
        <v>0</v>
      </c>
      <c r="H919" s="11">
        <v>1574899</v>
      </c>
      <c r="I919" s="13">
        <v>10.745533341161586</v>
      </c>
      <c r="J919" s="11">
        <v>0</v>
      </c>
      <c r="K919" s="11">
        <v>0</v>
      </c>
      <c r="L919" s="11">
        <v>0</v>
      </c>
      <c r="M919" s="11">
        <v>863233800</v>
      </c>
      <c r="N919" s="13">
        <v>0.17872033931579878</v>
      </c>
      <c r="O919" s="11">
        <v>44060430</v>
      </c>
      <c r="P919" s="11">
        <v>22613173</v>
      </c>
      <c r="Q919" s="11">
        <v>14656313</v>
      </c>
      <c r="R919" s="15">
        <v>0.05</v>
      </c>
    </row>
    <row r="920" spans="1:18" x14ac:dyDescent="0.25">
      <c r="B920" t="s">
        <v>488</v>
      </c>
      <c r="C920">
        <v>2011</v>
      </c>
      <c r="D920" s="11">
        <v>1341100</v>
      </c>
      <c r="E920" s="11">
        <v>226765</v>
      </c>
      <c r="F920" s="11">
        <v>3778</v>
      </c>
      <c r="G920" s="11">
        <v>0</v>
      </c>
      <c r="H920" s="11">
        <v>1571643</v>
      </c>
      <c r="I920" s="13">
        <v>10.23668061329561</v>
      </c>
      <c r="J920" s="11">
        <v>0</v>
      </c>
      <c r="K920" s="11">
        <v>0</v>
      </c>
      <c r="L920" s="11">
        <v>0</v>
      </c>
      <c r="M920" s="11">
        <v>863233800</v>
      </c>
      <c r="N920" s="13">
        <v>0.18206458088179586</v>
      </c>
      <c r="O920" s="11">
        <v>43161690</v>
      </c>
      <c r="P920" s="11">
        <v>21283115</v>
      </c>
      <c r="Q920" s="11">
        <v>15353053</v>
      </c>
      <c r="R920" s="15">
        <v>0.05</v>
      </c>
    </row>
    <row r="921" spans="1:18" x14ac:dyDescent="0.25">
      <c r="B921" t="s">
        <v>488</v>
      </c>
      <c r="C921">
        <v>2012</v>
      </c>
      <c r="D921" s="11">
        <v>1353860</v>
      </c>
      <c r="E921" s="11">
        <v>140754</v>
      </c>
      <c r="F921" s="11">
        <v>2246</v>
      </c>
      <c r="G921" s="11">
        <v>0</v>
      </c>
      <c r="H921" s="11">
        <v>1496860</v>
      </c>
      <c r="I921" s="13">
        <v>9.8367641024549126</v>
      </c>
      <c r="J921" s="11">
        <v>0</v>
      </c>
      <c r="K921" s="11">
        <v>0</v>
      </c>
      <c r="L921" s="11">
        <v>0</v>
      </c>
      <c r="M921" s="11">
        <v>798684600</v>
      </c>
      <c r="N921" s="13">
        <v>0.18741565819598874</v>
      </c>
      <c r="O921" s="11">
        <v>39934230</v>
      </c>
      <c r="P921" s="11">
        <v>19942015</v>
      </c>
      <c r="Q921" s="11">
        <v>15216996</v>
      </c>
      <c r="R921" s="15">
        <v>0.05</v>
      </c>
    </row>
    <row r="922" spans="1:18" x14ac:dyDescent="0.25">
      <c r="B922" t="s">
        <v>488</v>
      </c>
      <c r="C922">
        <v>2013</v>
      </c>
      <c r="D922" s="11">
        <v>1391942</v>
      </c>
      <c r="E922" s="11">
        <v>168839</v>
      </c>
      <c r="F922" s="11">
        <v>1556</v>
      </c>
      <c r="G922" s="11">
        <v>3764</v>
      </c>
      <c r="H922" s="11">
        <v>1566101</v>
      </c>
      <c r="I922" s="13">
        <v>9.7650375465173322</v>
      </c>
      <c r="J922" s="11">
        <v>0</v>
      </c>
      <c r="K922" s="11">
        <v>0</v>
      </c>
      <c r="L922" s="11">
        <v>0</v>
      </c>
      <c r="M922" s="11">
        <v>798684600</v>
      </c>
      <c r="N922" s="13">
        <v>0.19608503782344117</v>
      </c>
      <c r="O922" s="11">
        <v>39934230</v>
      </c>
      <c r="P922" s="11">
        <v>18591855</v>
      </c>
      <c r="Q922" s="11">
        <v>16037839</v>
      </c>
      <c r="R922" s="15">
        <v>0.05</v>
      </c>
    </row>
    <row r="923" spans="1:18" x14ac:dyDescent="0.25">
      <c r="B923" s="16" t="s">
        <v>488</v>
      </c>
      <c r="C923">
        <v>2014</v>
      </c>
      <c r="D923" s="17">
        <v>1771809</v>
      </c>
      <c r="E923" s="17">
        <v>151595</v>
      </c>
      <c r="F923" s="17">
        <v>0</v>
      </c>
      <c r="G923" s="17">
        <v>0</v>
      </c>
      <c r="H923" s="17">
        <f t="shared" ref="H923:H928" si="364">SUM(D923:G923)</f>
        <v>1923404</v>
      </c>
      <c r="I923" s="18">
        <f t="shared" ref="I923:I928" si="365">ROUND((H923/Q923)*100,2)</f>
        <v>11.76</v>
      </c>
      <c r="J923" s="17">
        <v>0</v>
      </c>
      <c r="K923" s="17">
        <v>600000</v>
      </c>
      <c r="L923" s="17">
        <v>0</v>
      </c>
      <c r="M923" s="17">
        <v>798684600</v>
      </c>
      <c r="N923" s="18">
        <f t="shared" ref="N923:N928" si="366">(H923/M923)*100</f>
        <v>0.24082147070320375</v>
      </c>
      <c r="O923" s="17">
        <f t="shared" ref="O923:O928" si="367">M923*R923</f>
        <v>39934230</v>
      </c>
      <c r="P923" s="17">
        <v>17199913</v>
      </c>
      <c r="Q923" s="17">
        <v>16356939</v>
      </c>
      <c r="R923" s="19">
        <v>0.05</v>
      </c>
    </row>
    <row r="924" spans="1:18" x14ac:dyDescent="0.25">
      <c r="B924" s="16" t="s">
        <v>488</v>
      </c>
      <c r="C924">
        <v>2015</v>
      </c>
      <c r="D924" s="17">
        <v>2438340</v>
      </c>
      <c r="E924" s="17">
        <v>138021</v>
      </c>
      <c r="F924" s="17">
        <v>0</v>
      </c>
      <c r="G924" s="17">
        <v>0</v>
      </c>
      <c r="H924" s="17">
        <f t="shared" si="364"/>
        <v>2576361</v>
      </c>
      <c r="I924" s="18">
        <f t="shared" si="365"/>
        <v>15.34</v>
      </c>
      <c r="J924" s="17">
        <v>0</v>
      </c>
      <c r="K924" s="17">
        <v>0</v>
      </c>
      <c r="L924" s="17">
        <v>0</v>
      </c>
      <c r="M924" s="17">
        <v>766992800</v>
      </c>
      <c r="N924" s="18">
        <f t="shared" si="366"/>
        <v>0.33590419623235057</v>
      </c>
      <c r="O924" s="17">
        <f t="shared" si="367"/>
        <v>38349640</v>
      </c>
      <c r="P924" s="17">
        <v>15912053</v>
      </c>
      <c r="Q924" s="17">
        <v>16792292</v>
      </c>
      <c r="R924" s="19">
        <v>0.05</v>
      </c>
    </row>
    <row r="925" spans="1:18" x14ac:dyDescent="0.25">
      <c r="B925" s="16" t="s">
        <v>488</v>
      </c>
      <c r="C925">
        <v>2016</v>
      </c>
      <c r="D925" s="17">
        <v>1473243</v>
      </c>
      <c r="E925" s="17">
        <v>109257</v>
      </c>
      <c r="F925" s="17">
        <v>0</v>
      </c>
      <c r="G925" s="17">
        <v>0</v>
      </c>
      <c r="H925" s="17">
        <f t="shared" si="364"/>
        <v>1582500</v>
      </c>
      <c r="I925" s="18">
        <f t="shared" si="365"/>
        <v>7.1</v>
      </c>
      <c r="J925" s="17">
        <v>0</v>
      </c>
      <c r="K925" s="17">
        <v>0</v>
      </c>
      <c r="L925" s="17">
        <v>0</v>
      </c>
      <c r="M925" s="17">
        <v>766992800</v>
      </c>
      <c r="N925" s="18">
        <f t="shared" si="366"/>
        <v>0.20632527450062116</v>
      </c>
      <c r="O925" s="17">
        <f t="shared" si="367"/>
        <v>38349640</v>
      </c>
      <c r="P925" s="17">
        <v>15088713</v>
      </c>
      <c r="Q925" s="17">
        <v>22281149</v>
      </c>
      <c r="R925" s="19">
        <v>0.05</v>
      </c>
    </row>
    <row r="926" spans="1:18" x14ac:dyDescent="0.25">
      <c r="B926" s="16" t="s">
        <v>488</v>
      </c>
      <c r="C926">
        <v>2017</v>
      </c>
      <c r="D926" s="17">
        <v>1470943</v>
      </c>
      <c r="E926" s="17">
        <v>94113</v>
      </c>
      <c r="F926" s="17">
        <v>0</v>
      </c>
      <c r="G926" s="17">
        <v>0</v>
      </c>
      <c r="H926" s="17">
        <f t="shared" si="364"/>
        <v>1565056</v>
      </c>
      <c r="I926" s="18">
        <f t="shared" si="365"/>
        <v>7.88</v>
      </c>
      <c r="J926" s="17">
        <v>0</v>
      </c>
      <c r="K926" s="17">
        <v>0</v>
      </c>
      <c r="L926" s="17">
        <v>0</v>
      </c>
      <c r="M926" s="17">
        <v>820482500</v>
      </c>
      <c r="N926" s="18">
        <f t="shared" si="366"/>
        <v>0.19074824874387936</v>
      </c>
      <c r="O926" s="17">
        <f t="shared" si="367"/>
        <v>41024125</v>
      </c>
      <c r="P926" s="17">
        <v>13615470</v>
      </c>
      <c r="Q926" s="17">
        <v>19858263</v>
      </c>
      <c r="R926" s="19">
        <v>0.05</v>
      </c>
    </row>
    <row r="927" spans="1:18" x14ac:dyDescent="0.25">
      <c r="B927" s="16" t="s">
        <v>488</v>
      </c>
      <c r="C927">
        <v>2018</v>
      </c>
      <c r="D927" s="17">
        <v>1478243</v>
      </c>
      <c r="E927" s="17">
        <v>79619</v>
      </c>
      <c r="F927" s="17">
        <v>0</v>
      </c>
      <c r="G927" s="17">
        <v>0</v>
      </c>
      <c r="H927" s="17">
        <f t="shared" si="364"/>
        <v>1557862</v>
      </c>
      <c r="I927" s="18">
        <f t="shared" si="365"/>
        <v>8.25</v>
      </c>
      <c r="J927" s="17">
        <v>0</v>
      </c>
      <c r="K927" s="17">
        <v>0</v>
      </c>
      <c r="L927" s="17">
        <v>0</v>
      </c>
      <c r="M927" s="17">
        <v>820482500</v>
      </c>
      <c r="N927" s="18">
        <f t="shared" si="366"/>
        <v>0.18987144759333685</v>
      </c>
      <c r="O927" s="17">
        <f t="shared" si="367"/>
        <v>41024125</v>
      </c>
      <c r="P927" s="17">
        <v>12144527</v>
      </c>
      <c r="Q927" s="17">
        <v>18890012</v>
      </c>
      <c r="R927" s="19">
        <v>0.05</v>
      </c>
    </row>
    <row r="928" spans="1:18" x14ac:dyDescent="0.25">
      <c r="B928" s="16" t="s">
        <v>488</v>
      </c>
      <c r="C928">
        <v>2019</v>
      </c>
      <c r="D928" s="17">
        <v>1498244</v>
      </c>
      <c r="E928" s="17">
        <v>65517</v>
      </c>
      <c r="F928" s="17">
        <v>0</v>
      </c>
      <c r="G928" s="17">
        <v>0</v>
      </c>
      <c r="H928" s="17">
        <f t="shared" si="364"/>
        <v>1563761</v>
      </c>
      <c r="I928" s="18">
        <f t="shared" si="365"/>
        <v>7.8</v>
      </c>
      <c r="J928" s="17">
        <v>0</v>
      </c>
      <c r="K928" s="17">
        <v>0</v>
      </c>
      <c r="L928" s="17">
        <v>0</v>
      </c>
      <c r="M928" s="17">
        <v>867344300</v>
      </c>
      <c r="N928" s="18">
        <f t="shared" si="366"/>
        <v>0.18029299322080056</v>
      </c>
      <c r="O928" s="17">
        <f t="shared" si="367"/>
        <v>43367215</v>
      </c>
      <c r="P928" s="17">
        <v>10666284</v>
      </c>
      <c r="Q928" s="17">
        <v>20044442</v>
      </c>
      <c r="R928" s="19">
        <v>0.05</v>
      </c>
    </row>
    <row r="929" spans="1:18" x14ac:dyDescent="0.25">
      <c r="A929" t="s">
        <v>92</v>
      </c>
      <c r="B929" t="s">
        <v>489</v>
      </c>
      <c r="C929">
        <v>2010</v>
      </c>
      <c r="D929" s="11">
        <v>5790163</v>
      </c>
      <c r="E929" s="11">
        <v>2636622</v>
      </c>
      <c r="F929" s="11">
        <v>0</v>
      </c>
      <c r="G929" s="11">
        <v>0</v>
      </c>
      <c r="H929" s="11">
        <v>8426785</v>
      </c>
      <c r="I929" s="13">
        <v>5.7792500850724302</v>
      </c>
      <c r="J929" s="11">
        <v>0</v>
      </c>
      <c r="K929" s="11">
        <v>0</v>
      </c>
      <c r="L929" s="11">
        <v>0</v>
      </c>
      <c r="M929" s="11">
        <v>4013223400</v>
      </c>
      <c r="N929" s="13">
        <v>0.16727063552890759</v>
      </c>
      <c r="O929" s="11">
        <v>251890745</v>
      </c>
      <c r="P929" s="11">
        <v>74596166</v>
      </c>
      <c r="Q929" s="11">
        <v>145811046</v>
      </c>
      <c r="R929" s="15">
        <v>0.05</v>
      </c>
    </row>
    <row r="930" spans="1:18" x14ac:dyDescent="0.25">
      <c r="B930" t="s">
        <v>489</v>
      </c>
      <c r="C930">
        <v>2011</v>
      </c>
      <c r="D930" s="11">
        <v>5966624</v>
      </c>
      <c r="E930" s="11">
        <v>2793474</v>
      </c>
      <c r="F930" s="11">
        <v>0</v>
      </c>
      <c r="G930" s="11">
        <v>0</v>
      </c>
      <c r="H930" s="11">
        <v>8760098</v>
      </c>
      <c r="I930" s="13">
        <v>5.7152189659220305</v>
      </c>
      <c r="J930" s="11">
        <v>0</v>
      </c>
      <c r="K930" s="11">
        <v>0</v>
      </c>
      <c r="L930" s="11">
        <v>0</v>
      </c>
      <c r="M930" s="11">
        <v>4013223400</v>
      </c>
      <c r="N930" s="13">
        <v>0.21828084626437694</v>
      </c>
      <c r="O930" s="11">
        <v>200661170</v>
      </c>
      <c r="P930" s="11">
        <v>70462003</v>
      </c>
      <c r="Q930" s="11">
        <v>153276682</v>
      </c>
      <c r="R930" s="15">
        <v>0.05</v>
      </c>
    </row>
    <row r="931" spans="1:18" x14ac:dyDescent="0.25">
      <c r="B931" t="s">
        <v>489</v>
      </c>
      <c r="C931">
        <v>2012</v>
      </c>
      <c r="D931" s="11">
        <v>6283099</v>
      </c>
      <c r="E931" s="11">
        <v>2556935</v>
      </c>
      <c r="F931" s="11">
        <v>0</v>
      </c>
      <c r="G931" s="11">
        <v>0</v>
      </c>
      <c r="H931" s="11">
        <v>8840034</v>
      </c>
      <c r="I931" s="13">
        <v>5.6591764127253752</v>
      </c>
      <c r="J931" s="11">
        <v>0</v>
      </c>
      <c r="K931" s="11">
        <v>0</v>
      </c>
      <c r="L931" s="11">
        <v>0</v>
      </c>
      <c r="M931" s="11">
        <v>3653316400</v>
      </c>
      <c r="N931" s="13">
        <v>0.24197285512965699</v>
      </c>
      <c r="O931" s="11">
        <v>182665820</v>
      </c>
      <c r="P931" s="11">
        <v>65245379</v>
      </c>
      <c r="Q931" s="11">
        <v>156207076</v>
      </c>
      <c r="R931" s="15">
        <v>0.05</v>
      </c>
    </row>
    <row r="932" spans="1:18" x14ac:dyDescent="0.25">
      <c r="B932" t="s">
        <v>489</v>
      </c>
      <c r="C932">
        <v>2013</v>
      </c>
      <c r="D932" s="11">
        <v>8060274</v>
      </c>
      <c r="E932" s="11">
        <v>2289028</v>
      </c>
      <c r="F932" s="11">
        <v>0</v>
      </c>
      <c r="G932" s="11">
        <v>400</v>
      </c>
      <c r="H932" s="11">
        <v>10349702</v>
      </c>
      <c r="I932" s="13">
        <v>6.0954302356862726</v>
      </c>
      <c r="J932" s="11">
        <v>0</v>
      </c>
      <c r="K932" s="11">
        <v>0</v>
      </c>
      <c r="L932" s="11">
        <v>0</v>
      </c>
      <c r="M932" s="11">
        <v>3653316400</v>
      </c>
      <c r="N932" s="13">
        <v>0.28329607586137351</v>
      </c>
      <c r="O932" s="11">
        <v>182665820</v>
      </c>
      <c r="P932" s="11">
        <v>60369357</v>
      </c>
      <c r="Q932" s="11">
        <v>169794446</v>
      </c>
      <c r="R932" s="15">
        <v>0.05</v>
      </c>
    </row>
    <row r="933" spans="1:18" x14ac:dyDescent="0.25">
      <c r="B933" s="16" t="s">
        <v>489</v>
      </c>
      <c r="C933">
        <v>2014</v>
      </c>
      <c r="D933" s="17">
        <v>6107798</v>
      </c>
      <c r="E933" s="17">
        <v>2048698</v>
      </c>
      <c r="F933" s="17">
        <v>137525</v>
      </c>
      <c r="G933" s="17">
        <v>0</v>
      </c>
      <c r="H933" s="17">
        <f t="shared" ref="H933:H938" si="368">SUM(D933:G933)</f>
        <v>8294021</v>
      </c>
      <c r="I933" s="18">
        <f t="shared" ref="I933:I938" si="369">ROUND((H933/Q933)*100,2)</f>
        <v>4.6399999999999997</v>
      </c>
      <c r="J933" s="17">
        <v>0</v>
      </c>
      <c r="K933" s="17">
        <v>0</v>
      </c>
      <c r="L933" s="17">
        <v>0</v>
      </c>
      <c r="M933" s="17">
        <v>3653316400</v>
      </c>
      <c r="N933" s="18">
        <f t="shared" ref="N933:N938" si="370">(H933/M933)*100</f>
        <v>0.2270271745420134</v>
      </c>
      <c r="O933" s="17">
        <f t="shared" ref="O933:O938" si="371">M933*R933</f>
        <v>182665820</v>
      </c>
      <c r="P933" s="17">
        <v>59245557</v>
      </c>
      <c r="Q933" s="17">
        <v>178565888</v>
      </c>
      <c r="R933" s="19">
        <v>0.05</v>
      </c>
    </row>
    <row r="934" spans="1:18" x14ac:dyDescent="0.25">
      <c r="B934" s="16" t="s">
        <v>489</v>
      </c>
      <c r="C934">
        <v>2015</v>
      </c>
      <c r="D934" s="17">
        <v>13925623</v>
      </c>
      <c r="E934" s="17">
        <v>2379463</v>
      </c>
      <c r="F934" s="17">
        <v>0</v>
      </c>
      <c r="G934" s="17">
        <v>0</v>
      </c>
      <c r="H934" s="17">
        <f t="shared" si="368"/>
        <v>16305086</v>
      </c>
      <c r="I934" s="18">
        <f t="shared" si="369"/>
        <v>8.5</v>
      </c>
      <c r="J934" s="17">
        <v>0</v>
      </c>
      <c r="K934" s="17">
        <v>0</v>
      </c>
      <c r="L934" s="17">
        <v>0</v>
      </c>
      <c r="M934" s="17">
        <v>3794616400</v>
      </c>
      <c r="N934" s="18">
        <f t="shared" si="370"/>
        <v>0.42968996813485549</v>
      </c>
      <c r="O934" s="17">
        <f t="shared" si="371"/>
        <v>189730820</v>
      </c>
      <c r="P934" s="17">
        <v>71078759</v>
      </c>
      <c r="Q934" s="17">
        <v>191901466</v>
      </c>
      <c r="R934" s="19">
        <v>0.05</v>
      </c>
    </row>
    <row r="935" spans="1:18" x14ac:dyDescent="0.25">
      <c r="B935" s="16" t="s">
        <v>489</v>
      </c>
      <c r="C935">
        <v>2016</v>
      </c>
      <c r="D935" s="17">
        <v>22772748</v>
      </c>
      <c r="E935" s="17">
        <v>247573</v>
      </c>
      <c r="F935" s="17">
        <v>0</v>
      </c>
      <c r="G935" s="17">
        <v>0</v>
      </c>
      <c r="H935" s="17">
        <f t="shared" si="368"/>
        <v>23020321</v>
      </c>
      <c r="I935" s="18">
        <f t="shared" si="369"/>
        <v>11.69</v>
      </c>
      <c r="J935" s="17">
        <v>0</v>
      </c>
      <c r="K935" s="17">
        <v>0</v>
      </c>
      <c r="L935" s="17">
        <v>0</v>
      </c>
      <c r="M935" s="17">
        <v>3794616400</v>
      </c>
      <c r="N935" s="18">
        <f t="shared" si="370"/>
        <v>0.60665739493457105</v>
      </c>
      <c r="O935" s="17">
        <f t="shared" si="371"/>
        <v>189730820</v>
      </c>
      <c r="P935" s="17">
        <v>71030103</v>
      </c>
      <c r="Q935" s="17">
        <v>196977651</v>
      </c>
      <c r="R935" s="19">
        <v>0.05</v>
      </c>
    </row>
    <row r="936" spans="1:18" x14ac:dyDescent="0.25">
      <c r="B936" s="16" t="s">
        <v>489</v>
      </c>
      <c r="C936">
        <v>2017</v>
      </c>
      <c r="D936" s="17">
        <v>9970777</v>
      </c>
      <c r="E936" s="17">
        <v>2485096</v>
      </c>
      <c r="F936" s="17">
        <v>0</v>
      </c>
      <c r="G936" s="17">
        <v>0</v>
      </c>
      <c r="H936" s="17">
        <f t="shared" si="368"/>
        <v>12455873</v>
      </c>
      <c r="I936" s="18">
        <f t="shared" si="369"/>
        <v>5.82</v>
      </c>
      <c r="J936" s="17">
        <v>0</v>
      </c>
      <c r="K936" s="17">
        <v>0</v>
      </c>
      <c r="L936" s="17">
        <v>0</v>
      </c>
      <c r="M936" s="17">
        <v>4584699100</v>
      </c>
      <c r="N936" s="18">
        <f t="shared" si="370"/>
        <v>0.27168354407380846</v>
      </c>
      <c r="O936" s="17">
        <f t="shared" si="371"/>
        <v>229234955</v>
      </c>
      <c r="P936" s="17">
        <v>81392755</v>
      </c>
      <c r="Q936" s="17">
        <v>214165873</v>
      </c>
      <c r="R936" s="19">
        <v>0.05</v>
      </c>
    </row>
    <row r="937" spans="1:18" x14ac:dyDescent="0.25">
      <c r="B937" s="16" t="s">
        <v>489</v>
      </c>
      <c r="C937">
        <v>2018</v>
      </c>
      <c r="D937" s="17">
        <v>11683067</v>
      </c>
      <c r="E937" s="17">
        <v>2683153</v>
      </c>
      <c r="F937" s="17">
        <v>0</v>
      </c>
      <c r="G937" s="17">
        <v>0</v>
      </c>
      <c r="H937" s="17">
        <f t="shared" si="368"/>
        <v>14366220</v>
      </c>
      <c r="I937" s="18">
        <f t="shared" si="369"/>
        <v>6.33</v>
      </c>
      <c r="J937" s="17">
        <v>0</v>
      </c>
      <c r="K937" s="17">
        <v>0</v>
      </c>
      <c r="L937" s="17">
        <v>0</v>
      </c>
      <c r="M937" s="17">
        <v>4584699100</v>
      </c>
      <c r="N937" s="18">
        <f t="shared" si="370"/>
        <v>0.31335142583294068</v>
      </c>
      <c r="O937" s="17">
        <f t="shared" si="371"/>
        <v>229234955</v>
      </c>
      <c r="P937" s="17">
        <v>85856304</v>
      </c>
      <c r="Q937" s="17">
        <v>226806684</v>
      </c>
      <c r="R937" s="19">
        <v>0.05</v>
      </c>
    </row>
    <row r="938" spans="1:18" x14ac:dyDescent="0.25">
      <c r="B938" s="16" t="s">
        <v>489</v>
      </c>
      <c r="C938">
        <v>2019</v>
      </c>
      <c r="D938" s="17">
        <v>13370794</v>
      </c>
      <c r="E938" s="17">
        <v>2952940</v>
      </c>
      <c r="F938" s="17">
        <v>0</v>
      </c>
      <c r="G938" s="17">
        <v>0</v>
      </c>
      <c r="H938" s="17">
        <f t="shared" si="368"/>
        <v>16323734</v>
      </c>
      <c r="I938" s="18">
        <f t="shared" si="369"/>
        <v>6.05</v>
      </c>
      <c r="J938" s="17">
        <v>0</v>
      </c>
      <c r="K938" s="17">
        <v>0</v>
      </c>
      <c r="L938" s="17">
        <v>0</v>
      </c>
      <c r="M938" s="17">
        <v>5767100400</v>
      </c>
      <c r="N938" s="18">
        <f t="shared" si="370"/>
        <v>0.28304924256217212</v>
      </c>
      <c r="O938" s="17">
        <f t="shared" si="371"/>
        <v>288355020</v>
      </c>
      <c r="P938" s="17">
        <v>89004237</v>
      </c>
      <c r="Q938" s="17">
        <v>269666713</v>
      </c>
      <c r="R938" s="19">
        <v>0.05</v>
      </c>
    </row>
    <row r="939" spans="1:18" x14ac:dyDescent="0.25">
      <c r="A939" t="s">
        <v>93</v>
      </c>
      <c r="B939" t="s">
        <v>490</v>
      </c>
      <c r="C939">
        <v>2010</v>
      </c>
      <c r="D939" s="11">
        <v>2047384</v>
      </c>
      <c r="E939" s="11">
        <v>969885</v>
      </c>
      <c r="F939" s="11">
        <v>0</v>
      </c>
      <c r="G939" s="11">
        <v>1284</v>
      </c>
      <c r="H939" s="11">
        <v>3018553</v>
      </c>
      <c r="I939" s="13">
        <v>6.2000357474002108</v>
      </c>
      <c r="J939" s="11">
        <v>0</v>
      </c>
      <c r="K939" s="11">
        <v>0</v>
      </c>
      <c r="L939" s="11">
        <v>0</v>
      </c>
      <c r="M939" s="11">
        <v>2227851600</v>
      </c>
      <c r="N939" s="13">
        <v>0.12669918632302415</v>
      </c>
      <c r="O939" s="11">
        <v>119122825</v>
      </c>
      <c r="P939" s="11">
        <v>24301833</v>
      </c>
      <c r="Q939" s="11">
        <v>48686058</v>
      </c>
      <c r="R939" s="15">
        <v>0.05</v>
      </c>
    </row>
    <row r="940" spans="1:18" x14ac:dyDescent="0.25">
      <c r="B940" t="s">
        <v>490</v>
      </c>
      <c r="C940">
        <v>2011</v>
      </c>
      <c r="D940" s="11">
        <v>2098474</v>
      </c>
      <c r="E940" s="11">
        <v>887683</v>
      </c>
      <c r="F940" s="11">
        <v>0</v>
      </c>
      <c r="G940" s="11">
        <v>2740</v>
      </c>
      <c r="H940" s="11">
        <v>2988897</v>
      </c>
      <c r="I940" s="13">
        <v>6.0781289568808692</v>
      </c>
      <c r="J940" s="11">
        <v>0</v>
      </c>
      <c r="K940" s="11">
        <v>0</v>
      </c>
      <c r="L940" s="11">
        <v>0</v>
      </c>
      <c r="M940" s="11">
        <v>2227851600</v>
      </c>
      <c r="N940" s="13">
        <v>0.13416050692065845</v>
      </c>
      <c r="O940" s="11">
        <v>111392580</v>
      </c>
      <c r="P940" s="11">
        <v>22254449</v>
      </c>
      <c r="Q940" s="11">
        <v>49174623</v>
      </c>
      <c r="R940" s="15">
        <v>0.05</v>
      </c>
    </row>
    <row r="941" spans="1:18" x14ac:dyDescent="0.25">
      <c r="B941" t="s">
        <v>490</v>
      </c>
      <c r="C941">
        <v>2012</v>
      </c>
      <c r="D941" s="11">
        <v>2159351</v>
      </c>
      <c r="E941" s="11">
        <v>802263</v>
      </c>
      <c r="F941" s="11">
        <v>0</v>
      </c>
      <c r="G941" s="11">
        <v>2328</v>
      </c>
      <c r="H941" s="11">
        <v>2963942</v>
      </c>
      <c r="I941" s="13">
        <v>6.0341937005123834</v>
      </c>
      <c r="J941" s="11">
        <v>0</v>
      </c>
      <c r="K941" s="11">
        <v>2000000</v>
      </c>
      <c r="L941" s="11">
        <v>0</v>
      </c>
      <c r="M941" s="11">
        <v>2034158200</v>
      </c>
      <c r="N941" s="13">
        <v>0.14570852945459206</v>
      </c>
      <c r="O941" s="11">
        <v>101707910</v>
      </c>
      <c r="P941" s="11">
        <v>20155975</v>
      </c>
      <c r="Q941" s="11">
        <v>49119106</v>
      </c>
      <c r="R941" s="15">
        <v>0.05</v>
      </c>
    </row>
    <row r="942" spans="1:18" x14ac:dyDescent="0.25">
      <c r="B942" t="s">
        <v>490</v>
      </c>
      <c r="C942">
        <v>2013</v>
      </c>
      <c r="D942" s="11">
        <v>2217123</v>
      </c>
      <c r="E942" s="11">
        <v>731307</v>
      </c>
      <c r="F942" s="11">
        <v>10800</v>
      </c>
      <c r="G942" s="11">
        <v>15610</v>
      </c>
      <c r="H942" s="11">
        <v>2974840</v>
      </c>
      <c r="I942" s="13">
        <v>5.6635553703520936</v>
      </c>
      <c r="J942" s="11">
        <v>0</v>
      </c>
      <c r="K942" s="11">
        <v>10510783</v>
      </c>
      <c r="L942" s="11">
        <v>0</v>
      </c>
      <c r="M942" s="11">
        <v>2034158200</v>
      </c>
      <c r="N942" s="13">
        <v>0.14624427932891357</v>
      </c>
      <c r="O942" s="11">
        <v>101707910</v>
      </c>
      <c r="P942" s="11">
        <v>17996624</v>
      </c>
      <c r="Q942" s="11">
        <v>52526016</v>
      </c>
      <c r="R942" s="15">
        <v>0.05</v>
      </c>
    </row>
    <row r="943" spans="1:18" x14ac:dyDescent="0.25">
      <c r="B943" s="16" t="s">
        <v>490</v>
      </c>
      <c r="C943">
        <v>2014</v>
      </c>
      <c r="D943" s="17">
        <v>2324888</v>
      </c>
      <c r="E943" s="17">
        <v>806430</v>
      </c>
      <c r="F943" s="17">
        <v>83748</v>
      </c>
      <c r="G943" s="17">
        <v>792</v>
      </c>
      <c r="H943" s="17">
        <f t="shared" ref="H943:H948" si="372">SUM(D943:G943)</f>
        <v>3215858</v>
      </c>
      <c r="I943" s="18">
        <f t="shared" ref="I943:I948" si="373">ROUND((H943/Q943)*100,2)</f>
        <v>6.13</v>
      </c>
      <c r="J943" s="17">
        <v>0</v>
      </c>
      <c r="K943" s="17">
        <v>651085</v>
      </c>
      <c r="L943" s="17">
        <v>0</v>
      </c>
      <c r="M943" s="17">
        <v>2034158200</v>
      </c>
      <c r="N943" s="18">
        <f t="shared" ref="N943:N948" si="374">(H943/M943)*100</f>
        <v>0.15809281696969291</v>
      </c>
      <c r="O943" s="17">
        <f t="shared" ref="O943:O948" si="375">M943*R943</f>
        <v>101707910</v>
      </c>
      <c r="P943" s="17">
        <v>16495501</v>
      </c>
      <c r="Q943" s="17">
        <v>52467815</v>
      </c>
      <c r="R943" s="19">
        <v>0.05</v>
      </c>
    </row>
    <row r="944" spans="1:18" x14ac:dyDescent="0.25">
      <c r="B944" s="16" t="s">
        <v>490</v>
      </c>
      <c r="C944">
        <v>2015</v>
      </c>
      <c r="D944" s="17">
        <v>13071763</v>
      </c>
      <c r="E944" s="17">
        <v>802760</v>
      </c>
      <c r="F944" s="17">
        <v>300</v>
      </c>
      <c r="G944" s="17">
        <v>9885</v>
      </c>
      <c r="H944" s="17">
        <f t="shared" si="372"/>
        <v>13884708</v>
      </c>
      <c r="I944" s="18">
        <f t="shared" si="373"/>
        <v>25.53</v>
      </c>
      <c r="J944" s="17">
        <v>0</v>
      </c>
      <c r="K944" s="17">
        <v>0</v>
      </c>
      <c r="L944" s="17">
        <v>0</v>
      </c>
      <c r="M944" s="17">
        <v>1947395200</v>
      </c>
      <c r="N944" s="18">
        <f t="shared" si="374"/>
        <v>0.71298871436059819</v>
      </c>
      <c r="O944" s="17">
        <f t="shared" si="375"/>
        <v>97369760</v>
      </c>
      <c r="P944" s="17">
        <v>23370613</v>
      </c>
      <c r="Q944" s="17">
        <v>54395405</v>
      </c>
      <c r="R944" s="19">
        <v>0.05</v>
      </c>
    </row>
    <row r="945" spans="1:18" x14ac:dyDescent="0.25">
      <c r="B945" s="16" t="s">
        <v>490</v>
      </c>
      <c r="C945">
        <v>2016</v>
      </c>
      <c r="D945" s="17">
        <v>2840430</v>
      </c>
      <c r="E945" s="17">
        <v>523824</v>
      </c>
      <c r="F945" s="17">
        <v>0</v>
      </c>
      <c r="G945" s="17">
        <v>4111</v>
      </c>
      <c r="H945" s="17">
        <f t="shared" si="372"/>
        <v>3368365</v>
      </c>
      <c r="I945" s="18">
        <f t="shared" si="373"/>
        <v>5.97</v>
      </c>
      <c r="J945" s="17">
        <v>0</v>
      </c>
      <c r="K945" s="17">
        <v>0</v>
      </c>
      <c r="L945" s="17">
        <v>0</v>
      </c>
      <c r="M945" s="17">
        <v>1947395200</v>
      </c>
      <c r="N945" s="18">
        <f t="shared" si="374"/>
        <v>0.17296771605475869</v>
      </c>
      <c r="O945" s="17">
        <f t="shared" si="375"/>
        <v>97369760</v>
      </c>
      <c r="P945" s="17">
        <v>19078696</v>
      </c>
      <c r="Q945" s="17">
        <v>56410162</v>
      </c>
      <c r="R945" s="19">
        <v>0.05</v>
      </c>
    </row>
    <row r="946" spans="1:18" x14ac:dyDescent="0.25">
      <c r="B946" s="16" t="s">
        <v>490</v>
      </c>
      <c r="C946">
        <v>2017</v>
      </c>
      <c r="D946" s="17">
        <v>2888894</v>
      </c>
      <c r="E946" s="17">
        <v>468222</v>
      </c>
      <c r="F946" s="17">
        <v>0</v>
      </c>
      <c r="G946" s="17">
        <v>0</v>
      </c>
      <c r="H946" s="17">
        <f t="shared" si="372"/>
        <v>3357116</v>
      </c>
      <c r="I946" s="18">
        <f t="shared" si="373"/>
        <v>5.93</v>
      </c>
      <c r="J946" s="17">
        <v>0</v>
      </c>
      <c r="K946" s="17">
        <v>0</v>
      </c>
      <c r="L946" s="17">
        <v>0</v>
      </c>
      <c r="M946" s="17">
        <v>2013791800</v>
      </c>
      <c r="N946" s="18">
        <f t="shared" si="374"/>
        <v>0.16670621064203361</v>
      </c>
      <c r="O946" s="17">
        <f t="shared" si="375"/>
        <v>100689590</v>
      </c>
      <c r="P946" s="17">
        <v>16238266</v>
      </c>
      <c r="Q946" s="17">
        <v>56648346</v>
      </c>
      <c r="R946" s="19">
        <v>0.05</v>
      </c>
    </row>
    <row r="947" spans="1:18" x14ac:dyDescent="0.25">
      <c r="B947" s="16" t="s">
        <v>490</v>
      </c>
      <c r="C947">
        <v>2018</v>
      </c>
      <c r="D947" s="17">
        <v>1202653</v>
      </c>
      <c r="E947" s="17">
        <v>397712</v>
      </c>
      <c r="F947" s="17">
        <v>0</v>
      </c>
      <c r="G947" s="17">
        <v>3086</v>
      </c>
      <c r="H947" s="17">
        <f t="shared" si="372"/>
        <v>1603451</v>
      </c>
      <c r="I947" s="18">
        <f t="shared" si="373"/>
        <v>2.63</v>
      </c>
      <c r="J947" s="17">
        <v>0</v>
      </c>
      <c r="K947" s="17">
        <v>1700000</v>
      </c>
      <c r="L947" s="17">
        <v>0</v>
      </c>
      <c r="M947" s="17">
        <v>2013791800</v>
      </c>
      <c r="N947" s="18">
        <f t="shared" si="374"/>
        <v>7.9623474482317394E-2</v>
      </c>
      <c r="O947" s="17">
        <f t="shared" si="375"/>
        <v>100689590</v>
      </c>
      <c r="P947" s="17">
        <v>13349372</v>
      </c>
      <c r="Q947" s="17">
        <v>60941615</v>
      </c>
      <c r="R947" s="19">
        <v>0.05</v>
      </c>
    </row>
    <row r="948" spans="1:18" x14ac:dyDescent="0.25">
      <c r="B948" s="16" t="s">
        <v>490</v>
      </c>
      <c r="C948">
        <v>2019</v>
      </c>
      <c r="D948" s="17">
        <v>1191375</v>
      </c>
      <c r="E948" s="17">
        <v>494237</v>
      </c>
      <c r="F948" s="17">
        <v>3147</v>
      </c>
      <c r="G948" s="17">
        <v>2175</v>
      </c>
      <c r="H948" s="17">
        <f t="shared" si="372"/>
        <v>1690934</v>
      </c>
      <c r="I948" s="18">
        <f t="shared" si="373"/>
        <v>2.86</v>
      </c>
      <c r="J948" s="17">
        <v>0</v>
      </c>
      <c r="K948" s="17">
        <v>1338000</v>
      </c>
      <c r="L948" s="17">
        <v>0</v>
      </c>
      <c r="M948" s="17">
        <v>2181956700</v>
      </c>
      <c r="N948" s="18">
        <f t="shared" si="374"/>
        <v>7.7496221625296235E-2</v>
      </c>
      <c r="O948" s="17">
        <f t="shared" si="375"/>
        <v>109097835</v>
      </c>
      <c r="P948" s="17">
        <v>12146719</v>
      </c>
      <c r="Q948" s="17">
        <v>59078407</v>
      </c>
      <c r="R948" s="19">
        <v>0.05</v>
      </c>
    </row>
    <row r="949" spans="1:18" x14ac:dyDescent="0.25">
      <c r="A949" t="s">
        <v>94</v>
      </c>
      <c r="B949" t="s">
        <v>491</v>
      </c>
      <c r="C949">
        <v>2010</v>
      </c>
      <c r="D949" s="11">
        <v>14183037</v>
      </c>
      <c r="E949" s="11">
        <v>11840689</v>
      </c>
      <c r="F949" s="11">
        <v>94690</v>
      </c>
      <c r="G949" s="11">
        <v>0</v>
      </c>
      <c r="H949" s="11">
        <v>26118416</v>
      </c>
      <c r="I949" s="13">
        <v>10.811672986732187</v>
      </c>
      <c r="J949" s="11">
        <v>7600000</v>
      </c>
      <c r="K949" s="11">
        <v>8050000</v>
      </c>
      <c r="L949" s="11">
        <v>0</v>
      </c>
      <c r="M949" s="11">
        <v>6395814000</v>
      </c>
      <c r="N949" s="13">
        <v>0.3622561108801719</v>
      </c>
      <c r="O949" s="11">
        <v>360496555</v>
      </c>
      <c r="P949" s="11">
        <v>293824592</v>
      </c>
      <c r="Q949" s="11">
        <v>241576082</v>
      </c>
      <c r="R949" s="15">
        <v>0.05</v>
      </c>
    </row>
    <row r="950" spans="1:18" x14ac:dyDescent="0.25">
      <c r="B950" t="s">
        <v>491</v>
      </c>
      <c r="C950">
        <v>2011</v>
      </c>
      <c r="D950" s="11">
        <v>14764606</v>
      </c>
      <c r="E950" s="11">
        <v>11369729</v>
      </c>
      <c r="F950" s="11">
        <v>234650</v>
      </c>
      <c r="G950" s="11">
        <v>0</v>
      </c>
      <c r="H950" s="11">
        <v>26368985</v>
      </c>
      <c r="I950" s="13">
        <v>10.996634716758781</v>
      </c>
      <c r="J950" s="11">
        <v>13400000</v>
      </c>
      <c r="K950" s="11">
        <v>17170840</v>
      </c>
      <c r="L950" s="11">
        <v>0</v>
      </c>
      <c r="M950" s="11">
        <v>6395814000</v>
      </c>
      <c r="N950" s="13">
        <v>0.41228505081604938</v>
      </c>
      <c r="O950" s="11">
        <v>319790700</v>
      </c>
      <c r="P950" s="11">
        <v>279641555</v>
      </c>
      <c r="Q950" s="11">
        <v>239791406</v>
      </c>
      <c r="R950" s="15">
        <v>0.05</v>
      </c>
    </row>
    <row r="951" spans="1:18" x14ac:dyDescent="0.25">
      <c r="B951" t="s">
        <v>491</v>
      </c>
      <c r="C951">
        <v>2012</v>
      </c>
      <c r="D951" s="11">
        <v>55779594</v>
      </c>
      <c r="E951" s="11">
        <v>7845381</v>
      </c>
      <c r="F951" s="11">
        <v>291786</v>
      </c>
      <c r="G951" s="11">
        <v>0</v>
      </c>
      <c r="H951" s="11">
        <v>63916761</v>
      </c>
      <c r="I951" s="13">
        <v>25.413441120941588</v>
      </c>
      <c r="J951" s="11">
        <v>0</v>
      </c>
      <c r="K951" s="11">
        <v>18150000</v>
      </c>
      <c r="L951" s="11">
        <v>0</v>
      </c>
      <c r="M951" s="11">
        <v>5710125200</v>
      </c>
      <c r="N951" s="13">
        <v>1.1193583110927234</v>
      </c>
      <c r="O951" s="11">
        <v>285506260</v>
      </c>
      <c r="P951" s="11">
        <v>269584800</v>
      </c>
      <c r="Q951" s="11">
        <v>251507699</v>
      </c>
      <c r="R951" s="15">
        <v>0.05</v>
      </c>
    </row>
    <row r="952" spans="1:18" x14ac:dyDescent="0.25">
      <c r="B952" t="s">
        <v>491</v>
      </c>
      <c r="C952">
        <v>2013</v>
      </c>
      <c r="D952" s="11">
        <v>24508565</v>
      </c>
      <c r="E952" s="11">
        <v>6844570</v>
      </c>
      <c r="F952" s="11">
        <v>177197</v>
      </c>
      <c r="G952" s="11">
        <v>0</v>
      </c>
      <c r="H952" s="11">
        <v>31530332</v>
      </c>
      <c r="I952" s="13">
        <v>12.167727576115627</v>
      </c>
      <c r="J952" s="11">
        <v>0</v>
      </c>
      <c r="K952" s="11">
        <v>44405000</v>
      </c>
      <c r="L952" s="11">
        <v>0</v>
      </c>
      <c r="M952" s="11">
        <v>5710125200</v>
      </c>
      <c r="N952" s="13">
        <v>0.55218284881039037</v>
      </c>
      <c r="O952" s="11">
        <v>285506260</v>
      </c>
      <c r="P952" s="11">
        <v>252329363</v>
      </c>
      <c r="Q952" s="11">
        <v>259130818</v>
      </c>
      <c r="R952" s="15">
        <v>0.05</v>
      </c>
    </row>
    <row r="953" spans="1:18" x14ac:dyDescent="0.25">
      <c r="B953" s="16" t="s">
        <v>491</v>
      </c>
      <c r="C953">
        <v>2014</v>
      </c>
      <c r="D953" s="17">
        <v>16575556</v>
      </c>
      <c r="E953" s="17">
        <v>6498218</v>
      </c>
      <c r="F953" s="17">
        <v>170341</v>
      </c>
      <c r="G953" s="17">
        <v>0</v>
      </c>
      <c r="H953" s="17">
        <f t="shared" ref="H953:H958" si="376">SUM(D953:G953)</f>
        <v>23244115</v>
      </c>
      <c r="I953" s="18">
        <f t="shared" ref="I953:I958" si="377">ROUND((H953/Q953)*100,2)</f>
        <v>8.67</v>
      </c>
      <c r="J953" s="17">
        <v>0</v>
      </c>
      <c r="K953" s="17">
        <v>26825000</v>
      </c>
      <c r="L953" s="17">
        <v>0</v>
      </c>
      <c r="M953" s="17">
        <v>5710125200</v>
      </c>
      <c r="N953" s="18">
        <f t="shared" ref="N953:N958" si="378">(H953/M953)*100</f>
        <v>0.40706839492766289</v>
      </c>
      <c r="O953" s="17">
        <f t="shared" ref="O953:O958" si="379">M953*R953</f>
        <v>285506260</v>
      </c>
      <c r="P953" s="17">
        <v>235116338</v>
      </c>
      <c r="Q953" s="17">
        <v>268058755</v>
      </c>
      <c r="R953" s="19">
        <v>0.05</v>
      </c>
    </row>
    <row r="954" spans="1:18" x14ac:dyDescent="0.25">
      <c r="B954" s="16" t="s">
        <v>491</v>
      </c>
      <c r="C954">
        <v>2015</v>
      </c>
      <c r="D954" s="17">
        <v>14739126</v>
      </c>
      <c r="E954" s="17">
        <v>6350448</v>
      </c>
      <c r="F954" s="17">
        <v>267894</v>
      </c>
      <c r="G954" s="17">
        <v>0</v>
      </c>
      <c r="H954" s="17">
        <f t="shared" si="376"/>
        <v>21357468</v>
      </c>
      <c r="I954" s="18">
        <f t="shared" si="377"/>
        <v>7.69</v>
      </c>
      <c r="J954" s="17">
        <v>0</v>
      </c>
      <c r="K954" s="17">
        <v>13576148</v>
      </c>
      <c r="L954" s="17">
        <v>0</v>
      </c>
      <c r="M954" s="17">
        <v>5362788000</v>
      </c>
      <c r="N954" s="18">
        <f t="shared" si="378"/>
        <v>0.39825307284196204</v>
      </c>
      <c r="O954" s="17">
        <f t="shared" si="379"/>
        <v>268139400</v>
      </c>
      <c r="P954" s="17">
        <v>228559782</v>
      </c>
      <c r="Q954" s="17">
        <v>277734409</v>
      </c>
      <c r="R954" s="19">
        <v>0.05</v>
      </c>
    </row>
    <row r="955" spans="1:18" x14ac:dyDescent="0.25">
      <c r="B955" s="16" t="s">
        <v>491</v>
      </c>
      <c r="C955">
        <v>2016</v>
      </c>
      <c r="D955" s="17">
        <v>14615879</v>
      </c>
      <c r="E955" s="17">
        <v>7152649</v>
      </c>
      <c r="F955" s="17">
        <v>160402</v>
      </c>
      <c r="G955" s="17">
        <v>0</v>
      </c>
      <c r="H955" s="17">
        <f t="shared" si="376"/>
        <v>21928930</v>
      </c>
      <c r="I955" s="18">
        <f t="shared" si="377"/>
        <v>7.54</v>
      </c>
      <c r="J955" s="17">
        <v>0</v>
      </c>
      <c r="K955" s="17">
        <v>9804000</v>
      </c>
      <c r="L955" s="17">
        <v>0</v>
      </c>
      <c r="M955" s="17">
        <v>5362788000</v>
      </c>
      <c r="N955" s="18">
        <f t="shared" si="378"/>
        <v>0.40890913457701483</v>
      </c>
      <c r="O955" s="17">
        <f t="shared" si="379"/>
        <v>268139400</v>
      </c>
      <c r="P955" s="17">
        <v>250465426</v>
      </c>
      <c r="Q955" s="17">
        <v>290930187</v>
      </c>
      <c r="R955" s="19">
        <v>0.05</v>
      </c>
    </row>
    <row r="956" spans="1:18" x14ac:dyDescent="0.25">
      <c r="B956" s="16" t="s">
        <v>491</v>
      </c>
      <c r="C956">
        <v>2017</v>
      </c>
      <c r="D956" s="17">
        <v>51643892</v>
      </c>
      <c r="E956" s="17">
        <v>6492068</v>
      </c>
      <c r="F956" s="17">
        <v>195535</v>
      </c>
      <c r="G956" s="17">
        <v>0</v>
      </c>
      <c r="H956" s="17">
        <f t="shared" si="376"/>
        <v>58331495</v>
      </c>
      <c r="I956" s="18">
        <f t="shared" si="377"/>
        <v>19.61</v>
      </c>
      <c r="J956" s="17">
        <v>0</v>
      </c>
      <c r="K956" s="17">
        <v>14018925</v>
      </c>
      <c r="L956" s="17">
        <v>0</v>
      </c>
      <c r="M956" s="17">
        <v>5421691200</v>
      </c>
      <c r="N956" s="18">
        <f t="shared" si="378"/>
        <v>1.0758911352236364</v>
      </c>
      <c r="O956" s="17">
        <f t="shared" si="379"/>
        <v>271084560</v>
      </c>
      <c r="P956" s="17">
        <v>254927800</v>
      </c>
      <c r="Q956" s="17">
        <v>297517141</v>
      </c>
      <c r="R956" s="19">
        <v>0.05</v>
      </c>
    </row>
    <row r="957" spans="1:18" x14ac:dyDescent="0.25">
      <c r="B957" s="16" t="s">
        <v>491</v>
      </c>
      <c r="C957">
        <v>2018</v>
      </c>
      <c r="D957" s="17">
        <v>18098329</v>
      </c>
      <c r="E957" s="17">
        <v>6918131</v>
      </c>
      <c r="F957" s="17">
        <v>278822</v>
      </c>
      <c r="G957" s="17">
        <v>654</v>
      </c>
      <c r="H957" s="17">
        <f t="shared" si="376"/>
        <v>25295936</v>
      </c>
      <c r="I957" s="18">
        <f t="shared" si="377"/>
        <v>8.26</v>
      </c>
      <c r="J957" s="17">
        <v>0</v>
      </c>
      <c r="K957" s="17">
        <v>16716142</v>
      </c>
      <c r="L957" s="17">
        <v>0</v>
      </c>
      <c r="M957" s="17">
        <v>5421691200</v>
      </c>
      <c r="N957" s="18">
        <f t="shared" si="378"/>
        <v>0.46656910301346566</v>
      </c>
      <c r="O957" s="17">
        <f t="shared" si="379"/>
        <v>271084560</v>
      </c>
      <c r="P957" s="17">
        <v>244039905</v>
      </c>
      <c r="Q957" s="17">
        <v>306190719</v>
      </c>
      <c r="R957" s="19">
        <v>0.05</v>
      </c>
    </row>
    <row r="958" spans="1:18" x14ac:dyDescent="0.25">
      <c r="B958" s="16" t="s">
        <v>491</v>
      </c>
      <c r="C958">
        <v>2019</v>
      </c>
      <c r="D958" s="17">
        <v>15686585</v>
      </c>
      <c r="E958" s="17">
        <v>8061909</v>
      </c>
      <c r="F958" s="17">
        <v>417904</v>
      </c>
      <c r="G958" s="17">
        <v>0</v>
      </c>
      <c r="H958" s="17">
        <f t="shared" si="376"/>
        <v>24166398</v>
      </c>
      <c r="I958" s="18">
        <f t="shared" si="377"/>
        <v>7.45</v>
      </c>
      <c r="J958" s="17">
        <v>0</v>
      </c>
      <c r="K958" s="17">
        <v>89916314</v>
      </c>
      <c r="L958" s="17">
        <v>0</v>
      </c>
      <c r="M958" s="17">
        <v>5571429500</v>
      </c>
      <c r="N958" s="18">
        <f t="shared" si="378"/>
        <v>0.43375578924582997</v>
      </c>
      <c r="O958" s="17">
        <f t="shared" si="379"/>
        <v>278571475</v>
      </c>
      <c r="P958" s="17">
        <v>234795121</v>
      </c>
      <c r="Q958" s="17">
        <v>324324177</v>
      </c>
      <c r="R958" s="19">
        <v>0.05</v>
      </c>
    </row>
    <row r="959" spans="1:18" x14ac:dyDescent="0.25">
      <c r="A959" t="s">
        <v>95</v>
      </c>
      <c r="B959" t="s">
        <v>492</v>
      </c>
      <c r="C959">
        <v>2010</v>
      </c>
      <c r="D959" s="11">
        <v>8089785</v>
      </c>
      <c r="E959" s="11">
        <v>4057389</v>
      </c>
      <c r="F959" s="11">
        <v>799768</v>
      </c>
      <c r="G959" s="11">
        <v>0</v>
      </c>
      <c r="H959" s="11">
        <v>12946942</v>
      </c>
      <c r="I959" s="13">
        <v>11.159551556579098</v>
      </c>
      <c r="J959" s="11">
        <v>0</v>
      </c>
      <c r="K959" s="11">
        <v>32543672</v>
      </c>
      <c r="L959" s="11">
        <v>0</v>
      </c>
      <c r="M959" s="11">
        <v>12168109600</v>
      </c>
      <c r="N959" s="13">
        <v>9.8630428809727638E-2</v>
      </c>
      <c r="O959" s="11">
        <v>656336090</v>
      </c>
      <c r="P959" s="11">
        <v>104139436</v>
      </c>
      <c r="Q959" s="11">
        <v>116016687</v>
      </c>
      <c r="R959" s="15">
        <v>0.05</v>
      </c>
    </row>
    <row r="960" spans="1:18" x14ac:dyDescent="0.25">
      <c r="B960" t="s">
        <v>492</v>
      </c>
      <c r="C960">
        <v>2011</v>
      </c>
      <c r="D960" s="11">
        <v>8856258</v>
      </c>
      <c r="E960" s="11">
        <v>4279060</v>
      </c>
      <c r="F960" s="11">
        <v>544147</v>
      </c>
      <c r="G960" s="11">
        <v>0</v>
      </c>
      <c r="H960" s="11">
        <v>13679465</v>
      </c>
      <c r="I960" s="13">
        <v>11.659264079721392</v>
      </c>
      <c r="J960" s="11">
        <v>20000000</v>
      </c>
      <c r="K960" s="11">
        <v>15463672</v>
      </c>
      <c r="L960" s="11">
        <v>0</v>
      </c>
      <c r="M960" s="11">
        <v>12168109600</v>
      </c>
      <c r="N960" s="13">
        <v>0.11242062612585278</v>
      </c>
      <c r="O960" s="11">
        <v>608405480</v>
      </c>
      <c r="P960" s="11">
        <v>121762651</v>
      </c>
      <c r="Q960" s="11">
        <v>117327002</v>
      </c>
      <c r="R960" s="15">
        <v>0.05</v>
      </c>
    </row>
    <row r="961" spans="1:18" x14ac:dyDescent="0.25">
      <c r="B961" t="s">
        <v>492</v>
      </c>
      <c r="C961">
        <v>2012</v>
      </c>
      <c r="D961" s="11">
        <v>16522931</v>
      </c>
      <c r="E961" s="11">
        <v>4684140</v>
      </c>
      <c r="F961" s="11">
        <v>450405</v>
      </c>
      <c r="G961" s="11">
        <v>0</v>
      </c>
      <c r="H961" s="11">
        <v>21657476</v>
      </c>
      <c r="I961" s="13">
        <v>17.983756400547023</v>
      </c>
      <c r="J961" s="11">
        <v>0</v>
      </c>
      <c r="K961" s="11">
        <v>6286839</v>
      </c>
      <c r="L961" s="11">
        <v>0</v>
      </c>
      <c r="M961" s="11">
        <v>11476687700</v>
      </c>
      <c r="N961" s="13">
        <v>0.18870841976470265</v>
      </c>
      <c r="O961" s="11">
        <v>573834385</v>
      </c>
      <c r="P961" s="11">
        <v>112906393</v>
      </c>
      <c r="Q961" s="11">
        <v>120427988</v>
      </c>
      <c r="R961" s="15">
        <v>0.05</v>
      </c>
    </row>
    <row r="962" spans="1:18" x14ac:dyDescent="0.25">
      <c r="B962" t="s">
        <v>492</v>
      </c>
      <c r="C962">
        <v>2013</v>
      </c>
      <c r="D962" s="11">
        <v>9477627</v>
      </c>
      <c r="E962" s="11">
        <v>4605535</v>
      </c>
      <c r="F962" s="11">
        <v>57832</v>
      </c>
      <c r="G962" s="11">
        <v>0</v>
      </c>
      <c r="H962" s="11">
        <v>14140994</v>
      </c>
      <c r="I962" s="13">
        <v>11.616284001498313</v>
      </c>
      <c r="J962" s="11">
        <v>0</v>
      </c>
      <c r="K962" s="11">
        <v>1030000</v>
      </c>
      <c r="L962" s="11">
        <v>0</v>
      </c>
      <c r="M962" s="11">
        <v>11476687700</v>
      </c>
      <c r="N962" s="13">
        <v>0.1232149411889983</v>
      </c>
      <c r="O962" s="11">
        <v>573834385</v>
      </c>
      <c r="P962" s="11">
        <v>130013488</v>
      </c>
      <c r="Q962" s="11">
        <v>121734231</v>
      </c>
      <c r="R962" s="15">
        <v>0.05</v>
      </c>
    </row>
    <row r="963" spans="1:18" x14ac:dyDescent="0.25">
      <c r="B963" s="16" t="s">
        <v>492</v>
      </c>
      <c r="C963">
        <v>2014</v>
      </c>
      <c r="D963" s="17">
        <v>9460294</v>
      </c>
      <c r="E963" s="17">
        <v>4289660</v>
      </c>
      <c r="F963" s="17">
        <v>10690</v>
      </c>
      <c r="G963" s="17">
        <v>0</v>
      </c>
      <c r="H963" s="17">
        <f t="shared" ref="H963:H968" si="380">SUM(D963:G963)</f>
        <v>13760644</v>
      </c>
      <c r="I963" s="18">
        <f t="shared" ref="I963:I968" si="381">ROUND((H963/Q963)*100,2)</f>
        <v>10.97</v>
      </c>
      <c r="J963" s="17">
        <v>0</v>
      </c>
      <c r="K963" s="17">
        <v>10600000</v>
      </c>
      <c r="L963" s="17">
        <v>0</v>
      </c>
      <c r="M963" s="17">
        <v>11476687700</v>
      </c>
      <c r="N963" s="18">
        <f t="shared" ref="N963:N968" si="382">(H963/M963)*100</f>
        <v>0.11990083166591699</v>
      </c>
      <c r="O963" s="17">
        <f t="shared" ref="O963:O968" si="383">M963*R963</f>
        <v>573834385</v>
      </c>
      <c r="P963" s="17">
        <v>120535861</v>
      </c>
      <c r="Q963" s="17">
        <v>125392488</v>
      </c>
      <c r="R963" s="19">
        <v>0.05</v>
      </c>
    </row>
    <row r="964" spans="1:18" x14ac:dyDescent="0.25">
      <c r="B964" s="16" t="s">
        <v>492</v>
      </c>
      <c r="C964">
        <v>2015</v>
      </c>
      <c r="D964" s="17">
        <v>33718707</v>
      </c>
      <c r="E964" s="17">
        <v>3406133</v>
      </c>
      <c r="F964" s="17">
        <v>123750</v>
      </c>
      <c r="G964" s="17">
        <v>0</v>
      </c>
      <c r="H964" s="17">
        <f t="shared" si="380"/>
        <v>37248590</v>
      </c>
      <c r="I964" s="18">
        <f t="shared" si="381"/>
        <v>27.66</v>
      </c>
      <c r="J964" s="17">
        <v>0</v>
      </c>
      <c r="K964" s="17">
        <v>9724165</v>
      </c>
      <c r="L964" s="17">
        <v>0</v>
      </c>
      <c r="M964" s="17">
        <v>11548755700</v>
      </c>
      <c r="N964" s="18">
        <f t="shared" si="382"/>
        <v>0.32253336175428837</v>
      </c>
      <c r="O964" s="17">
        <f t="shared" si="383"/>
        <v>577437785</v>
      </c>
      <c r="P964" s="17">
        <v>111075567</v>
      </c>
      <c r="Q964" s="17">
        <v>134670834</v>
      </c>
      <c r="R964" s="19">
        <v>0.05</v>
      </c>
    </row>
    <row r="965" spans="1:18" x14ac:dyDescent="0.25">
      <c r="B965" s="16" t="s">
        <v>492</v>
      </c>
      <c r="C965">
        <v>2016</v>
      </c>
      <c r="D965" s="17">
        <v>12922713</v>
      </c>
      <c r="E965" s="17">
        <v>3767535</v>
      </c>
      <c r="F965" s="17">
        <v>81024</v>
      </c>
      <c r="G965" s="17">
        <v>0</v>
      </c>
      <c r="H965" s="17">
        <f t="shared" si="380"/>
        <v>16771272</v>
      </c>
      <c r="I965" s="18">
        <f t="shared" si="381"/>
        <v>11.98</v>
      </c>
      <c r="J965" s="17">
        <v>0</v>
      </c>
      <c r="K965" s="17">
        <v>57449464</v>
      </c>
      <c r="L965" s="17">
        <v>0</v>
      </c>
      <c r="M965" s="17">
        <v>11548755700</v>
      </c>
      <c r="N965" s="18">
        <f t="shared" si="382"/>
        <v>0.14522146312264619</v>
      </c>
      <c r="O965" s="17">
        <f t="shared" si="383"/>
        <v>577437785</v>
      </c>
      <c r="P965" s="17">
        <v>110131860</v>
      </c>
      <c r="Q965" s="17">
        <v>139993374</v>
      </c>
      <c r="R965" s="19">
        <v>0.05</v>
      </c>
    </row>
    <row r="966" spans="1:18" x14ac:dyDescent="0.25">
      <c r="B966" s="16" t="s">
        <v>492</v>
      </c>
      <c r="C966">
        <v>2017</v>
      </c>
      <c r="D966" s="17">
        <v>20679470</v>
      </c>
      <c r="E966" s="17">
        <v>3633864</v>
      </c>
      <c r="F966" s="17">
        <v>298333</v>
      </c>
      <c r="G966" s="17">
        <v>0</v>
      </c>
      <c r="H966" s="17">
        <f t="shared" si="380"/>
        <v>24611667</v>
      </c>
      <c r="I966" s="18">
        <f t="shared" si="381"/>
        <v>17.239999999999998</v>
      </c>
      <c r="J966" s="17">
        <v>0</v>
      </c>
      <c r="K966" s="17">
        <v>27735735</v>
      </c>
      <c r="L966" s="17">
        <v>0</v>
      </c>
      <c r="M966" s="17">
        <v>11892819800</v>
      </c>
      <c r="N966" s="18">
        <f t="shared" si="382"/>
        <v>0.20694559754449487</v>
      </c>
      <c r="O966" s="17">
        <f t="shared" si="383"/>
        <v>594640990</v>
      </c>
      <c r="P966" s="17">
        <v>132209147</v>
      </c>
      <c r="Q966" s="17">
        <v>142760729</v>
      </c>
      <c r="R966" s="19">
        <v>0.05</v>
      </c>
    </row>
    <row r="967" spans="1:18" x14ac:dyDescent="0.25">
      <c r="B967" s="16" t="s">
        <v>492</v>
      </c>
      <c r="C967">
        <v>2018</v>
      </c>
      <c r="D967" s="17">
        <v>12142981</v>
      </c>
      <c r="E967" s="17">
        <v>4355974</v>
      </c>
      <c r="F967" s="17">
        <v>1244</v>
      </c>
      <c r="G967" s="17">
        <v>0</v>
      </c>
      <c r="H967" s="17">
        <f t="shared" si="380"/>
        <v>16500199</v>
      </c>
      <c r="I967" s="18">
        <f t="shared" si="381"/>
        <v>10.88</v>
      </c>
      <c r="J967" s="17">
        <v>0</v>
      </c>
      <c r="K967" s="17">
        <v>0</v>
      </c>
      <c r="L967" s="17">
        <v>0</v>
      </c>
      <c r="M967" s="17">
        <v>11892819800</v>
      </c>
      <c r="N967" s="18">
        <f t="shared" si="382"/>
        <v>0.13874084764994085</v>
      </c>
      <c r="O967" s="17">
        <f t="shared" si="383"/>
        <v>594640990</v>
      </c>
      <c r="P967" s="17">
        <v>160486611</v>
      </c>
      <c r="Q967" s="17">
        <v>151598690</v>
      </c>
      <c r="R967" s="19">
        <v>0.05</v>
      </c>
    </row>
    <row r="968" spans="1:18" x14ac:dyDescent="0.25">
      <c r="B968" s="16" t="s">
        <v>492</v>
      </c>
      <c r="C968">
        <v>2019</v>
      </c>
      <c r="D968" s="17">
        <v>27512049</v>
      </c>
      <c r="E968" s="17">
        <v>3682137</v>
      </c>
      <c r="F968" s="17">
        <v>490633</v>
      </c>
      <c r="G968" s="17">
        <v>0</v>
      </c>
      <c r="H968" s="17">
        <f t="shared" si="380"/>
        <v>31684819</v>
      </c>
      <c r="I968" s="18">
        <f t="shared" si="381"/>
        <v>19.97</v>
      </c>
      <c r="J968" s="17">
        <v>0</v>
      </c>
      <c r="K968" s="17">
        <v>16400000</v>
      </c>
      <c r="L968" s="17">
        <v>0</v>
      </c>
      <c r="M968" s="17">
        <v>12342275400</v>
      </c>
      <c r="N968" s="18">
        <f t="shared" si="382"/>
        <v>0.25671780910025715</v>
      </c>
      <c r="O968" s="17">
        <f t="shared" si="383"/>
        <v>617113770</v>
      </c>
      <c r="P968" s="17">
        <v>148343630</v>
      </c>
      <c r="Q968" s="17">
        <v>158679308</v>
      </c>
      <c r="R968" s="19">
        <v>0.05</v>
      </c>
    </row>
    <row r="969" spans="1:18" x14ac:dyDescent="0.25">
      <c r="A969" t="s">
        <v>96</v>
      </c>
      <c r="B969" t="s">
        <v>493</v>
      </c>
      <c r="C969">
        <v>2010</v>
      </c>
      <c r="D969" s="11">
        <v>7068596</v>
      </c>
      <c r="E969" s="11">
        <v>3132549</v>
      </c>
      <c r="F969" s="11">
        <v>114906</v>
      </c>
      <c r="G969" s="11">
        <v>0</v>
      </c>
      <c r="H969" s="11">
        <v>10316051</v>
      </c>
      <c r="I969" s="13">
        <v>8.8249656530801168</v>
      </c>
      <c r="J969" s="11">
        <v>6000000</v>
      </c>
      <c r="K969" s="11">
        <v>3800000</v>
      </c>
      <c r="L969" s="11">
        <v>300000</v>
      </c>
      <c r="M969" s="11">
        <v>2666793900</v>
      </c>
      <c r="N969" s="13">
        <v>0.33405999766910432</v>
      </c>
      <c r="O969" s="11">
        <v>154404165</v>
      </c>
      <c r="P969" s="11">
        <v>85750980</v>
      </c>
      <c r="Q969" s="11">
        <v>116896217</v>
      </c>
      <c r="R969" s="15">
        <v>0.05</v>
      </c>
    </row>
    <row r="970" spans="1:18" x14ac:dyDescent="0.25">
      <c r="B970" t="s">
        <v>493</v>
      </c>
      <c r="C970">
        <v>2011</v>
      </c>
      <c r="D970" s="11">
        <v>6673590</v>
      </c>
      <c r="E970" s="11">
        <v>2919453</v>
      </c>
      <c r="F970" s="11">
        <v>94516</v>
      </c>
      <c r="G970" s="11">
        <v>0</v>
      </c>
      <c r="H970" s="11">
        <v>9687559</v>
      </c>
      <c r="I970" s="13">
        <v>8.140898442315903</v>
      </c>
      <c r="J970" s="11">
        <v>6000000</v>
      </c>
      <c r="K970" s="11">
        <v>4000000</v>
      </c>
      <c r="L970" s="11">
        <v>300000</v>
      </c>
      <c r="M970" s="11">
        <v>2666793900</v>
      </c>
      <c r="N970" s="13">
        <v>0.3632661301647645</v>
      </c>
      <c r="O970" s="11">
        <v>133339695</v>
      </c>
      <c r="P970" s="11">
        <v>78682384</v>
      </c>
      <c r="Q970" s="11">
        <v>118998647</v>
      </c>
      <c r="R970" s="15">
        <v>0.05</v>
      </c>
    </row>
    <row r="971" spans="1:18" x14ac:dyDescent="0.25">
      <c r="B971" t="s">
        <v>493</v>
      </c>
      <c r="C971">
        <v>2012</v>
      </c>
      <c r="D971" s="11">
        <v>28814635</v>
      </c>
      <c r="E971" s="11">
        <v>2696213</v>
      </c>
      <c r="F971" s="11">
        <v>87603</v>
      </c>
      <c r="G971" s="11">
        <v>0</v>
      </c>
      <c r="H971" s="11">
        <v>31598451</v>
      </c>
      <c r="I971" s="13">
        <v>26.554514451776019</v>
      </c>
      <c r="J971" s="11">
        <v>4000000</v>
      </c>
      <c r="K971" s="11">
        <v>4000187</v>
      </c>
      <c r="L971" s="11">
        <v>300000</v>
      </c>
      <c r="M971" s="11">
        <v>2327173900</v>
      </c>
      <c r="N971" s="13">
        <v>1.3578036003239808</v>
      </c>
      <c r="O971" s="11">
        <v>116358695</v>
      </c>
      <c r="P971" s="11">
        <v>78378791</v>
      </c>
      <c r="Q971" s="11">
        <v>118994648</v>
      </c>
      <c r="R971" s="15">
        <v>0.05</v>
      </c>
    </row>
    <row r="972" spans="1:18" x14ac:dyDescent="0.25">
      <c r="B972" t="s">
        <v>493</v>
      </c>
      <c r="C972">
        <v>2013</v>
      </c>
      <c r="D972" s="11">
        <v>7888086</v>
      </c>
      <c r="E972" s="11">
        <v>2378961</v>
      </c>
      <c r="F972" s="11">
        <v>51360</v>
      </c>
      <c r="G972" s="11">
        <v>0</v>
      </c>
      <c r="H972" s="11">
        <v>10318407</v>
      </c>
      <c r="I972" s="13">
        <v>7.9936039746120517</v>
      </c>
      <c r="J972" s="11">
        <v>0</v>
      </c>
      <c r="K972" s="11">
        <v>1200000</v>
      </c>
      <c r="L972" s="11">
        <v>300000</v>
      </c>
      <c r="M972" s="11">
        <v>2327173900</v>
      </c>
      <c r="N972" s="13">
        <v>0.44338787917825989</v>
      </c>
      <c r="O972" s="11">
        <v>116358695</v>
      </c>
      <c r="P972" s="11">
        <v>70291609</v>
      </c>
      <c r="Q972" s="11">
        <v>129083290</v>
      </c>
      <c r="R972" s="15">
        <v>0.05</v>
      </c>
    </row>
    <row r="973" spans="1:18" x14ac:dyDescent="0.25">
      <c r="B973" s="16" t="s">
        <v>493</v>
      </c>
      <c r="C973">
        <v>2014</v>
      </c>
      <c r="D973" s="17">
        <v>8523744</v>
      </c>
      <c r="E973" s="17">
        <v>2245868</v>
      </c>
      <c r="F973" s="17">
        <v>13762</v>
      </c>
      <c r="G973" s="17">
        <v>0</v>
      </c>
      <c r="H973" s="17">
        <f t="shared" ref="H973:H978" si="384">SUM(D973:G973)</f>
        <v>10783374</v>
      </c>
      <c r="I973" s="18">
        <f t="shared" ref="I973:I978" si="385">ROUND((H973/Q973)*100,2)</f>
        <v>8.48</v>
      </c>
      <c r="J973" s="17">
        <v>0</v>
      </c>
      <c r="K973" s="17">
        <v>3800000</v>
      </c>
      <c r="L973" s="17">
        <v>300000</v>
      </c>
      <c r="M973" s="17">
        <v>2327173900</v>
      </c>
      <c r="N973" s="18">
        <f t="shared" ref="N973:N978" si="386">(H973/M973)*100</f>
        <v>0.46336777840280863</v>
      </c>
      <c r="O973" s="17">
        <f t="shared" ref="O973:O978" si="387">M973*R973</f>
        <v>116358695</v>
      </c>
      <c r="P973" s="17">
        <v>71240523</v>
      </c>
      <c r="Q973" s="17">
        <v>127138952</v>
      </c>
      <c r="R973" s="19">
        <v>0.05</v>
      </c>
    </row>
    <row r="974" spans="1:18" x14ac:dyDescent="0.25">
      <c r="B974" s="16" t="s">
        <v>493</v>
      </c>
      <c r="C974">
        <v>2015</v>
      </c>
      <c r="D974" s="17">
        <v>8269088</v>
      </c>
      <c r="E974" s="17">
        <v>1955838</v>
      </c>
      <c r="F974" s="17">
        <v>39689</v>
      </c>
      <c r="G974" s="17">
        <v>0</v>
      </c>
      <c r="H974" s="17">
        <f t="shared" si="384"/>
        <v>10264615</v>
      </c>
      <c r="I974" s="18">
        <f t="shared" si="385"/>
        <v>7.75</v>
      </c>
      <c r="J974" s="17">
        <v>0</v>
      </c>
      <c r="K974" s="17">
        <v>3800000</v>
      </c>
      <c r="L974" s="17">
        <v>0</v>
      </c>
      <c r="M974" s="17">
        <v>2197098300</v>
      </c>
      <c r="N974" s="18">
        <f t="shared" si="386"/>
        <v>0.46718961095186318</v>
      </c>
      <c r="O974" s="17">
        <f t="shared" si="387"/>
        <v>109854915</v>
      </c>
      <c r="P974" s="17">
        <v>62716779</v>
      </c>
      <c r="Q974" s="17">
        <v>132378501</v>
      </c>
      <c r="R974" s="19">
        <v>0.05</v>
      </c>
    </row>
    <row r="975" spans="1:18" x14ac:dyDescent="0.25">
      <c r="B975" s="16" t="s">
        <v>493</v>
      </c>
      <c r="C975">
        <v>2016</v>
      </c>
      <c r="D975" s="17">
        <v>13434884</v>
      </c>
      <c r="E975" s="17">
        <v>1925269</v>
      </c>
      <c r="F975" s="17">
        <v>32817</v>
      </c>
      <c r="G975" s="17">
        <v>0</v>
      </c>
      <c r="H975" s="17">
        <f t="shared" si="384"/>
        <v>15392970</v>
      </c>
      <c r="I975" s="18">
        <f t="shared" si="385"/>
        <v>11.33</v>
      </c>
      <c r="J975" s="17">
        <v>0</v>
      </c>
      <c r="K975" s="17">
        <v>2500000</v>
      </c>
      <c r="L975" s="17">
        <v>0</v>
      </c>
      <c r="M975" s="17">
        <v>2197098300</v>
      </c>
      <c r="N975" s="18">
        <f t="shared" si="386"/>
        <v>0.700604520061756</v>
      </c>
      <c r="O975" s="17">
        <f t="shared" si="387"/>
        <v>109854915</v>
      </c>
      <c r="P975" s="17">
        <v>67166896</v>
      </c>
      <c r="Q975" s="17">
        <v>135803847</v>
      </c>
      <c r="R975" s="19">
        <v>0.05</v>
      </c>
    </row>
    <row r="976" spans="1:18" x14ac:dyDescent="0.25">
      <c r="B976" s="16" t="s">
        <v>493</v>
      </c>
      <c r="C976">
        <v>2017</v>
      </c>
      <c r="D976" s="17">
        <v>8949498</v>
      </c>
      <c r="E976" s="17">
        <v>1916635</v>
      </c>
      <c r="F976" s="17">
        <v>19944</v>
      </c>
      <c r="G976" s="17">
        <v>0</v>
      </c>
      <c r="H976" s="17">
        <f t="shared" si="384"/>
        <v>10886077</v>
      </c>
      <c r="I976" s="18">
        <f t="shared" si="385"/>
        <v>7.85</v>
      </c>
      <c r="J976" s="17">
        <v>0</v>
      </c>
      <c r="K976" s="17">
        <v>2614000</v>
      </c>
      <c r="L976" s="17">
        <v>0</v>
      </c>
      <c r="M976" s="17">
        <v>2306844100</v>
      </c>
      <c r="N976" s="18">
        <f t="shared" si="386"/>
        <v>0.47190345459409239</v>
      </c>
      <c r="O976" s="17">
        <f t="shared" si="387"/>
        <v>115342205</v>
      </c>
      <c r="P976" s="17">
        <v>77075291</v>
      </c>
      <c r="Q976" s="17">
        <v>138708587</v>
      </c>
      <c r="R976" s="19">
        <v>0.05</v>
      </c>
    </row>
    <row r="977" spans="1:18" x14ac:dyDescent="0.25">
      <c r="B977" s="16" t="s">
        <v>493</v>
      </c>
      <c r="C977">
        <v>2018</v>
      </c>
      <c r="D977" s="17">
        <v>9173448</v>
      </c>
      <c r="E977" s="17">
        <v>1755490</v>
      </c>
      <c r="F977" s="17">
        <v>58652</v>
      </c>
      <c r="G977" s="17">
        <v>0</v>
      </c>
      <c r="H977" s="17">
        <f t="shared" si="384"/>
        <v>10987590</v>
      </c>
      <c r="I977" s="18">
        <f t="shared" si="385"/>
        <v>7.42</v>
      </c>
      <c r="J977" s="17">
        <v>0</v>
      </c>
      <c r="K977" s="17">
        <v>7114000</v>
      </c>
      <c r="L977" s="17">
        <v>0</v>
      </c>
      <c r="M977" s="17">
        <v>2306844100</v>
      </c>
      <c r="N977" s="18">
        <f t="shared" si="386"/>
        <v>0.47630396869905511</v>
      </c>
      <c r="O977" s="17">
        <f t="shared" si="387"/>
        <v>115342205</v>
      </c>
      <c r="P977" s="17">
        <v>69357744</v>
      </c>
      <c r="Q977" s="17">
        <v>148061359</v>
      </c>
      <c r="R977" s="19">
        <v>0.05</v>
      </c>
    </row>
    <row r="978" spans="1:18" x14ac:dyDescent="0.25">
      <c r="B978" s="16" t="s">
        <v>493</v>
      </c>
      <c r="C978">
        <v>2019</v>
      </c>
      <c r="D978" s="17">
        <v>10480791</v>
      </c>
      <c r="E978" s="17">
        <v>1520177</v>
      </c>
      <c r="F978" s="17">
        <v>195092</v>
      </c>
      <c r="G978" s="17">
        <v>0</v>
      </c>
      <c r="H978" s="17">
        <f t="shared" si="384"/>
        <v>12196060</v>
      </c>
      <c r="I978" s="18">
        <f t="shared" si="385"/>
        <v>7.7</v>
      </c>
      <c r="J978" s="17">
        <v>0</v>
      </c>
      <c r="K978" s="17">
        <v>14700000</v>
      </c>
      <c r="L978" s="17">
        <v>0</v>
      </c>
      <c r="M978" s="17">
        <v>2522862600</v>
      </c>
      <c r="N978" s="18">
        <f t="shared" si="386"/>
        <v>0.4834214911267859</v>
      </c>
      <c r="O978" s="17">
        <f t="shared" si="387"/>
        <v>126143130</v>
      </c>
      <c r="P978" s="17">
        <v>60184296</v>
      </c>
      <c r="Q978" s="17">
        <v>158368446</v>
      </c>
      <c r="R978" s="19">
        <v>0.05</v>
      </c>
    </row>
    <row r="979" spans="1:18" x14ac:dyDescent="0.25">
      <c r="A979" t="s">
        <v>97</v>
      </c>
      <c r="B979" t="s">
        <v>494</v>
      </c>
      <c r="C979">
        <v>2010</v>
      </c>
      <c r="D979" s="11">
        <v>0</v>
      </c>
      <c r="E979" s="11">
        <v>234</v>
      </c>
      <c r="F979" s="11">
        <v>0</v>
      </c>
      <c r="G979" s="11">
        <v>0</v>
      </c>
      <c r="H979" s="11">
        <v>234</v>
      </c>
      <c r="I979" s="13">
        <v>7.6585541631605872E-3</v>
      </c>
      <c r="J979" s="11">
        <v>0</v>
      </c>
      <c r="K979" s="11">
        <v>0</v>
      </c>
      <c r="L979" s="11">
        <v>0</v>
      </c>
      <c r="M979" s="11">
        <v>127590900</v>
      </c>
      <c r="N979" s="13">
        <v>1.7105488230108291E-4</v>
      </c>
      <c r="O979" s="11">
        <v>6839910</v>
      </c>
      <c r="P979" s="11">
        <v>31663</v>
      </c>
      <c r="Q979" s="11">
        <v>3055407</v>
      </c>
      <c r="R979" s="15">
        <v>0.05</v>
      </c>
    </row>
    <row r="980" spans="1:18" x14ac:dyDescent="0.25">
      <c r="B980" t="s">
        <v>494</v>
      </c>
      <c r="C980">
        <v>2011</v>
      </c>
      <c r="D980" s="11">
        <v>11665</v>
      </c>
      <c r="E980" s="11">
        <v>524</v>
      </c>
      <c r="F980" s="11">
        <v>2214</v>
      </c>
      <c r="G980" s="11">
        <v>0</v>
      </c>
      <c r="H980" s="11">
        <v>14403</v>
      </c>
      <c r="I980" s="13">
        <v>0.4867751475990254</v>
      </c>
      <c r="J980" s="11">
        <v>0</v>
      </c>
      <c r="K980" s="11">
        <v>790000</v>
      </c>
      <c r="L980" s="11">
        <v>0</v>
      </c>
      <c r="M980" s="11">
        <v>127590900</v>
      </c>
      <c r="N980" s="13">
        <v>1.1288422606941404E-2</v>
      </c>
      <c r="O980" s="11">
        <v>6379545</v>
      </c>
      <c r="P980" s="11">
        <v>31663</v>
      </c>
      <c r="Q980" s="11">
        <v>2958861</v>
      </c>
      <c r="R980" s="15">
        <v>0.05</v>
      </c>
    </row>
    <row r="981" spans="1:18" x14ac:dyDescent="0.25">
      <c r="B981" t="s">
        <v>494</v>
      </c>
      <c r="C981">
        <v>2012</v>
      </c>
      <c r="D981" s="11">
        <v>11665</v>
      </c>
      <c r="E981" s="11">
        <v>524</v>
      </c>
      <c r="F981" s="11">
        <v>5343</v>
      </c>
      <c r="G981" s="11">
        <v>0</v>
      </c>
      <c r="H981" s="11">
        <v>17532</v>
      </c>
      <c r="I981" s="13">
        <v>0.57541489639282595</v>
      </c>
      <c r="J981" s="11">
        <v>0</v>
      </c>
      <c r="K981" s="11">
        <v>380000</v>
      </c>
      <c r="L981" s="11">
        <v>930819</v>
      </c>
      <c r="M981" s="11">
        <v>128750700</v>
      </c>
      <c r="N981" s="13">
        <v>1.3617013344393469E-2</v>
      </c>
      <c r="O981" s="11">
        <v>6437535</v>
      </c>
      <c r="P981" s="11">
        <v>19998</v>
      </c>
      <c r="Q981" s="11">
        <v>3046845</v>
      </c>
      <c r="R981" s="15">
        <v>0.05</v>
      </c>
    </row>
    <row r="982" spans="1:18" x14ac:dyDescent="0.25">
      <c r="B982" t="s">
        <v>494</v>
      </c>
      <c r="C982">
        <v>2013</v>
      </c>
      <c r="D982" s="11">
        <v>0</v>
      </c>
      <c r="E982" s="11">
        <v>0</v>
      </c>
      <c r="F982" s="11">
        <v>14973</v>
      </c>
      <c r="G982" s="11">
        <v>0</v>
      </c>
      <c r="H982" s="11">
        <v>14973</v>
      </c>
      <c r="I982" s="13">
        <v>0.45937677178979297</v>
      </c>
      <c r="J982" s="11">
        <v>0</v>
      </c>
      <c r="K982" s="11">
        <v>380000</v>
      </c>
      <c r="L982" s="11">
        <v>764804</v>
      </c>
      <c r="M982" s="11">
        <v>128750700</v>
      </c>
      <c r="N982" s="13">
        <v>1.1629451335021869E-2</v>
      </c>
      <c r="O982" s="11">
        <v>6437535</v>
      </c>
      <c r="P982" s="11">
        <v>8333</v>
      </c>
      <c r="Q982" s="11">
        <v>3259416</v>
      </c>
      <c r="R982" s="15">
        <v>0.05</v>
      </c>
    </row>
    <row r="983" spans="1:18" x14ac:dyDescent="0.25">
      <c r="B983" s="16" t="s">
        <v>494</v>
      </c>
      <c r="C983">
        <v>2014</v>
      </c>
      <c r="D983" s="17">
        <v>8333</v>
      </c>
      <c r="E983" s="17">
        <v>2934</v>
      </c>
      <c r="F983" s="17">
        <v>3711</v>
      </c>
      <c r="G983" s="17">
        <v>0</v>
      </c>
      <c r="H983" s="17">
        <f t="shared" ref="H983:H988" si="388">SUM(D983:G983)</f>
        <v>14978</v>
      </c>
      <c r="I983" s="18">
        <f t="shared" ref="I983:I988" si="389">ROUND((H983/Q983)*100,2)</f>
        <v>0.44</v>
      </c>
      <c r="J983" s="17">
        <v>0</v>
      </c>
      <c r="K983" s="17">
        <v>300000</v>
      </c>
      <c r="L983" s="17">
        <v>870392</v>
      </c>
      <c r="M983" s="17">
        <v>128750700</v>
      </c>
      <c r="N983" s="18">
        <f t="shared" ref="N983:N988" si="390">(H983/M983)*100</f>
        <v>1.1633334809053465E-2</v>
      </c>
      <c r="O983" s="17">
        <f t="shared" ref="O983:O988" si="391">M983*R983</f>
        <v>6437535</v>
      </c>
      <c r="P983" s="17">
        <v>8333</v>
      </c>
      <c r="Q983" s="17">
        <v>3385635</v>
      </c>
      <c r="R983" s="19">
        <v>0.05</v>
      </c>
    </row>
    <row r="984" spans="1:18" x14ac:dyDescent="0.25">
      <c r="B984" s="16" t="s">
        <v>494</v>
      </c>
      <c r="C984">
        <v>2015</v>
      </c>
      <c r="D984" s="17">
        <v>41352</v>
      </c>
      <c r="E984" s="17">
        <v>3827</v>
      </c>
      <c r="F984" s="17">
        <v>0</v>
      </c>
      <c r="G984" s="17">
        <v>0</v>
      </c>
      <c r="H984" s="17">
        <f t="shared" si="388"/>
        <v>45179</v>
      </c>
      <c r="I984" s="18">
        <f t="shared" si="389"/>
        <v>1.26</v>
      </c>
      <c r="J984" s="17">
        <v>0</v>
      </c>
      <c r="K984" s="17">
        <v>0</v>
      </c>
      <c r="L984" s="17">
        <v>0</v>
      </c>
      <c r="M984" s="17">
        <v>121646500</v>
      </c>
      <c r="N984" s="18">
        <f t="shared" si="390"/>
        <v>3.7139580670220683E-2</v>
      </c>
      <c r="O984" s="17">
        <f t="shared" si="391"/>
        <v>6082325</v>
      </c>
      <c r="P984" s="17">
        <v>191352</v>
      </c>
      <c r="Q984" s="17">
        <v>3573246</v>
      </c>
      <c r="R984" s="19">
        <v>0.05</v>
      </c>
    </row>
    <row r="985" spans="1:18" x14ac:dyDescent="0.25">
      <c r="B985" s="16" t="s">
        <v>494</v>
      </c>
      <c r="C985">
        <v>2016</v>
      </c>
      <c r="D985" s="17">
        <v>40000</v>
      </c>
      <c r="E985" s="17">
        <v>3000</v>
      </c>
      <c r="F985" s="17">
        <v>0</v>
      </c>
      <c r="G985" s="17">
        <v>0</v>
      </c>
      <c r="H985" s="17">
        <f t="shared" si="388"/>
        <v>43000</v>
      </c>
      <c r="I985" s="18">
        <f t="shared" si="389"/>
        <v>1.17</v>
      </c>
      <c r="J985" s="17">
        <v>0</v>
      </c>
      <c r="K985" s="17">
        <v>0</v>
      </c>
      <c r="L985" s="17">
        <v>0</v>
      </c>
      <c r="M985" s="17">
        <v>121646500</v>
      </c>
      <c r="N985" s="18">
        <f t="shared" si="390"/>
        <v>3.5348324859326E-2</v>
      </c>
      <c r="O985" s="17">
        <f t="shared" si="391"/>
        <v>6082325</v>
      </c>
      <c r="P985" s="17">
        <v>150000</v>
      </c>
      <c r="Q985" s="17">
        <v>3686112</v>
      </c>
      <c r="R985" s="19">
        <v>0.05</v>
      </c>
    </row>
    <row r="986" spans="1:18" x14ac:dyDescent="0.25">
      <c r="B986" s="16" t="s">
        <v>494</v>
      </c>
      <c r="C986">
        <v>2017</v>
      </c>
      <c r="D986" s="17">
        <v>40000</v>
      </c>
      <c r="E986" s="17">
        <v>2200</v>
      </c>
      <c r="F986" s="17">
        <v>0</v>
      </c>
      <c r="G986" s="17">
        <v>0</v>
      </c>
      <c r="H986" s="17">
        <f t="shared" si="388"/>
        <v>42200</v>
      </c>
      <c r="I986" s="18">
        <f t="shared" si="389"/>
        <v>1.1299999999999999</v>
      </c>
      <c r="J986" s="17">
        <v>0</v>
      </c>
      <c r="K986" s="17">
        <v>0</v>
      </c>
      <c r="L986" s="17">
        <v>0</v>
      </c>
      <c r="M986" s="17">
        <v>123349700</v>
      </c>
      <c r="N986" s="18">
        <f t="shared" si="390"/>
        <v>3.4211676234315931E-2</v>
      </c>
      <c r="O986" s="17">
        <f t="shared" si="391"/>
        <v>6167485</v>
      </c>
      <c r="P986" s="17">
        <v>110000</v>
      </c>
      <c r="Q986" s="17">
        <v>3748545</v>
      </c>
      <c r="R986" s="19">
        <v>0.05</v>
      </c>
    </row>
    <row r="987" spans="1:18" x14ac:dyDescent="0.25">
      <c r="B987" s="16" t="s">
        <v>494</v>
      </c>
      <c r="C987">
        <v>2018</v>
      </c>
      <c r="D987" s="17">
        <v>35000</v>
      </c>
      <c r="E987" s="17">
        <v>1400</v>
      </c>
      <c r="F987" s="17">
        <v>0</v>
      </c>
      <c r="G987" s="17">
        <v>0</v>
      </c>
      <c r="H987" s="17">
        <f t="shared" si="388"/>
        <v>36400</v>
      </c>
      <c r="I987" s="18">
        <f t="shared" si="389"/>
        <v>0.97</v>
      </c>
      <c r="J987" s="17">
        <v>0</v>
      </c>
      <c r="K987" s="17">
        <v>0</v>
      </c>
      <c r="L987" s="17">
        <v>0</v>
      </c>
      <c r="M987" s="17">
        <v>123349700</v>
      </c>
      <c r="N987" s="18">
        <f t="shared" si="390"/>
        <v>2.9509597510168243E-2</v>
      </c>
      <c r="O987" s="17">
        <f t="shared" si="391"/>
        <v>6167485</v>
      </c>
      <c r="P987" s="17">
        <v>70000</v>
      </c>
      <c r="Q987" s="17">
        <v>3739995</v>
      </c>
      <c r="R987" s="19">
        <v>0.05</v>
      </c>
    </row>
    <row r="988" spans="1:18" x14ac:dyDescent="0.25">
      <c r="B988" s="16" t="s">
        <v>494</v>
      </c>
      <c r="C988">
        <v>2019</v>
      </c>
      <c r="D988" s="17">
        <v>35000</v>
      </c>
      <c r="E988" s="17">
        <v>700</v>
      </c>
      <c r="F988" s="17">
        <v>0</v>
      </c>
      <c r="G988" s="17">
        <v>3475</v>
      </c>
      <c r="H988" s="17">
        <f t="shared" si="388"/>
        <v>39175</v>
      </c>
      <c r="I988" s="18">
        <f t="shared" si="389"/>
        <v>0.89</v>
      </c>
      <c r="J988" s="17">
        <v>0</v>
      </c>
      <c r="K988" s="17">
        <v>0</v>
      </c>
      <c r="L988" s="17">
        <v>0</v>
      </c>
      <c r="M988" s="17">
        <v>123293200</v>
      </c>
      <c r="N988" s="18">
        <f t="shared" si="390"/>
        <v>3.1773852896996753E-2</v>
      </c>
      <c r="O988" s="17">
        <f t="shared" si="391"/>
        <v>6164660</v>
      </c>
      <c r="P988" s="17">
        <v>35000</v>
      </c>
      <c r="Q988" s="17">
        <v>4405773</v>
      </c>
      <c r="R988" s="19">
        <v>0.05</v>
      </c>
    </row>
    <row r="989" spans="1:18" x14ac:dyDescent="0.25">
      <c r="A989" t="s">
        <v>98</v>
      </c>
      <c r="B989" t="s">
        <v>495</v>
      </c>
      <c r="C989">
        <v>2010</v>
      </c>
      <c r="D989" s="11">
        <v>2209434</v>
      </c>
      <c r="E989" s="11">
        <v>1238559</v>
      </c>
      <c r="F989" s="11">
        <v>0</v>
      </c>
      <c r="G989" s="11">
        <v>0</v>
      </c>
      <c r="H989" s="11">
        <v>3447993</v>
      </c>
      <c r="I989" s="13">
        <v>5.7051629662095982</v>
      </c>
      <c r="J989" s="11">
        <v>0</v>
      </c>
      <c r="K989" s="11">
        <v>0</v>
      </c>
      <c r="L989" s="11">
        <v>0</v>
      </c>
      <c r="M989" s="11">
        <v>3051137900</v>
      </c>
      <c r="N989" s="13">
        <v>0.12009499505530145</v>
      </c>
      <c r="O989" s="11">
        <v>143552735</v>
      </c>
      <c r="P989" s="11">
        <v>29103554</v>
      </c>
      <c r="Q989" s="11">
        <v>60436363</v>
      </c>
      <c r="R989" s="15">
        <v>0.05</v>
      </c>
    </row>
    <row r="990" spans="1:18" x14ac:dyDescent="0.25">
      <c r="B990" t="s">
        <v>495</v>
      </c>
      <c r="C990">
        <v>2011</v>
      </c>
      <c r="D990" s="11">
        <v>6584184</v>
      </c>
      <c r="E990" s="11">
        <v>1321958</v>
      </c>
      <c r="F990" s="11">
        <v>0</v>
      </c>
      <c r="G990" s="11">
        <v>0</v>
      </c>
      <c r="H990" s="11">
        <v>7906142</v>
      </c>
      <c r="I990" s="13">
        <v>12.675682550238676</v>
      </c>
      <c r="J990" s="11">
        <v>0</v>
      </c>
      <c r="K990" s="11">
        <v>0</v>
      </c>
      <c r="L990" s="11">
        <v>0</v>
      </c>
      <c r="M990" s="11">
        <v>3051137900</v>
      </c>
      <c r="N990" s="13">
        <v>0.25912109708315706</v>
      </c>
      <c r="O990" s="11">
        <v>152556895</v>
      </c>
      <c r="P990" s="11">
        <v>37294120</v>
      </c>
      <c r="Q990" s="11">
        <v>62372515</v>
      </c>
      <c r="R990" s="15">
        <v>0.05</v>
      </c>
    </row>
    <row r="991" spans="1:18" x14ac:dyDescent="0.25">
      <c r="B991" t="s">
        <v>495</v>
      </c>
      <c r="C991">
        <v>2012</v>
      </c>
      <c r="D991" s="11">
        <v>2402991</v>
      </c>
      <c r="E991" s="11">
        <v>1130810</v>
      </c>
      <c r="F991" s="11">
        <v>0</v>
      </c>
      <c r="G991" s="11">
        <v>0</v>
      </c>
      <c r="H991" s="11">
        <v>3533801</v>
      </c>
      <c r="I991" s="13">
        <v>5.5910103515143064</v>
      </c>
      <c r="J991" s="11">
        <v>0</v>
      </c>
      <c r="K991" s="11">
        <v>0</v>
      </c>
      <c r="L991" s="11">
        <v>0</v>
      </c>
      <c r="M991" s="11">
        <v>2789105500</v>
      </c>
      <c r="N991" s="13">
        <v>0.1267001553006869</v>
      </c>
      <c r="O991" s="11">
        <v>139455275</v>
      </c>
      <c r="P991" s="11">
        <v>34627223</v>
      </c>
      <c r="Q991" s="11">
        <v>63205052</v>
      </c>
      <c r="R991" s="15">
        <v>0.05</v>
      </c>
    </row>
    <row r="992" spans="1:18" x14ac:dyDescent="0.25">
      <c r="B992" t="s">
        <v>495</v>
      </c>
      <c r="C992">
        <v>2013</v>
      </c>
      <c r="D992" s="11">
        <v>3058950</v>
      </c>
      <c r="E992" s="11">
        <v>1568146</v>
      </c>
      <c r="F992" s="11">
        <v>0</v>
      </c>
      <c r="G992" s="11">
        <v>0</v>
      </c>
      <c r="H992" s="11">
        <v>4627096</v>
      </c>
      <c r="I992" s="13">
        <v>6.988181172306426</v>
      </c>
      <c r="J992" s="11">
        <v>0</v>
      </c>
      <c r="K992" s="11">
        <v>0</v>
      </c>
      <c r="L992" s="11">
        <v>0</v>
      </c>
      <c r="M992" s="11">
        <v>2789105500</v>
      </c>
      <c r="N992" s="13">
        <v>0.16589892350791319</v>
      </c>
      <c r="O992" s="11">
        <v>139455275</v>
      </c>
      <c r="P992" s="11">
        <v>44868694</v>
      </c>
      <c r="Q992" s="11">
        <v>66213166</v>
      </c>
      <c r="R992" s="15">
        <v>0.05</v>
      </c>
    </row>
    <row r="993" spans="1:18" x14ac:dyDescent="0.25">
      <c r="B993" s="16" t="s">
        <v>495</v>
      </c>
      <c r="C993">
        <v>2014</v>
      </c>
      <c r="D993" s="17">
        <v>3074774</v>
      </c>
      <c r="E993" s="17">
        <v>1453102</v>
      </c>
      <c r="F993" s="17">
        <v>0</v>
      </c>
      <c r="G993" s="17">
        <v>0</v>
      </c>
      <c r="H993" s="17">
        <f t="shared" ref="H993:H998" si="392">SUM(D993:G993)</f>
        <v>4527876</v>
      </c>
      <c r="I993" s="18">
        <f t="shared" ref="I993:I998" si="393">ROUND((H993/Q993)*100,2)</f>
        <v>6.72</v>
      </c>
      <c r="J993" s="17">
        <v>0</v>
      </c>
      <c r="K993" s="17">
        <v>0</v>
      </c>
      <c r="L993" s="17">
        <v>0</v>
      </c>
      <c r="M993" s="17">
        <v>2789105500</v>
      </c>
      <c r="N993" s="18">
        <f t="shared" ref="N993:N998" si="394">(H993/M993)*100</f>
        <v>0.16234151056673904</v>
      </c>
      <c r="O993" s="17">
        <f t="shared" ref="O993:O998" si="395">M993*R993</f>
        <v>139455275</v>
      </c>
      <c r="P993" s="17">
        <v>42409744</v>
      </c>
      <c r="Q993" s="17">
        <v>67336376</v>
      </c>
      <c r="R993" s="19">
        <v>0.05</v>
      </c>
    </row>
    <row r="994" spans="1:18" x14ac:dyDescent="0.25">
      <c r="B994" s="16" t="s">
        <v>495</v>
      </c>
      <c r="C994">
        <v>2015</v>
      </c>
      <c r="D994" s="17">
        <v>3060171</v>
      </c>
      <c r="E994" s="17">
        <v>1355251</v>
      </c>
      <c r="F994" s="17">
        <v>0</v>
      </c>
      <c r="G994" s="17">
        <v>0</v>
      </c>
      <c r="H994" s="17">
        <f t="shared" si="392"/>
        <v>4415422</v>
      </c>
      <c r="I994" s="18">
        <f t="shared" si="393"/>
        <v>6.12</v>
      </c>
      <c r="J994" s="17">
        <v>0</v>
      </c>
      <c r="K994" s="17">
        <v>0</v>
      </c>
      <c r="L994" s="17">
        <v>0</v>
      </c>
      <c r="M994" s="17">
        <v>2702432200</v>
      </c>
      <c r="N994" s="18">
        <f t="shared" si="394"/>
        <v>0.16338696674795394</v>
      </c>
      <c r="O994" s="17">
        <f t="shared" si="395"/>
        <v>135121610</v>
      </c>
      <c r="P994" s="17">
        <v>39334970</v>
      </c>
      <c r="Q994" s="17">
        <v>72175920</v>
      </c>
      <c r="R994" s="19">
        <v>0.05</v>
      </c>
    </row>
    <row r="995" spans="1:18" x14ac:dyDescent="0.25">
      <c r="B995" s="16" t="s">
        <v>495</v>
      </c>
      <c r="C995">
        <v>2016</v>
      </c>
      <c r="D995" s="17">
        <v>11004227</v>
      </c>
      <c r="E995" s="17">
        <v>1232980</v>
      </c>
      <c r="F995" s="17">
        <v>0</v>
      </c>
      <c r="G995" s="17">
        <v>0</v>
      </c>
      <c r="H995" s="17">
        <f t="shared" si="392"/>
        <v>12237207</v>
      </c>
      <c r="I995" s="18">
        <f t="shared" si="393"/>
        <v>17.059999999999999</v>
      </c>
      <c r="J995" s="17">
        <v>0</v>
      </c>
      <c r="K995" s="17">
        <v>0</v>
      </c>
      <c r="L995" s="17">
        <v>0</v>
      </c>
      <c r="M995" s="17">
        <v>2702432200</v>
      </c>
      <c r="N995" s="18">
        <f t="shared" si="394"/>
        <v>0.45282198014070441</v>
      </c>
      <c r="O995" s="17">
        <f t="shared" si="395"/>
        <v>135121610</v>
      </c>
      <c r="P995" s="17">
        <v>36274799</v>
      </c>
      <c r="Q995" s="17">
        <v>71712621</v>
      </c>
      <c r="R995" s="19">
        <v>0.05</v>
      </c>
    </row>
    <row r="996" spans="1:18" x14ac:dyDescent="0.25">
      <c r="B996" s="16" t="s">
        <v>495</v>
      </c>
      <c r="C996">
        <v>2017</v>
      </c>
      <c r="D996" s="17">
        <v>3849196</v>
      </c>
      <c r="E996" s="17">
        <v>1722904</v>
      </c>
      <c r="F996" s="17">
        <v>0</v>
      </c>
      <c r="G996" s="17">
        <v>0</v>
      </c>
      <c r="H996" s="17">
        <f t="shared" si="392"/>
        <v>5572100</v>
      </c>
      <c r="I996" s="18">
        <f t="shared" si="393"/>
        <v>6.97</v>
      </c>
      <c r="J996" s="17">
        <v>0</v>
      </c>
      <c r="K996" s="17">
        <v>0</v>
      </c>
      <c r="L996" s="17">
        <v>0</v>
      </c>
      <c r="M996" s="17">
        <v>2963786200</v>
      </c>
      <c r="N996" s="18">
        <f t="shared" si="394"/>
        <v>0.18800613890435147</v>
      </c>
      <c r="O996" s="17">
        <f t="shared" si="395"/>
        <v>148189310</v>
      </c>
      <c r="P996" s="17">
        <v>56165572</v>
      </c>
      <c r="Q996" s="17">
        <v>79891352</v>
      </c>
      <c r="R996" s="19">
        <v>0.05</v>
      </c>
    </row>
    <row r="997" spans="1:18" x14ac:dyDescent="0.25">
      <c r="B997" s="16" t="s">
        <v>495</v>
      </c>
      <c r="C997">
        <v>2018</v>
      </c>
      <c r="D997" s="17">
        <v>3773650</v>
      </c>
      <c r="E997" s="17">
        <v>1641449</v>
      </c>
      <c r="F997" s="17">
        <v>0</v>
      </c>
      <c r="G997" s="17">
        <v>0</v>
      </c>
      <c r="H997" s="17">
        <f t="shared" si="392"/>
        <v>5415099</v>
      </c>
      <c r="I997" s="18">
        <f t="shared" si="393"/>
        <v>6.55</v>
      </c>
      <c r="J997" s="17">
        <v>0</v>
      </c>
      <c r="K997" s="17">
        <v>0</v>
      </c>
      <c r="L997" s="17">
        <v>0</v>
      </c>
      <c r="M997" s="17">
        <v>2963786200</v>
      </c>
      <c r="N997" s="18">
        <f t="shared" si="394"/>
        <v>0.18270882697274182</v>
      </c>
      <c r="O997" s="17">
        <f t="shared" si="395"/>
        <v>148189310</v>
      </c>
      <c r="P997" s="17">
        <v>52316376</v>
      </c>
      <c r="Q997" s="17">
        <v>82687533</v>
      </c>
      <c r="R997" s="19">
        <v>0.05</v>
      </c>
    </row>
    <row r="998" spans="1:18" x14ac:dyDescent="0.25">
      <c r="B998" s="16" t="s">
        <v>495</v>
      </c>
      <c r="C998">
        <v>2019</v>
      </c>
      <c r="D998" s="17">
        <v>3772810</v>
      </c>
      <c r="E998" s="17">
        <v>1512869</v>
      </c>
      <c r="F998" s="17">
        <v>0</v>
      </c>
      <c r="G998" s="17">
        <v>0</v>
      </c>
      <c r="H998" s="17">
        <f t="shared" si="392"/>
        <v>5285679</v>
      </c>
      <c r="I998" s="18">
        <f t="shared" si="393"/>
        <v>5.83</v>
      </c>
      <c r="J998" s="17">
        <v>0</v>
      </c>
      <c r="K998" s="17">
        <v>0</v>
      </c>
      <c r="L998" s="17">
        <v>0</v>
      </c>
      <c r="M998" s="17">
        <v>3309738100</v>
      </c>
      <c r="N998" s="18">
        <f t="shared" si="394"/>
        <v>0.15970082345790443</v>
      </c>
      <c r="O998" s="17">
        <f t="shared" si="395"/>
        <v>165486905</v>
      </c>
      <c r="P998" s="17">
        <v>48542726</v>
      </c>
      <c r="Q998" s="17">
        <v>90608033</v>
      </c>
      <c r="R998" s="19">
        <v>0.05</v>
      </c>
    </row>
    <row r="999" spans="1:18" x14ac:dyDescent="0.25">
      <c r="A999" t="s">
        <v>99</v>
      </c>
      <c r="B999" t="s">
        <v>496</v>
      </c>
      <c r="C999">
        <v>2010</v>
      </c>
      <c r="D999" s="11">
        <v>9582905</v>
      </c>
      <c r="E999" s="11">
        <v>2349577</v>
      </c>
      <c r="F999" s="11">
        <v>356099</v>
      </c>
      <c r="G999" s="11">
        <v>229396</v>
      </c>
      <c r="H999" s="11">
        <v>12517977</v>
      </c>
      <c r="I999" s="13">
        <v>5.2606614194099146</v>
      </c>
      <c r="J999" s="11">
        <v>0</v>
      </c>
      <c r="K999" s="11">
        <v>94082653</v>
      </c>
      <c r="L999" s="11">
        <v>0</v>
      </c>
      <c r="M999" s="11">
        <v>8457816600</v>
      </c>
      <c r="N999" s="13">
        <v>0.13111561240394098</v>
      </c>
      <c r="O999" s="11">
        <v>477364090</v>
      </c>
      <c r="P999" s="11">
        <v>78669530</v>
      </c>
      <c r="Q999" s="11">
        <v>237954432</v>
      </c>
      <c r="R999" s="15">
        <v>0.05</v>
      </c>
    </row>
    <row r="1000" spans="1:18" x14ac:dyDescent="0.25">
      <c r="B1000" t="s">
        <v>496</v>
      </c>
      <c r="C1000">
        <v>2011</v>
      </c>
      <c r="D1000" s="11">
        <v>9890058</v>
      </c>
      <c r="E1000" s="11">
        <v>2807811</v>
      </c>
      <c r="F1000" s="11">
        <v>614706</v>
      </c>
      <c r="G1000" s="11">
        <v>353430</v>
      </c>
      <c r="H1000" s="11">
        <v>13666005</v>
      </c>
      <c r="I1000" s="13">
        <v>5.6236476692941499</v>
      </c>
      <c r="J1000" s="11">
        <v>0</v>
      </c>
      <c r="K1000" s="11">
        <v>35917901</v>
      </c>
      <c r="L1000" s="11">
        <v>0</v>
      </c>
      <c r="M1000" s="11">
        <v>8457816600</v>
      </c>
      <c r="N1000" s="13">
        <v>0.16157840310701463</v>
      </c>
      <c r="O1000" s="11">
        <v>422890830</v>
      </c>
      <c r="P1000" s="11">
        <v>82127625</v>
      </c>
      <c r="Q1000" s="11">
        <v>243009623</v>
      </c>
      <c r="R1000" s="15">
        <v>0.05</v>
      </c>
    </row>
    <row r="1001" spans="1:18" x14ac:dyDescent="0.25">
      <c r="B1001" t="s">
        <v>496</v>
      </c>
      <c r="C1001">
        <v>2012</v>
      </c>
      <c r="D1001" s="11">
        <v>21957442</v>
      </c>
      <c r="E1001" s="11">
        <v>3839201</v>
      </c>
      <c r="F1001" s="11">
        <v>1013943</v>
      </c>
      <c r="G1001" s="11">
        <v>371573</v>
      </c>
      <c r="H1001" s="11">
        <v>27182159</v>
      </c>
      <c r="I1001" s="13">
        <v>10.739863111363684</v>
      </c>
      <c r="J1001" s="11">
        <v>0</v>
      </c>
      <c r="K1001" s="11">
        <v>50621098</v>
      </c>
      <c r="L1001" s="11">
        <v>0</v>
      </c>
      <c r="M1001" s="11">
        <v>7846077200</v>
      </c>
      <c r="N1001" s="13">
        <v>0.34644266564188281</v>
      </c>
      <c r="O1001" s="11">
        <v>392303860</v>
      </c>
      <c r="P1001" s="11">
        <v>127398801</v>
      </c>
      <c r="Q1001" s="11">
        <v>253095954</v>
      </c>
      <c r="R1001" s="15">
        <v>0.05</v>
      </c>
    </row>
    <row r="1002" spans="1:18" x14ac:dyDescent="0.25">
      <c r="B1002" t="s">
        <v>496</v>
      </c>
      <c r="C1002">
        <v>2013</v>
      </c>
      <c r="D1002" s="11">
        <v>19253602</v>
      </c>
      <c r="E1002" s="11">
        <v>4879572</v>
      </c>
      <c r="F1002" s="11">
        <v>118282</v>
      </c>
      <c r="G1002" s="11">
        <v>404821</v>
      </c>
      <c r="H1002" s="11">
        <v>24656277</v>
      </c>
      <c r="I1002" s="13">
        <v>9.1914497454594226</v>
      </c>
      <c r="J1002" s="11">
        <v>0</v>
      </c>
      <c r="K1002" s="11">
        <v>41694446</v>
      </c>
      <c r="L1002" s="11">
        <v>0</v>
      </c>
      <c r="M1002" s="11">
        <v>7846077200</v>
      </c>
      <c r="N1002" s="13">
        <v>0.31424973743567036</v>
      </c>
      <c r="O1002" s="11">
        <v>392303860</v>
      </c>
      <c r="P1002" s="11">
        <v>136225818</v>
      </c>
      <c r="Q1002" s="11">
        <v>268252318</v>
      </c>
      <c r="R1002" s="15">
        <v>0.05</v>
      </c>
    </row>
    <row r="1003" spans="1:18" x14ac:dyDescent="0.25">
      <c r="B1003" s="16" t="s">
        <v>496</v>
      </c>
      <c r="C1003">
        <v>2014</v>
      </c>
      <c r="D1003" s="17">
        <v>16320518</v>
      </c>
      <c r="E1003" s="17">
        <v>5039034</v>
      </c>
      <c r="F1003" s="17">
        <v>370556</v>
      </c>
      <c r="G1003" s="17">
        <v>181730</v>
      </c>
      <c r="H1003" s="17">
        <f t="shared" ref="H1003:H1008" si="396">SUM(D1003:G1003)</f>
        <v>21911838</v>
      </c>
      <c r="I1003" s="18">
        <f t="shared" ref="I1003:I1008" si="397">ROUND((H1003/Q1003)*100,2)</f>
        <v>7.8</v>
      </c>
      <c r="J1003" s="17">
        <v>0</v>
      </c>
      <c r="K1003" s="17">
        <v>42033842</v>
      </c>
      <c r="L1003" s="17">
        <v>0</v>
      </c>
      <c r="M1003" s="17">
        <v>7846077200</v>
      </c>
      <c r="N1003" s="18">
        <f t="shared" ref="N1003:N1008" si="398">(H1003/M1003)*100</f>
        <v>0.27927125162622668</v>
      </c>
      <c r="O1003" s="17">
        <f t="shared" ref="O1003:O1008" si="399">M1003*R1003</f>
        <v>392303860</v>
      </c>
      <c r="P1003" s="17">
        <v>159926940</v>
      </c>
      <c r="Q1003" s="17">
        <v>280881395</v>
      </c>
      <c r="R1003" s="19">
        <v>0.05</v>
      </c>
    </row>
    <row r="1004" spans="1:18" x14ac:dyDescent="0.25">
      <c r="B1004" s="16" t="s">
        <v>496</v>
      </c>
      <c r="C1004">
        <v>2015</v>
      </c>
      <c r="D1004" s="17">
        <v>17155773</v>
      </c>
      <c r="E1004" s="17">
        <v>5522861</v>
      </c>
      <c r="F1004" s="17">
        <v>396997</v>
      </c>
      <c r="G1004" s="17">
        <v>642721</v>
      </c>
      <c r="H1004" s="17">
        <f t="shared" si="396"/>
        <v>23718352</v>
      </c>
      <c r="I1004" s="18">
        <f t="shared" si="397"/>
        <v>8.11</v>
      </c>
      <c r="J1004" s="17">
        <v>0</v>
      </c>
      <c r="K1004" s="17">
        <v>38248174</v>
      </c>
      <c r="L1004" s="17">
        <v>0</v>
      </c>
      <c r="M1004" s="17">
        <v>7611237700</v>
      </c>
      <c r="N1004" s="18">
        <f t="shared" si="398"/>
        <v>0.31162279953495609</v>
      </c>
      <c r="O1004" s="17">
        <f t="shared" si="399"/>
        <v>380561885</v>
      </c>
      <c r="P1004" s="17">
        <v>167274548</v>
      </c>
      <c r="Q1004" s="17">
        <v>292322083</v>
      </c>
      <c r="R1004" s="19">
        <v>0.05</v>
      </c>
    </row>
    <row r="1005" spans="1:18" x14ac:dyDescent="0.25">
      <c r="B1005" s="16" t="s">
        <v>496</v>
      </c>
      <c r="C1005">
        <v>2016</v>
      </c>
      <c r="D1005" s="17">
        <v>16273914</v>
      </c>
      <c r="E1005" s="17">
        <v>6322381</v>
      </c>
      <c r="F1005" s="17">
        <v>248691</v>
      </c>
      <c r="G1005" s="17">
        <v>1216766</v>
      </c>
      <c r="H1005" s="17">
        <f t="shared" si="396"/>
        <v>24061752</v>
      </c>
      <c r="I1005" s="18">
        <f t="shared" si="397"/>
        <v>8.0299999999999994</v>
      </c>
      <c r="J1005" s="17">
        <v>0</v>
      </c>
      <c r="K1005" s="17">
        <v>11801459</v>
      </c>
      <c r="L1005" s="17">
        <v>0</v>
      </c>
      <c r="M1005" s="17">
        <v>7611237700</v>
      </c>
      <c r="N1005" s="18">
        <f t="shared" si="398"/>
        <v>0.3161345493125251</v>
      </c>
      <c r="O1005" s="17">
        <f t="shared" si="399"/>
        <v>380561885</v>
      </c>
      <c r="P1005" s="17">
        <v>179228473</v>
      </c>
      <c r="Q1005" s="17">
        <v>299586979</v>
      </c>
      <c r="R1005" s="19">
        <v>0.05</v>
      </c>
    </row>
    <row r="1006" spans="1:18" x14ac:dyDescent="0.25">
      <c r="B1006" s="16" t="s">
        <v>496</v>
      </c>
      <c r="C1006">
        <v>2017</v>
      </c>
      <c r="D1006" s="17">
        <v>24256578</v>
      </c>
      <c r="E1006" s="17">
        <v>7427072</v>
      </c>
      <c r="F1006" s="17">
        <v>141130</v>
      </c>
      <c r="G1006" s="17">
        <v>20490</v>
      </c>
      <c r="H1006" s="17">
        <f t="shared" si="396"/>
        <v>31845270</v>
      </c>
      <c r="I1006" s="18">
        <f t="shared" si="397"/>
        <v>9.9499999999999993</v>
      </c>
      <c r="J1006" s="17">
        <v>0</v>
      </c>
      <c r="K1006" s="17">
        <v>20547185</v>
      </c>
      <c r="L1006" s="17">
        <v>0</v>
      </c>
      <c r="M1006" s="17">
        <v>8446149400</v>
      </c>
      <c r="N1006" s="18">
        <f t="shared" si="398"/>
        <v>0.3770389143246744</v>
      </c>
      <c r="O1006" s="17">
        <f t="shared" si="399"/>
        <v>422307470</v>
      </c>
      <c r="P1006" s="17">
        <v>208821336</v>
      </c>
      <c r="Q1006" s="17">
        <v>320112288</v>
      </c>
      <c r="R1006" s="19">
        <v>0.05</v>
      </c>
    </row>
    <row r="1007" spans="1:18" x14ac:dyDescent="0.25">
      <c r="B1007" s="16" t="s">
        <v>496</v>
      </c>
      <c r="C1007">
        <v>2018</v>
      </c>
      <c r="D1007" s="17">
        <v>22199268</v>
      </c>
      <c r="E1007" s="17">
        <v>7755848</v>
      </c>
      <c r="F1007" s="17">
        <v>226032</v>
      </c>
      <c r="G1007" s="17">
        <v>337428</v>
      </c>
      <c r="H1007" s="17">
        <f t="shared" si="396"/>
        <v>30518576</v>
      </c>
      <c r="I1007" s="18">
        <f t="shared" si="397"/>
        <v>9.16</v>
      </c>
      <c r="J1007" s="17">
        <v>0</v>
      </c>
      <c r="K1007" s="17">
        <v>18699661</v>
      </c>
      <c r="L1007" s="17">
        <v>0</v>
      </c>
      <c r="M1007" s="17">
        <v>8446149400</v>
      </c>
      <c r="N1007" s="18">
        <f t="shared" si="398"/>
        <v>0.36133123574631537</v>
      </c>
      <c r="O1007" s="17">
        <f t="shared" si="399"/>
        <v>422307470</v>
      </c>
      <c r="P1007" s="17">
        <v>215500851</v>
      </c>
      <c r="Q1007" s="17">
        <v>333059593</v>
      </c>
      <c r="R1007" s="19">
        <v>0.05</v>
      </c>
    </row>
    <row r="1008" spans="1:18" x14ac:dyDescent="0.25">
      <c r="B1008" s="16" t="s">
        <v>496</v>
      </c>
      <c r="C1008">
        <v>2019</v>
      </c>
      <c r="D1008" s="17">
        <v>24358175</v>
      </c>
      <c r="E1008" s="17">
        <v>7757072</v>
      </c>
      <c r="F1008" s="17">
        <v>254979</v>
      </c>
      <c r="G1008" s="17">
        <v>125201</v>
      </c>
      <c r="H1008" s="17">
        <f t="shared" si="396"/>
        <v>32495427</v>
      </c>
      <c r="I1008" s="18">
        <f t="shared" si="397"/>
        <v>9.4</v>
      </c>
      <c r="J1008" s="17">
        <v>0</v>
      </c>
      <c r="K1008" s="17">
        <v>17393736</v>
      </c>
      <c r="L1008" s="17">
        <v>0</v>
      </c>
      <c r="M1008" s="17">
        <v>9773587600</v>
      </c>
      <c r="N1008" s="18">
        <f t="shared" si="398"/>
        <v>0.33248207648949707</v>
      </c>
      <c r="O1008" s="17">
        <f t="shared" si="399"/>
        <v>488679380</v>
      </c>
      <c r="P1008" s="17">
        <v>229487583</v>
      </c>
      <c r="Q1008" s="17">
        <v>345824378</v>
      </c>
      <c r="R1008" s="19">
        <v>0.05</v>
      </c>
    </row>
    <row r="1009" spans="1:18" x14ac:dyDescent="0.25">
      <c r="A1009" t="s">
        <v>100</v>
      </c>
      <c r="B1009" t="s">
        <v>497</v>
      </c>
      <c r="C1009">
        <v>2010</v>
      </c>
      <c r="D1009" s="11">
        <v>6237767</v>
      </c>
      <c r="E1009" s="11">
        <v>2613278</v>
      </c>
      <c r="F1009" s="11">
        <v>0</v>
      </c>
      <c r="G1009" s="11">
        <v>0</v>
      </c>
      <c r="H1009" s="11">
        <v>8851045</v>
      </c>
      <c r="I1009" s="13">
        <v>8.1639994616639449</v>
      </c>
      <c r="J1009" s="11">
        <v>0</v>
      </c>
      <c r="K1009" s="11">
        <v>800000</v>
      </c>
      <c r="L1009" s="11">
        <v>0</v>
      </c>
      <c r="M1009" s="11">
        <v>4899142800</v>
      </c>
      <c r="N1009" s="13">
        <v>0.16993234553691983</v>
      </c>
      <c r="O1009" s="11">
        <v>260428495</v>
      </c>
      <c r="P1009" s="11">
        <v>67151172</v>
      </c>
      <c r="Q1009" s="11">
        <v>108415551</v>
      </c>
      <c r="R1009" s="15">
        <v>0.05</v>
      </c>
    </row>
    <row r="1010" spans="1:18" x14ac:dyDescent="0.25">
      <c r="B1010" t="s">
        <v>497</v>
      </c>
      <c r="C1010">
        <v>2011</v>
      </c>
      <c r="D1010" s="11">
        <v>4984121</v>
      </c>
      <c r="E1010" s="11">
        <v>2433138</v>
      </c>
      <c r="F1010" s="11">
        <v>7200</v>
      </c>
      <c r="G1010" s="11">
        <v>0</v>
      </c>
      <c r="H1010" s="11">
        <v>7424459</v>
      </c>
      <c r="I1010" s="13">
        <v>6.7701289483020535</v>
      </c>
      <c r="J1010" s="11">
        <v>0</v>
      </c>
      <c r="K1010" s="11">
        <v>1115000</v>
      </c>
      <c r="L1010" s="11">
        <v>0</v>
      </c>
      <c r="M1010" s="11">
        <v>4899142800</v>
      </c>
      <c r="N1010" s="13">
        <v>0.15154608271471492</v>
      </c>
      <c r="O1010" s="11">
        <v>244957140</v>
      </c>
      <c r="P1010" s="11">
        <v>60913405</v>
      </c>
      <c r="Q1010" s="11">
        <v>109664957</v>
      </c>
      <c r="R1010" s="15">
        <v>0.05</v>
      </c>
    </row>
    <row r="1011" spans="1:18" x14ac:dyDescent="0.25">
      <c r="B1011" t="s">
        <v>497</v>
      </c>
      <c r="C1011">
        <v>2012</v>
      </c>
      <c r="D1011" s="11">
        <v>19460572</v>
      </c>
      <c r="E1011" s="11">
        <v>2196903</v>
      </c>
      <c r="F1011" s="11">
        <v>16632</v>
      </c>
      <c r="G1011" s="11">
        <v>0</v>
      </c>
      <c r="H1011" s="11">
        <v>21674107</v>
      </c>
      <c r="I1011" s="13">
        <v>20.130477992282934</v>
      </c>
      <c r="J1011" s="11">
        <v>0</v>
      </c>
      <c r="K1011" s="11">
        <v>2500000</v>
      </c>
      <c r="L1011" s="11">
        <v>0</v>
      </c>
      <c r="M1011" s="11">
        <v>4560253400</v>
      </c>
      <c r="N1011" s="13">
        <v>0.47528295247803554</v>
      </c>
      <c r="O1011" s="11">
        <v>228012670</v>
      </c>
      <c r="P1011" s="11">
        <v>55929284</v>
      </c>
      <c r="Q1011" s="11">
        <v>107668119</v>
      </c>
      <c r="R1011" s="15">
        <v>0.05</v>
      </c>
    </row>
    <row r="1012" spans="1:18" x14ac:dyDescent="0.25">
      <c r="B1012" t="s">
        <v>497</v>
      </c>
      <c r="C1012">
        <v>2013</v>
      </c>
      <c r="D1012" s="11">
        <v>4997264</v>
      </c>
      <c r="E1012" s="11">
        <v>2028722</v>
      </c>
      <c r="F1012" s="11">
        <v>10833</v>
      </c>
      <c r="G1012" s="11">
        <v>0</v>
      </c>
      <c r="H1012" s="11">
        <v>7036819</v>
      </c>
      <c r="I1012" s="13">
        <v>6.099641370522126</v>
      </c>
      <c r="J1012" s="11">
        <v>0</v>
      </c>
      <c r="K1012" s="11">
        <v>24000000</v>
      </c>
      <c r="L1012" s="11">
        <v>3000000</v>
      </c>
      <c r="M1012" s="11">
        <v>4560253400</v>
      </c>
      <c r="N1012" s="13">
        <v>0.15430763123821145</v>
      </c>
      <c r="O1012" s="11">
        <v>228012670</v>
      </c>
      <c r="P1012" s="11">
        <v>52878712</v>
      </c>
      <c r="Q1012" s="11">
        <v>115364471</v>
      </c>
      <c r="R1012" s="15">
        <v>0.05</v>
      </c>
    </row>
    <row r="1013" spans="1:18" x14ac:dyDescent="0.25">
      <c r="B1013" s="16" t="s">
        <v>497</v>
      </c>
      <c r="C1013">
        <v>2014</v>
      </c>
      <c r="D1013" s="17">
        <v>5002024</v>
      </c>
      <c r="E1013" s="17">
        <v>2818915</v>
      </c>
      <c r="F1013" s="17">
        <v>337500</v>
      </c>
      <c r="G1013" s="17">
        <v>0</v>
      </c>
      <c r="H1013" s="17">
        <f t="shared" ref="H1013:H1018" si="400">SUM(D1013:G1013)</f>
        <v>8158439</v>
      </c>
      <c r="I1013" s="18">
        <f t="shared" ref="I1013:I1018" si="401">ROUND((H1013/Q1013)*100,2)</f>
        <v>6.7</v>
      </c>
      <c r="J1013" s="17">
        <v>0</v>
      </c>
      <c r="K1013" s="17">
        <v>0</v>
      </c>
      <c r="L1013" s="17">
        <v>0</v>
      </c>
      <c r="M1013" s="17">
        <v>4560253400</v>
      </c>
      <c r="N1013" s="18">
        <f t="shared" ref="N1013:N1018" si="402">(H1013/M1013)*100</f>
        <v>0.17890319428301946</v>
      </c>
      <c r="O1013" s="17">
        <f t="shared" ref="O1013:O1018" si="403">M1013*R1013</f>
        <v>228012670</v>
      </c>
      <c r="P1013" s="17">
        <v>47881448</v>
      </c>
      <c r="Q1013" s="17">
        <v>121748474</v>
      </c>
      <c r="R1013" s="19">
        <v>0.05</v>
      </c>
    </row>
    <row r="1014" spans="1:18" x14ac:dyDescent="0.25">
      <c r="B1014" s="16" t="s">
        <v>497</v>
      </c>
      <c r="C1014">
        <v>2015</v>
      </c>
      <c r="D1014" s="17">
        <v>6219967</v>
      </c>
      <c r="E1014" s="17">
        <v>3581963</v>
      </c>
      <c r="F1014" s="17">
        <v>0</v>
      </c>
      <c r="G1014" s="17">
        <v>0</v>
      </c>
      <c r="H1014" s="17">
        <f t="shared" si="400"/>
        <v>9801930</v>
      </c>
      <c r="I1014" s="18">
        <f t="shared" si="401"/>
        <v>8.01</v>
      </c>
      <c r="J1014" s="17">
        <v>0</v>
      </c>
      <c r="K1014" s="17">
        <v>3250000</v>
      </c>
      <c r="L1014" s="17">
        <v>0</v>
      </c>
      <c r="M1014" s="17">
        <v>4528882700</v>
      </c>
      <c r="N1014" s="18">
        <f t="shared" si="402"/>
        <v>0.21643152736104204</v>
      </c>
      <c r="O1014" s="17">
        <f t="shared" si="403"/>
        <v>226444135</v>
      </c>
      <c r="P1014" s="17">
        <v>91869424</v>
      </c>
      <c r="Q1014" s="17">
        <v>122429417</v>
      </c>
      <c r="R1014" s="19">
        <v>0.05</v>
      </c>
    </row>
    <row r="1015" spans="1:18" x14ac:dyDescent="0.25">
      <c r="B1015" s="16" t="s">
        <v>497</v>
      </c>
      <c r="C1015">
        <v>2016</v>
      </c>
      <c r="D1015" s="17">
        <v>5739537</v>
      </c>
      <c r="E1015" s="17">
        <v>3390463</v>
      </c>
      <c r="F1015" s="17">
        <v>48479</v>
      </c>
      <c r="G1015" s="17">
        <v>36740</v>
      </c>
      <c r="H1015" s="17">
        <f t="shared" si="400"/>
        <v>9215219</v>
      </c>
      <c r="I1015" s="18">
        <f t="shared" si="401"/>
        <v>7.21</v>
      </c>
      <c r="J1015" s="17">
        <v>0</v>
      </c>
      <c r="K1015" s="17">
        <v>13550000</v>
      </c>
      <c r="L1015" s="17">
        <v>0</v>
      </c>
      <c r="M1015" s="17">
        <v>4528882700</v>
      </c>
      <c r="N1015" s="18">
        <f t="shared" si="402"/>
        <v>0.20347665440749876</v>
      </c>
      <c r="O1015" s="17">
        <f t="shared" si="403"/>
        <v>226444135</v>
      </c>
      <c r="P1015" s="17">
        <v>85649457</v>
      </c>
      <c r="Q1015" s="17">
        <v>127727400</v>
      </c>
      <c r="R1015" s="19">
        <v>0.05</v>
      </c>
    </row>
    <row r="1016" spans="1:18" x14ac:dyDescent="0.25">
      <c r="B1016" s="16" t="s">
        <v>497</v>
      </c>
      <c r="C1016">
        <v>2017</v>
      </c>
      <c r="D1016" s="17">
        <v>5319118</v>
      </c>
      <c r="E1016" s="17">
        <v>3104169</v>
      </c>
      <c r="F1016" s="17">
        <v>270247</v>
      </c>
      <c r="G1016" s="17">
        <v>0</v>
      </c>
      <c r="H1016" s="17">
        <f t="shared" si="400"/>
        <v>8693534</v>
      </c>
      <c r="I1016" s="18">
        <f t="shared" si="401"/>
        <v>6.65</v>
      </c>
      <c r="J1016" s="17">
        <v>0</v>
      </c>
      <c r="K1016" s="17">
        <v>16860000</v>
      </c>
      <c r="L1016" s="17">
        <v>0</v>
      </c>
      <c r="M1016" s="17">
        <v>5001281700</v>
      </c>
      <c r="N1016" s="18">
        <f t="shared" si="402"/>
        <v>0.17382612141203724</v>
      </c>
      <c r="O1016" s="17">
        <f t="shared" si="403"/>
        <v>250064085</v>
      </c>
      <c r="P1016" s="17">
        <v>87219920</v>
      </c>
      <c r="Q1016" s="17">
        <v>130770709</v>
      </c>
      <c r="R1016" s="19">
        <v>0.05</v>
      </c>
    </row>
    <row r="1017" spans="1:18" x14ac:dyDescent="0.25">
      <c r="B1017" s="16" t="s">
        <v>497</v>
      </c>
      <c r="C1017">
        <v>2018</v>
      </c>
      <c r="D1017" s="17">
        <v>13328697</v>
      </c>
      <c r="E1017" s="17">
        <v>2974996</v>
      </c>
      <c r="F1017" s="17">
        <v>326555</v>
      </c>
      <c r="G1017" s="17">
        <v>0</v>
      </c>
      <c r="H1017" s="17">
        <f t="shared" si="400"/>
        <v>16630248</v>
      </c>
      <c r="I1017" s="18">
        <f t="shared" si="401"/>
        <v>12.29</v>
      </c>
      <c r="J1017" s="17">
        <v>0</v>
      </c>
      <c r="K1017" s="17">
        <v>10300000</v>
      </c>
      <c r="L1017" s="17">
        <v>0</v>
      </c>
      <c r="M1017" s="17">
        <v>5001281700</v>
      </c>
      <c r="N1017" s="18">
        <f t="shared" si="402"/>
        <v>0.33251972189448958</v>
      </c>
      <c r="O1017" s="17">
        <f t="shared" si="403"/>
        <v>250064085</v>
      </c>
      <c r="P1017" s="17">
        <v>81900802</v>
      </c>
      <c r="Q1017" s="17">
        <v>135358447</v>
      </c>
      <c r="R1017" s="19">
        <v>0.05</v>
      </c>
    </row>
    <row r="1018" spans="1:18" x14ac:dyDescent="0.25">
      <c r="B1018" s="16" t="s">
        <v>497</v>
      </c>
      <c r="C1018">
        <v>2019</v>
      </c>
      <c r="D1018" s="17">
        <v>5751373</v>
      </c>
      <c r="E1018" s="17">
        <v>3066298</v>
      </c>
      <c r="F1018" s="17">
        <v>263267</v>
      </c>
      <c r="G1018" s="17">
        <v>0</v>
      </c>
      <c r="H1018" s="17">
        <f t="shared" si="400"/>
        <v>9080938</v>
      </c>
      <c r="I1018" s="18">
        <f t="shared" si="401"/>
        <v>6.55</v>
      </c>
      <c r="J1018" s="17">
        <v>0</v>
      </c>
      <c r="K1018" s="17">
        <v>1100000</v>
      </c>
      <c r="L1018" s="17">
        <v>0</v>
      </c>
      <c r="M1018" s="17">
        <v>5401593400</v>
      </c>
      <c r="N1018" s="18">
        <f t="shared" si="402"/>
        <v>0.16811591187148592</v>
      </c>
      <c r="O1018" s="17">
        <f t="shared" si="403"/>
        <v>270079670</v>
      </c>
      <c r="P1018" s="17">
        <v>75557105</v>
      </c>
      <c r="Q1018" s="17">
        <v>138609109</v>
      </c>
      <c r="R1018" s="19">
        <v>0.05</v>
      </c>
    </row>
    <row r="1019" spans="1:18" x14ac:dyDescent="0.25">
      <c r="A1019" t="s">
        <v>101</v>
      </c>
      <c r="B1019" t="s">
        <v>498</v>
      </c>
      <c r="C1019">
        <v>2010</v>
      </c>
      <c r="D1019" s="11">
        <v>438438</v>
      </c>
      <c r="E1019" s="11">
        <v>296574</v>
      </c>
      <c r="F1019" s="11">
        <v>0</v>
      </c>
      <c r="G1019" s="11">
        <v>0</v>
      </c>
      <c r="H1019" s="11">
        <v>735012</v>
      </c>
      <c r="I1019" s="13">
        <v>3.4679660711062987</v>
      </c>
      <c r="J1019" s="11">
        <v>0</v>
      </c>
      <c r="K1019" s="11">
        <v>0</v>
      </c>
      <c r="L1019" s="11">
        <v>0</v>
      </c>
      <c r="M1019" s="11">
        <v>1356965400</v>
      </c>
      <c r="N1019" s="13">
        <v>5.0627261529344013E-2</v>
      </c>
      <c r="O1019" s="11">
        <v>72590535</v>
      </c>
      <c r="P1019" s="11">
        <v>8143438</v>
      </c>
      <c r="Q1019" s="11">
        <v>21194325</v>
      </c>
      <c r="R1019" s="15">
        <v>0.05</v>
      </c>
    </row>
    <row r="1020" spans="1:18" x14ac:dyDescent="0.25">
      <c r="B1020" t="s">
        <v>498</v>
      </c>
      <c r="C1020">
        <v>2011</v>
      </c>
      <c r="D1020" s="11">
        <v>453000</v>
      </c>
      <c r="E1020" s="11">
        <v>281114</v>
      </c>
      <c r="F1020" s="11">
        <v>0</v>
      </c>
      <c r="G1020" s="11">
        <v>0</v>
      </c>
      <c r="H1020" s="11">
        <v>734114</v>
      </c>
      <c r="I1020" s="13">
        <v>3.3775689347246756</v>
      </c>
      <c r="J1020" s="11">
        <v>0</v>
      </c>
      <c r="K1020" s="11">
        <v>800000</v>
      </c>
      <c r="L1020" s="11">
        <v>0</v>
      </c>
      <c r="M1020" s="11">
        <v>1356965400</v>
      </c>
      <c r="N1020" s="13">
        <v>5.4099684487165255E-2</v>
      </c>
      <c r="O1020" s="11">
        <v>67848270</v>
      </c>
      <c r="P1020" s="11">
        <v>7705000</v>
      </c>
      <c r="Q1020" s="11">
        <v>21734982</v>
      </c>
      <c r="R1020" s="15">
        <v>0.05</v>
      </c>
    </row>
    <row r="1021" spans="1:18" x14ac:dyDescent="0.25">
      <c r="B1021" t="s">
        <v>498</v>
      </c>
      <c r="C1021">
        <v>2012</v>
      </c>
      <c r="D1021" s="11">
        <v>473000</v>
      </c>
      <c r="E1021" s="11">
        <v>265115</v>
      </c>
      <c r="F1021" s="11">
        <v>7343</v>
      </c>
      <c r="G1021" s="11">
        <v>0</v>
      </c>
      <c r="H1021" s="11">
        <v>745458</v>
      </c>
      <c r="I1021" s="13">
        <v>3.5640727536363119</v>
      </c>
      <c r="J1021" s="11">
        <v>0</v>
      </c>
      <c r="K1021" s="11">
        <v>1476000</v>
      </c>
      <c r="L1021" s="11">
        <v>0</v>
      </c>
      <c r="M1021" s="11">
        <v>1230097000</v>
      </c>
      <c r="N1021" s="13">
        <v>6.060156231581737E-2</v>
      </c>
      <c r="O1021" s="11">
        <v>61504850</v>
      </c>
      <c r="P1021" s="11">
        <v>7252000</v>
      </c>
      <c r="Q1021" s="11">
        <v>20915903</v>
      </c>
      <c r="R1021" s="15">
        <v>0.05</v>
      </c>
    </row>
    <row r="1022" spans="1:18" x14ac:dyDescent="0.25">
      <c r="B1022" t="s">
        <v>498</v>
      </c>
      <c r="C1022">
        <v>2013</v>
      </c>
      <c r="D1022" s="11">
        <v>6230000</v>
      </c>
      <c r="E1022" s="11">
        <v>248217</v>
      </c>
      <c r="F1022" s="11">
        <v>15262</v>
      </c>
      <c r="G1022" s="11">
        <v>20379</v>
      </c>
      <c r="H1022" s="11">
        <v>6513858</v>
      </c>
      <c r="I1022" s="13">
        <v>29.433591192395504</v>
      </c>
      <c r="J1022" s="11">
        <v>0</v>
      </c>
      <c r="K1022" s="11">
        <v>1216000</v>
      </c>
      <c r="L1022" s="11">
        <v>0</v>
      </c>
      <c r="M1022" s="11">
        <v>1230097000</v>
      </c>
      <c r="N1022" s="13">
        <v>0.52954019073292591</v>
      </c>
      <c r="O1022" s="11">
        <v>61504850</v>
      </c>
      <c r="P1022" s="11">
        <v>6779000</v>
      </c>
      <c r="Q1022" s="11">
        <v>22130694</v>
      </c>
      <c r="R1022" s="15">
        <v>0.05</v>
      </c>
    </row>
    <row r="1023" spans="1:18" x14ac:dyDescent="0.25">
      <c r="B1023" s="16" t="s">
        <v>498</v>
      </c>
      <c r="C1023">
        <v>2014</v>
      </c>
      <c r="D1023" s="17">
        <v>551000</v>
      </c>
      <c r="E1023" s="17">
        <v>205446</v>
      </c>
      <c r="F1023" s="17">
        <v>0</v>
      </c>
      <c r="G1023" s="17">
        <v>0</v>
      </c>
      <c r="H1023" s="17">
        <f t="shared" ref="H1023:H1028" si="404">SUM(D1023:G1023)</f>
        <v>756446</v>
      </c>
      <c r="I1023" s="18">
        <f t="shared" ref="I1023:I1028" si="405">ROUND((H1023/Q1023)*100,2)</f>
        <v>3.35</v>
      </c>
      <c r="J1023" s="17">
        <v>0</v>
      </c>
      <c r="K1023" s="17">
        <v>0</v>
      </c>
      <c r="L1023" s="17">
        <v>0</v>
      </c>
      <c r="M1023" s="17">
        <v>1230097000</v>
      </c>
      <c r="N1023" s="18">
        <f t="shared" ref="N1023:N1028" si="406">(H1023/M1023)*100</f>
        <v>6.149482520484157E-2</v>
      </c>
      <c r="O1023" s="17">
        <f t="shared" ref="O1023:O1028" si="407">M1023*R1023</f>
        <v>61504850</v>
      </c>
      <c r="P1023" s="17">
        <v>6880000</v>
      </c>
      <c r="Q1023" s="17">
        <v>22591038</v>
      </c>
      <c r="R1023" s="19">
        <v>0.05</v>
      </c>
    </row>
    <row r="1024" spans="1:18" x14ac:dyDescent="0.25">
      <c r="B1024" s="16" t="s">
        <v>498</v>
      </c>
      <c r="C1024">
        <v>2015</v>
      </c>
      <c r="D1024" s="17">
        <v>600000</v>
      </c>
      <c r="E1024" s="17">
        <v>124060</v>
      </c>
      <c r="F1024" s="17">
        <v>0</v>
      </c>
      <c r="G1024" s="17">
        <v>0</v>
      </c>
      <c r="H1024" s="17">
        <f t="shared" si="404"/>
        <v>724060</v>
      </c>
      <c r="I1024" s="18">
        <f t="shared" si="405"/>
        <v>3.11</v>
      </c>
      <c r="J1024" s="17">
        <v>0</v>
      </c>
      <c r="K1024" s="17">
        <v>0</v>
      </c>
      <c r="L1024" s="17">
        <v>0</v>
      </c>
      <c r="M1024" s="17">
        <v>1182600100</v>
      </c>
      <c r="N1024" s="18">
        <f t="shared" si="406"/>
        <v>6.1226106779459936E-2</v>
      </c>
      <c r="O1024" s="17">
        <f t="shared" si="407"/>
        <v>59130005</v>
      </c>
      <c r="P1024" s="17">
        <v>6329000</v>
      </c>
      <c r="Q1024" s="17">
        <v>23307839</v>
      </c>
      <c r="R1024" s="19">
        <v>0.05</v>
      </c>
    </row>
    <row r="1025" spans="1:18" x14ac:dyDescent="0.25">
      <c r="B1025" s="16" t="s">
        <v>498</v>
      </c>
      <c r="C1025">
        <v>2016</v>
      </c>
      <c r="D1025" s="17">
        <v>614750</v>
      </c>
      <c r="E1025" s="17">
        <v>111235</v>
      </c>
      <c r="F1025" s="17">
        <v>0</v>
      </c>
      <c r="G1025" s="17">
        <v>0</v>
      </c>
      <c r="H1025" s="17">
        <f t="shared" si="404"/>
        <v>725985</v>
      </c>
      <c r="I1025" s="18">
        <f t="shared" si="405"/>
        <v>2.84</v>
      </c>
      <c r="J1025" s="17">
        <v>0</v>
      </c>
      <c r="K1025" s="17">
        <v>925000</v>
      </c>
      <c r="L1025" s="17">
        <v>0</v>
      </c>
      <c r="M1025" s="17">
        <v>1182600100</v>
      </c>
      <c r="N1025" s="18">
        <f t="shared" si="406"/>
        <v>6.138888369787894E-2</v>
      </c>
      <c r="O1025" s="17">
        <f t="shared" si="407"/>
        <v>59130005</v>
      </c>
      <c r="P1025" s="17">
        <v>5729000</v>
      </c>
      <c r="Q1025" s="17">
        <v>25570402</v>
      </c>
      <c r="R1025" s="19">
        <v>0.05</v>
      </c>
    </row>
    <row r="1026" spans="1:18" x14ac:dyDescent="0.25">
      <c r="B1026" s="16" t="s">
        <v>498</v>
      </c>
      <c r="C1026">
        <v>2017</v>
      </c>
      <c r="D1026" s="17">
        <v>619750</v>
      </c>
      <c r="E1026" s="17">
        <v>98226</v>
      </c>
      <c r="F1026" s="17">
        <v>3469</v>
      </c>
      <c r="G1026" s="17">
        <v>0</v>
      </c>
      <c r="H1026" s="17">
        <f t="shared" si="404"/>
        <v>721445</v>
      </c>
      <c r="I1026" s="18">
        <f t="shared" si="405"/>
        <v>2.56</v>
      </c>
      <c r="J1026" s="17">
        <v>0</v>
      </c>
      <c r="K1026" s="17">
        <v>300000</v>
      </c>
      <c r="L1026" s="17">
        <v>0</v>
      </c>
      <c r="M1026" s="17">
        <v>1281370100</v>
      </c>
      <c r="N1026" s="18">
        <f t="shared" si="406"/>
        <v>5.630262482322633E-2</v>
      </c>
      <c r="O1026" s="17">
        <f t="shared" si="407"/>
        <v>64068505</v>
      </c>
      <c r="P1026" s="17">
        <v>5114250</v>
      </c>
      <c r="Q1026" s="17">
        <v>28228402</v>
      </c>
      <c r="R1026" s="19">
        <v>0.05</v>
      </c>
    </row>
    <row r="1027" spans="1:18" x14ac:dyDescent="0.25">
      <c r="B1027" s="16" t="s">
        <v>498</v>
      </c>
      <c r="C1027">
        <v>2018</v>
      </c>
      <c r="D1027" s="17">
        <v>629750</v>
      </c>
      <c r="E1027" s="17">
        <v>85067</v>
      </c>
      <c r="F1027" s="17">
        <v>3000</v>
      </c>
      <c r="G1027" s="17">
        <v>0</v>
      </c>
      <c r="H1027" s="17">
        <f t="shared" si="404"/>
        <v>717817</v>
      </c>
      <c r="I1027" s="18">
        <f t="shared" si="405"/>
        <v>2.7</v>
      </c>
      <c r="J1027" s="17">
        <v>0</v>
      </c>
      <c r="K1027" s="17">
        <v>0</v>
      </c>
      <c r="L1027" s="17">
        <v>0</v>
      </c>
      <c r="M1027" s="17">
        <v>1281370100</v>
      </c>
      <c r="N1027" s="18">
        <f t="shared" si="406"/>
        <v>5.6019490387671761E-2</v>
      </c>
      <c r="O1027" s="17">
        <f t="shared" si="407"/>
        <v>64068505</v>
      </c>
      <c r="P1027" s="17">
        <v>4494500</v>
      </c>
      <c r="Q1027" s="17">
        <v>26621137</v>
      </c>
      <c r="R1027" s="19">
        <v>0.05</v>
      </c>
    </row>
    <row r="1028" spans="1:18" x14ac:dyDescent="0.25">
      <c r="B1028" s="16" t="s">
        <v>498</v>
      </c>
      <c r="C1028">
        <v>2019</v>
      </c>
      <c r="D1028" s="17">
        <v>639750</v>
      </c>
      <c r="E1028" s="17">
        <v>71709</v>
      </c>
      <c r="F1028" s="17">
        <v>0</v>
      </c>
      <c r="G1028" s="17">
        <v>0</v>
      </c>
      <c r="H1028" s="17">
        <f t="shared" si="404"/>
        <v>711459</v>
      </c>
      <c r="I1028" s="18">
        <f t="shared" si="405"/>
        <v>2.0299999999999998</v>
      </c>
      <c r="J1028" s="17">
        <v>0</v>
      </c>
      <c r="K1028" s="17">
        <v>6428000</v>
      </c>
      <c r="L1028" s="17">
        <v>0</v>
      </c>
      <c r="M1028" s="17">
        <v>1416388700</v>
      </c>
      <c r="N1028" s="18">
        <f t="shared" si="406"/>
        <v>5.0230491107419881E-2</v>
      </c>
      <c r="O1028" s="17">
        <f t="shared" si="407"/>
        <v>70819435</v>
      </c>
      <c r="P1028" s="17">
        <v>3864750</v>
      </c>
      <c r="Q1028" s="17">
        <v>35092785</v>
      </c>
      <c r="R1028" s="19">
        <v>0.05</v>
      </c>
    </row>
    <row r="1029" spans="1:18" x14ac:dyDescent="0.25">
      <c r="A1029" t="s">
        <v>102</v>
      </c>
      <c r="B1029" t="s">
        <v>499</v>
      </c>
      <c r="C1029">
        <v>2010</v>
      </c>
      <c r="D1029" s="11">
        <v>2738064</v>
      </c>
      <c r="E1029" s="11">
        <v>1075821</v>
      </c>
      <c r="F1029" s="11">
        <v>34965</v>
      </c>
      <c r="G1029" s="11">
        <v>0</v>
      </c>
      <c r="H1029" s="11">
        <v>3848850</v>
      </c>
      <c r="I1029" s="13">
        <v>6.958060405477112</v>
      </c>
      <c r="J1029" s="11">
        <v>0</v>
      </c>
      <c r="K1029" s="11">
        <v>960000</v>
      </c>
      <c r="L1029" s="11">
        <v>0</v>
      </c>
      <c r="M1029" s="11">
        <v>1338913500</v>
      </c>
      <c r="N1029" s="13">
        <v>0.25888245592369546</v>
      </c>
      <c r="O1029" s="11">
        <v>74335860</v>
      </c>
      <c r="P1029" s="11">
        <v>23485334</v>
      </c>
      <c r="Q1029" s="11">
        <v>55314984</v>
      </c>
      <c r="R1029" s="15">
        <v>0.05</v>
      </c>
    </row>
    <row r="1030" spans="1:18" x14ac:dyDescent="0.25">
      <c r="B1030" t="s">
        <v>499</v>
      </c>
      <c r="C1030">
        <v>2011</v>
      </c>
      <c r="D1030" s="11">
        <v>2675594</v>
      </c>
      <c r="E1030" s="11">
        <v>942173</v>
      </c>
      <c r="F1030" s="11">
        <v>12254</v>
      </c>
      <c r="G1030" s="11">
        <v>0</v>
      </c>
      <c r="H1030" s="11">
        <v>3630021</v>
      </c>
      <c r="I1030" s="13">
        <v>6.6236146370453524</v>
      </c>
      <c r="J1030" s="11">
        <v>0</v>
      </c>
      <c r="K1030" s="11">
        <v>3013000</v>
      </c>
      <c r="L1030" s="11">
        <v>0</v>
      </c>
      <c r="M1030" s="11">
        <v>1338913500</v>
      </c>
      <c r="N1030" s="13">
        <v>0.27111691681352085</v>
      </c>
      <c r="O1030" s="11">
        <v>66945675</v>
      </c>
      <c r="P1030" s="11">
        <v>21172270</v>
      </c>
      <c r="Q1030" s="11">
        <v>54804230</v>
      </c>
      <c r="R1030" s="15">
        <v>0.05</v>
      </c>
    </row>
    <row r="1031" spans="1:18" x14ac:dyDescent="0.25">
      <c r="B1031" t="s">
        <v>499</v>
      </c>
      <c r="C1031">
        <v>2012</v>
      </c>
      <c r="D1031" s="11">
        <v>4120854</v>
      </c>
      <c r="E1031" s="11">
        <v>868438</v>
      </c>
      <c r="F1031" s="11">
        <v>35656</v>
      </c>
      <c r="G1031" s="11">
        <v>0</v>
      </c>
      <c r="H1031" s="11">
        <v>5024948</v>
      </c>
      <c r="I1031" s="13">
        <v>8.5730983626065722</v>
      </c>
      <c r="J1031" s="11">
        <v>0</v>
      </c>
      <c r="K1031" s="11">
        <v>4274000</v>
      </c>
      <c r="L1031" s="11">
        <v>0</v>
      </c>
      <c r="M1031" s="11">
        <v>1264252300</v>
      </c>
      <c r="N1031" s="13">
        <v>0.39746401885130045</v>
      </c>
      <c r="O1031" s="11">
        <v>63212615</v>
      </c>
      <c r="P1031" s="11">
        <v>18943676</v>
      </c>
      <c r="Q1031" s="11">
        <v>58612975</v>
      </c>
      <c r="R1031" s="15">
        <v>0.05</v>
      </c>
    </row>
    <row r="1032" spans="1:18" x14ac:dyDescent="0.25">
      <c r="B1032" t="s">
        <v>499</v>
      </c>
      <c r="C1032">
        <v>2013</v>
      </c>
      <c r="D1032" s="11">
        <v>6326834</v>
      </c>
      <c r="E1032" s="11">
        <v>758092</v>
      </c>
      <c r="F1032" s="11">
        <v>53276</v>
      </c>
      <c r="G1032" s="11">
        <v>0</v>
      </c>
      <c r="H1032" s="11">
        <v>7138202</v>
      </c>
      <c r="I1032" s="13">
        <v>12.31449254340451</v>
      </c>
      <c r="J1032" s="11">
        <v>0</v>
      </c>
      <c r="K1032" s="11">
        <v>5117176</v>
      </c>
      <c r="L1032" s="11">
        <v>0</v>
      </c>
      <c r="M1032" s="11">
        <v>1264252300</v>
      </c>
      <c r="N1032" s="13">
        <v>0.56461847053788228</v>
      </c>
      <c r="O1032" s="11">
        <v>63212615</v>
      </c>
      <c r="P1032" s="11">
        <v>16599822</v>
      </c>
      <c r="Q1032" s="11">
        <v>57965864</v>
      </c>
      <c r="R1032" s="15">
        <v>0.05</v>
      </c>
    </row>
    <row r="1033" spans="1:18" x14ac:dyDescent="0.25">
      <c r="B1033" s="16" t="s">
        <v>499</v>
      </c>
      <c r="C1033">
        <v>2014</v>
      </c>
      <c r="D1033" s="17">
        <v>2195427</v>
      </c>
      <c r="E1033" s="17">
        <v>592130</v>
      </c>
      <c r="F1033" s="17">
        <v>63787</v>
      </c>
      <c r="G1033" s="17">
        <v>0</v>
      </c>
      <c r="H1033" s="17">
        <f t="shared" ref="H1033:H1038" si="408">SUM(D1033:G1033)</f>
        <v>2851344</v>
      </c>
      <c r="I1033" s="18">
        <f t="shared" ref="I1033:I1038" si="409">ROUND((H1033/Q1033)*100,2)</f>
        <v>4.72</v>
      </c>
      <c r="J1033" s="17">
        <v>0</v>
      </c>
      <c r="K1033" s="17">
        <v>1000000</v>
      </c>
      <c r="L1033" s="17">
        <v>0</v>
      </c>
      <c r="M1033" s="17">
        <v>1264252300</v>
      </c>
      <c r="N1033" s="18">
        <f t="shared" ref="N1033:N1038" si="410">(H1033/M1033)*100</f>
        <v>0.22553599467448074</v>
      </c>
      <c r="O1033" s="17">
        <f t="shared" ref="O1033:O1038" si="411">M1033*R1033</f>
        <v>63212615</v>
      </c>
      <c r="P1033" s="17">
        <v>14379688</v>
      </c>
      <c r="Q1033" s="17">
        <v>60382427</v>
      </c>
      <c r="R1033" s="19">
        <v>0.05</v>
      </c>
    </row>
    <row r="1034" spans="1:18" x14ac:dyDescent="0.25">
      <c r="B1034" s="16" t="s">
        <v>499</v>
      </c>
      <c r="C1034">
        <v>2015</v>
      </c>
      <c r="D1034" s="17">
        <v>2618860</v>
      </c>
      <c r="E1034" s="17">
        <v>952670</v>
      </c>
      <c r="F1034" s="17">
        <v>9972</v>
      </c>
      <c r="G1034" s="17">
        <v>0</v>
      </c>
      <c r="H1034" s="17">
        <f t="shared" si="408"/>
        <v>3581502</v>
      </c>
      <c r="I1034" s="18">
        <f t="shared" si="409"/>
        <v>5.69</v>
      </c>
      <c r="J1034" s="17">
        <v>0</v>
      </c>
      <c r="K1034" s="17">
        <v>793400</v>
      </c>
      <c r="L1034" s="17">
        <v>0</v>
      </c>
      <c r="M1034" s="17">
        <v>1196381700</v>
      </c>
      <c r="N1034" s="18">
        <f t="shared" si="410"/>
        <v>0.29936114870362862</v>
      </c>
      <c r="O1034" s="17">
        <f t="shared" si="411"/>
        <v>59819085</v>
      </c>
      <c r="P1034" s="17">
        <v>24184261</v>
      </c>
      <c r="Q1034" s="17">
        <v>62926947</v>
      </c>
      <c r="R1034" s="19">
        <v>0.05</v>
      </c>
    </row>
    <row r="1035" spans="1:18" x14ac:dyDescent="0.25">
      <c r="B1035" s="16" t="s">
        <v>499</v>
      </c>
      <c r="C1035">
        <v>2016</v>
      </c>
      <c r="D1035" s="17">
        <v>2642350</v>
      </c>
      <c r="E1035" s="17">
        <v>840301</v>
      </c>
      <c r="F1035" s="17">
        <v>5839</v>
      </c>
      <c r="G1035" s="17">
        <v>0</v>
      </c>
      <c r="H1035" s="17">
        <f t="shared" si="408"/>
        <v>3488490</v>
      </c>
      <c r="I1035" s="18">
        <f t="shared" si="409"/>
        <v>5.61</v>
      </c>
      <c r="J1035" s="17">
        <v>0</v>
      </c>
      <c r="K1035" s="17">
        <v>600000</v>
      </c>
      <c r="L1035" s="17">
        <v>0</v>
      </c>
      <c r="M1035" s="17">
        <v>1196381700</v>
      </c>
      <c r="N1035" s="18">
        <f t="shared" si="410"/>
        <v>0.29158670681773219</v>
      </c>
      <c r="O1035" s="17">
        <f t="shared" si="411"/>
        <v>59819085</v>
      </c>
      <c r="P1035" s="17">
        <v>21565401</v>
      </c>
      <c r="Q1035" s="17">
        <v>62227599</v>
      </c>
      <c r="R1035" s="19">
        <v>0.05</v>
      </c>
    </row>
    <row r="1036" spans="1:18" x14ac:dyDescent="0.25">
      <c r="B1036" s="16" t="s">
        <v>499</v>
      </c>
      <c r="C1036">
        <v>2017</v>
      </c>
      <c r="D1036" s="17">
        <v>2269505</v>
      </c>
      <c r="E1036" s="17">
        <v>720633</v>
      </c>
      <c r="F1036" s="17">
        <v>8100</v>
      </c>
      <c r="G1036" s="17">
        <v>0</v>
      </c>
      <c r="H1036" s="17">
        <f t="shared" si="408"/>
        <v>2998238</v>
      </c>
      <c r="I1036" s="18">
        <f t="shared" si="409"/>
        <v>4.45</v>
      </c>
      <c r="J1036" s="17">
        <v>0</v>
      </c>
      <c r="K1036" s="17">
        <v>0</v>
      </c>
      <c r="L1036" s="17">
        <v>0</v>
      </c>
      <c r="M1036" s="17">
        <v>1186613100</v>
      </c>
      <c r="N1036" s="18">
        <f t="shared" si="410"/>
        <v>0.25267191134161593</v>
      </c>
      <c r="O1036" s="17">
        <f t="shared" si="411"/>
        <v>59330655</v>
      </c>
      <c r="P1036" s="17">
        <v>18923051</v>
      </c>
      <c r="Q1036" s="17">
        <v>67333178</v>
      </c>
      <c r="R1036" s="19">
        <v>0.05</v>
      </c>
    </row>
    <row r="1037" spans="1:18" x14ac:dyDescent="0.25">
      <c r="B1037" s="16" t="s">
        <v>499</v>
      </c>
      <c r="C1037">
        <v>2018</v>
      </c>
      <c r="D1037" s="17">
        <v>2470731</v>
      </c>
      <c r="E1037" s="17">
        <v>679188</v>
      </c>
      <c r="F1037" s="17">
        <v>0</v>
      </c>
      <c r="G1037" s="17">
        <v>0</v>
      </c>
      <c r="H1037" s="17">
        <f t="shared" si="408"/>
        <v>3149919</v>
      </c>
      <c r="I1037" s="18">
        <f t="shared" si="409"/>
        <v>4.6900000000000004</v>
      </c>
      <c r="J1037" s="17">
        <v>0</v>
      </c>
      <c r="K1037" s="17">
        <v>4360000</v>
      </c>
      <c r="L1037" s="17">
        <v>0</v>
      </c>
      <c r="M1037" s="17">
        <v>1186613100</v>
      </c>
      <c r="N1037" s="18">
        <f t="shared" si="410"/>
        <v>0.26545459509927877</v>
      </c>
      <c r="O1037" s="17">
        <f t="shared" si="411"/>
        <v>59330655</v>
      </c>
      <c r="P1037" s="17">
        <v>21086788</v>
      </c>
      <c r="Q1037" s="17">
        <v>67227016</v>
      </c>
      <c r="R1037" s="19">
        <v>0.05</v>
      </c>
    </row>
    <row r="1038" spans="1:18" x14ac:dyDescent="0.25">
      <c r="B1038" s="16" t="s">
        <v>499</v>
      </c>
      <c r="C1038">
        <v>2019</v>
      </c>
      <c r="D1038" s="17">
        <v>1751225</v>
      </c>
      <c r="E1038" s="17">
        <v>621350</v>
      </c>
      <c r="F1038" s="17">
        <v>119567</v>
      </c>
      <c r="G1038" s="17">
        <v>0</v>
      </c>
      <c r="H1038" s="17">
        <f t="shared" si="408"/>
        <v>2492142</v>
      </c>
      <c r="I1038" s="18">
        <f t="shared" si="409"/>
        <v>3.59</v>
      </c>
      <c r="J1038" s="17">
        <v>0</v>
      </c>
      <c r="K1038" s="17">
        <v>3497380</v>
      </c>
      <c r="L1038" s="17">
        <v>0</v>
      </c>
      <c r="M1038" s="17">
        <v>1296897500</v>
      </c>
      <c r="N1038" s="18">
        <f t="shared" si="410"/>
        <v>0.1921618323730287</v>
      </c>
      <c r="O1038" s="17">
        <f t="shared" si="411"/>
        <v>64844875</v>
      </c>
      <c r="P1038" s="17">
        <v>18616057</v>
      </c>
      <c r="Q1038" s="17">
        <v>69421731</v>
      </c>
      <c r="R1038" s="19">
        <v>0.05</v>
      </c>
    </row>
    <row r="1039" spans="1:18" x14ac:dyDescent="0.25">
      <c r="A1039" t="s">
        <v>103</v>
      </c>
      <c r="B1039" t="s">
        <v>500</v>
      </c>
      <c r="C1039">
        <v>2010</v>
      </c>
      <c r="D1039" s="11">
        <v>94000</v>
      </c>
      <c r="E1039" s="11">
        <v>24150</v>
      </c>
      <c r="F1039" s="11">
        <v>1103</v>
      </c>
      <c r="G1039" s="11">
        <v>0</v>
      </c>
      <c r="H1039" s="11">
        <v>119253</v>
      </c>
      <c r="I1039" s="13">
        <v>3.4350050033153807</v>
      </c>
      <c r="J1039" s="11">
        <v>0</v>
      </c>
      <c r="K1039" s="11">
        <v>140000</v>
      </c>
      <c r="L1039" s="11">
        <v>0</v>
      </c>
      <c r="M1039" s="11">
        <v>787742200</v>
      </c>
      <c r="N1039" s="13">
        <v>1.5319463476427439E-2</v>
      </c>
      <c r="O1039" s="11">
        <v>38922055</v>
      </c>
      <c r="P1039" s="11">
        <v>473000</v>
      </c>
      <c r="Q1039" s="11">
        <v>3471698</v>
      </c>
      <c r="R1039" s="15">
        <v>0.05</v>
      </c>
    </row>
    <row r="1040" spans="1:18" x14ac:dyDescent="0.25">
      <c r="B1040" t="s">
        <v>500</v>
      </c>
      <c r="C1040">
        <v>2011</v>
      </c>
      <c r="D1040" s="11">
        <v>94000</v>
      </c>
      <c r="E1040" s="11">
        <v>19405</v>
      </c>
      <c r="F1040" s="11">
        <v>1820</v>
      </c>
      <c r="G1040" s="11">
        <v>0</v>
      </c>
      <c r="H1040" s="11">
        <v>115225</v>
      </c>
      <c r="I1040" s="13">
        <v>3.1877609897178285</v>
      </c>
      <c r="J1040" s="11">
        <v>0</v>
      </c>
      <c r="K1040" s="11">
        <v>370000</v>
      </c>
      <c r="L1040" s="11">
        <v>0</v>
      </c>
      <c r="M1040" s="11">
        <v>787742200</v>
      </c>
      <c r="N1040" s="13">
        <v>1.4627247340563955E-2</v>
      </c>
      <c r="O1040" s="11">
        <v>39387110</v>
      </c>
      <c r="P1040" s="11">
        <v>379000</v>
      </c>
      <c r="Q1040" s="11">
        <v>3614606</v>
      </c>
      <c r="R1040" s="15">
        <v>0.05</v>
      </c>
    </row>
    <row r="1041" spans="1:18" x14ac:dyDescent="0.25">
      <c r="B1041" t="s">
        <v>500</v>
      </c>
      <c r="C1041">
        <v>2012</v>
      </c>
      <c r="D1041" s="11">
        <v>94000</v>
      </c>
      <c r="E1041" s="11">
        <v>14660</v>
      </c>
      <c r="F1041" s="11">
        <v>4182</v>
      </c>
      <c r="G1041" s="11">
        <v>0</v>
      </c>
      <c r="H1041" s="11">
        <v>112842</v>
      </c>
      <c r="I1041" s="13">
        <v>3.0227020076878777</v>
      </c>
      <c r="J1041" s="11">
        <v>0</v>
      </c>
      <c r="K1041" s="11">
        <v>321000</v>
      </c>
      <c r="L1041" s="11">
        <v>0</v>
      </c>
      <c r="M1041" s="11">
        <v>754311600</v>
      </c>
      <c r="N1041" s="13">
        <v>1.4959600250082328E-2</v>
      </c>
      <c r="O1041" s="11">
        <v>37715580</v>
      </c>
      <c r="P1041" s="11">
        <v>285000</v>
      </c>
      <c r="Q1041" s="11">
        <v>3733150</v>
      </c>
      <c r="R1041" s="15">
        <v>0.05</v>
      </c>
    </row>
    <row r="1042" spans="1:18" x14ac:dyDescent="0.25">
      <c r="B1042" t="s">
        <v>500</v>
      </c>
      <c r="C1042">
        <v>2013</v>
      </c>
      <c r="D1042" s="11">
        <v>94000</v>
      </c>
      <c r="E1042" s="11">
        <v>9915</v>
      </c>
      <c r="F1042" s="11">
        <v>2204</v>
      </c>
      <c r="G1042" s="11">
        <v>0</v>
      </c>
      <c r="H1042" s="11">
        <v>106119</v>
      </c>
      <c r="I1042" s="13">
        <v>2.8286813721099837</v>
      </c>
      <c r="J1042" s="11">
        <v>0</v>
      </c>
      <c r="K1042" s="11">
        <v>272000</v>
      </c>
      <c r="L1042" s="11">
        <v>0</v>
      </c>
      <c r="M1042" s="11">
        <v>754311600</v>
      </c>
      <c r="N1042" s="13">
        <v>1.4068324018880262E-2</v>
      </c>
      <c r="O1042" s="11">
        <v>37715580</v>
      </c>
      <c r="P1042" s="11">
        <v>191000</v>
      </c>
      <c r="Q1042" s="11">
        <v>3751536</v>
      </c>
      <c r="R1042" s="15">
        <v>0.05</v>
      </c>
    </row>
    <row r="1043" spans="1:18" x14ac:dyDescent="0.25">
      <c r="B1043" s="16" t="s">
        <v>500</v>
      </c>
      <c r="C1043">
        <v>2014</v>
      </c>
      <c r="D1043" s="17">
        <v>29000</v>
      </c>
      <c r="E1043" s="17">
        <v>5170</v>
      </c>
      <c r="F1043" s="17">
        <v>1806</v>
      </c>
      <c r="G1043" s="17">
        <v>0</v>
      </c>
      <c r="H1043" s="17">
        <f t="shared" ref="H1043:H1048" si="412">SUM(D1043:G1043)</f>
        <v>35976</v>
      </c>
      <c r="I1043" s="18">
        <f t="shared" ref="I1043:I1048" si="413">ROUND((H1043/Q1043)*100,2)</f>
        <v>0.8</v>
      </c>
      <c r="J1043" s="17">
        <v>0</v>
      </c>
      <c r="K1043" s="17">
        <v>202000</v>
      </c>
      <c r="L1043" s="17">
        <v>0</v>
      </c>
      <c r="M1043" s="17">
        <v>754311600</v>
      </c>
      <c r="N1043" s="18">
        <f t="shared" ref="N1043:N1048" si="414">(H1043/M1043)*100</f>
        <v>4.769381778034436E-3</v>
      </c>
      <c r="O1043" s="17">
        <f t="shared" ref="O1043:O1048" si="415">M1043*R1043</f>
        <v>37715580</v>
      </c>
      <c r="P1043" s="17">
        <v>97000</v>
      </c>
      <c r="Q1043" s="17">
        <v>4495943</v>
      </c>
      <c r="R1043" s="19">
        <v>0.05</v>
      </c>
    </row>
    <row r="1044" spans="1:18" x14ac:dyDescent="0.25">
      <c r="B1044" s="16" t="s">
        <v>500</v>
      </c>
      <c r="C1044">
        <v>2015</v>
      </c>
      <c r="D1044" s="17">
        <v>29000</v>
      </c>
      <c r="E1044" s="17">
        <v>3620</v>
      </c>
      <c r="F1044" s="17">
        <v>2036</v>
      </c>
      <c r="G1044" s="17">
        <v>0</v>
      </c>
      <c r="H1044" s="17">
        <f t="shared" si="412"/>
        <v>34656</v>
      </c>
      <c r="I1044" s="18">
        <f t="shared" si="413"/>
        <v>0.72</v>
      </c>
      <c r="J1044" s="17">
        <v>700000</v>
      </c>
      <c r="K1044" s="17">
        <v>0</v>
      </c>
      <c r="L1044" s="17">
        <v>0</v>
      </c>
      <c r="M1044" s="17">
        <v>786395800</v>
      </c>
      <c r="N1044" s="18">
        <f t="shared" si="414"/>
        <v>4.4069411357486911E-3</v>
      </c>
      <c r="O1044" s="17">
        <f t="shared" si="415"/>
        <v>39319790</v>
      </c>
      <c r="P1044" s="17">
        <v>68000</v>
      </c>
      <c r="Q1044" s="17">
        <v>4828365</v>
      </c>
      <c r="R1044" s="19">
        <v>0.05</v>
      </c>
    </row>
    <row r="1045" spans="1:18" x14ac:dyDescent="0.25">
      <c r="B1045" s="16" t="s">
        <v>500</v>
      </c>
      <c r="C1045">
        <v>2016</v>
      </c>
      <c r="D1045" s="17">
        <v>29000</v>
      </c>
      <c r="E1045" s="17">
        <v>2070</v>
      </c>
      <c r="F1045" s="17">
        <v>3903</v>
      </c>
      <c r="G1045" s="17">
        <v>0</v>
      </c>
      <c r="H1045" s="17">
        <f t="shared" si="412"/>
        <v>34973</v>
      </c>
      <c r="I1045" s="18">
        <f t="shared" si="413"/>
        <v>0.73</v>
      </c>
      <c r="J1045" s="17">
        <v>0</v>
      </c>
      <c r="K1045" s="17">
        <v>0</v>
      </c>
      <c r="L1045" s="17">
        <v>0</v>
      </c>
      <c r="M1045" s="17">
        <v>786395800</v>
      </c>
      <c r="N1045" s="18">
        <f t="shared" si="414"/>
        <v>4.4472516257080723E-3</v>
      </c>
      <c r="O1045" s="17">
        <f t="shared" si="415"/>
        <v>39319790</v>
      </c>
      <c r="P1045" s="17">
        <v>39000</v>
      </c>
      <c r="Q1045" s="17">
        <v>4788788</v>
      </c>
      <c r="R1045" s="19">
        <v>0.05</v>
      </c>
    </row>
    <row r="1046" spans="1:18" x14ac:dyDescent="0.25">
      <c r="B1046" s="16" t="s">
        <v>500</v>
      </c>
      <c r="C1046">
        <v>2017</v>
      </c>
      <c r="D1046" s="17">
        <v>10000</v>
      </c>
      <c r="E1046" s="17">
        <v>520</v>
      </c>
      <c r="F1046" s="17">
        <v>7477</v>
      </c>
      <c r="G1046" s="17">
        <v>0</v>
      </c>
      <c r="H1046" s="17">
        <f t="shared" si="412"/>
        <v>17997</v>
      </c>
      <c r="I1046" s="18">
        <f t="shared" si="413"/>
        <v>0.35</v>
      </c>
      <c r="J1046" s="17">
        <v>0</v>
      </c>
      <c r="K1046" s="17">
        <v>570000</v>
      </c>
      <c r="L1046" s="17">
        <v>0</v>
      </c>
      <c r="M1046" s="17">
        <v>724087400</v>
      </c>
      <c r="N1046" s="18">
        <f t="shared" si="414"/>
        <v>2.4854734387036704E-3</v>
      </c>
      <c r="O1046" s="17">
        <f t="shared" si="415"/>
        <v>36204370</v>
      </c>
      <c r="P1046" s="17">
        <v>10000</v>
      </c>
      <c r="Q1046" s="17">
        <v>5103833</v>
      </c>
      <c r="R1046" s="19">
        <v>0.05</v>
      </c>
    </row>
    <row r="1047" spans="1:18" x14ac:dyDescent="0.25">
      <c r="B1047" s="16" t="s">
        <v>500</v>
      </c>
      <c r="C1047">
        <v>2018</v>
      </c>
      <c r="D1047" s="17">
        <v>0</v>
      </c>
      <c r="E1047" s="17">
        <v>2640</v>
      </c>
      <c r="F1047" s="17">
        <v>13899</v>
      </c>
      <c r="G1047" s="17">
        <v>0</v>
      </c>
      <c r="H1047" s="17">
        <f t="shared" si="412"/>
        <v>16539</v>
      </c>
      <c r="I1047" s="18">
        <f t="shared" si="413"/>
        <v>0.31</v>
      </c>
      <c r="J1047" s="17">
        <v>0</v>
      </c>
      <c r="K1047" s="17">
        <v>-72000</v>
      </c>
      <c r="L1047" s="17">
        <v>0</v>
      </c>
      <c r="M1047" s="17">
        <v>724087400</v>
      </c>
      <c r="N1047" s="18">
        <f t="shared" si="414"/>
        <v>2.2841165306840033E-3</v>
      </c>
      <c r="O1047" s="17">
        <f t="shared" si="415"/>
        <v>36204370</v>
      </c>
      <c r="P1047" s="17">
        <v>0</v>
      </c>
      <c r="Q1047" s="17">
        <v>5258972</v>
      </c>
      <c r="R1047" s="19">
        <v>0.05</v>
      </c>
    </row>
    <row r="1048" spans="1:18" x14ac:dyDescent="0.25">
      <c r="B1048" s="16" t="s">
        <v>500</v>
      </c>
      <c r="C1048">
        <v>2019</v>
      </c>
      <c r="D1048" s="17">
        <v>24000</v>
      </c>
      <c r="E1048" s="17">
        <v>1980</v>
      </c>
      <c r="F1048" s="17">
        <v>16978</v>
      </c>
      <c r="G1048" s="17">
        <v>0</v>
      </c>
      <c r="H1048" s="17">
        <f t="shared" si="412"/>
        <v>42958</v>
      </c>
      <c r="I1048" s="18">
        <f t="shared" si="413"/>
        <v>0.73</v>
      </c>
      <c r="J1048" s="17">
        <v>0</v>
      </c>
      <c r="K1048" s="17">
        <v>0</v>
      </c>
      <c r="L1048" s="17">
        <v>0</v>
      </c>
      <c r="M1048" s="17">
        <v>793211500</v>
      </c>
      <c r="N1048" s="18">
        <f t="shared" si="414"/>
        <v>5.4157056472328002E-3</v>
      </c>
      <c r="O1048" s="17">
        <f t="shared" si="415"/>
        <v>39660575</v>
      </c>
      <c r="P1048" s="17">
        <v>72000</v>
      </c>
      <c r="Q1048" s="17">
        <v>5898212</v>
      </c>
      <c r="R1048" s="19">
        <v>0.05</v>
      </c>
    </row>
    <row r="1049" spans="1:18" x14ac:dyDescent="0.25">
      <c r="A1049" t="s">
        <v>104</v>
      </c>
      <c r="B1049" t="s">
        <v>501</v>
      </c>
      <c r="C1049">
        <v>2010</v>
      </c>
      <c r="D1049" s="11">
        <v>995438</v>
      </c>
      <c r="E1049" s="11">
        <v>251860</v>
      </c>
      <c r="F1049" s="11">
        <v>0</v>
      </c>
      <c r="G1049" s="11">
        <v>0</v>
      </c>
      <c r="H1049" s="11">
        <v>1247298</v>
      </c>
      <c r="I1049" s="13">
        <v>5.1707419195368587</v>
      </c>
      <c r="J1049" s="11">
        <v>0</v>
      </c>
      <c r="K1049" s="11">
        <v>0</v>
      </c>
      <c r="L1049" s="11">
        <v>0</v>
      </c>
      <c r="M1049" s="11">
        <v>1271626700</v>
      </c>
      <c r="N1049" s="13">
        <v>8.9831022627688023E-2</v>
      </c>
      <c r="O1049" s="11">
        <v>69424680</v>
      </c>
      <c r="P1049" s="11">
        <v>8414519</v>
      </c>
      <c r="Q1049" s="11">
        <v>24122225</v>
      </c>
      <c r="R1049" s="15">
        <v>0.05</v>
      </c>
    </row>
    <row r="1050" spans="1:18" x14ac:dyDescent="0.25">
      <c r="B1050" t="s">
        <v>501</v>
      </c>
      <c r="C1050">
        <v>2011</v>
      </c>
      <c r="D1050" s="11">
        <v>838453</v>
      </c>
      <c r="E1050" s="11">
        <v>216910</v>
      </c>
      <c r="F1050" s="11">
        <v>0</v>
      </c>
      <c r="G1050" s="11">
        <v>0</v>
      </c>
      <c r="H1050" s="11">
        <v>1055363</v>
      </c>
      <c r="I1050" s="13">
        <v>4.3287790552922676</v>
      </c>
      <c r="J1050" s="11">
        <v>0</v>
      </c>
      <c r="K1050" s="11">
        <v>0</v>
      </c>
      <c r="L1050" s="11">
        <v>0</v>
      </c>
      <c r="M1050" s="11">
        <v>1271626700</v>
      </c>
      <c r="N1050" s="13">
        <v>8.2993145708563684E-2</v>
      </c>
      <c r="O1050" s="11">
        <v>63581335</v>
      </c>
      <c r="P1050" s="11">
        <v>7419081</v>
      </c>
      <c r="Q1050" s="11">
        <v>24380154</v>
      </c>
      <c r="R1050" s="15">
        <v>0.05</v>
      </c>
    </row>
    <row r="1051" spans="1:18" x14ac:dyDescent="0.25">
      <c r="B1051" t="s">
        <v>501</v>
      </c>
      <c r="C1051">
        <v>2012</v>
      </c>
      <c r="D1051" s="11">
        <v>821061</v>
      </c>
      <c r="E1051" s="11">
        <v>193352</v>
      </c>
      <c r="F1051" s="11">
        <v>0</v>
      </c>
      <c r="G1051" s="11">
        <v>0</v>
      </c>
      <c r="H1051" s="11">
        <v>1014413</v>
      </c>
      <c r="I1051" s="13">
        <v>3.7310261783081784</v>
      </c>
      <c r="J1051" s="11">
        <v>0</v>
      </c>
      <c r="K1051" s="11">
        <v>0</v>
      </c>
      <c r="L1051" s="11">
        <v>0</v>
      </c>
      <c r="M1051" s="11">
        <v>1186674100</v>
      </c>
      <c r="N1051" s="13">
        <v>8.5483706099256734E-2</v>
      </c>
      <c r="O1051" s="11">
        <v>59333705</v>
      </c>
      <c r="P1051" s="11">
        <v>6580628</v>
      </c>
      <c r="Q1051" s="11">
        <v>27188579</v>
      </c>
      <c r="R1051" s="15">
        <v>0.05</v>
      </c>
    </row>
    <row r="1052" spans="1:18" x14ac:dyDescent="0.25">
      <c r="B1052" t="s">
        <v>501</v>
      </c>
      <c r="C1052">
        <v>2013</v>
      </c>
      <c r="D1052" s="11">
        <v>796061</v>
      </c>
      <c r="E1052" s="11">
        <v>198006</v>
      </c>
      <c r="F1052" s="11">
        <v>0</v>
      </c>
      <c r="G1052" s="11">
        <v>0</v>
      </c>
      <c r="H1052" s="11">
        <v>994067</v>
      </c>
      <c r="I1052" s="13">
        <v>3.6653162078982096</v>
      </c>
      <c r="J1052" s="11">
        <v>0</v>
      </c>
      <c r="K1052" s="11">
        <v>0</v>
      </c>
      <c r="L1052" s="11">
        <v>0</v>
      </c>
      <c r="M1052" s="11">
        <v>1186674100</v>
      </c>
      <c r="N1052" s="13">
        <v>8.3769166277413487E-2</v>
      </c>
      <c r="O1052" s="11">
        <v>59333705</v>
      </c>
      <c r="P1052" s="11">
        <v>5759567</v>
      </c>
      <c r="Q1052" s="11">
        <v>27120907</v>
      </c>
      <c r="R1052" s="15">
        <v>0.05</v>
      </c>
    </row>
    <row r="1053" spans="1:18" x14ac:dyDescent="0.25">
      <c r="B1053" s="16" t="s">
        <v>501</v>
      </c>
      <c r="C1053">
        <v>2014</v>
      </c>
      <c r="D1053" s="17">
        <v>815061</v>
      </c>
      <c r="E1053" s="17">
        <v>186417</v>
      </c>
      <c r="F1053" s="17">
        <v>7490</v>
      </c>
      <c r="G1053" s="17">
        <v>0</v>
      </c>
      <c r="H1053" s="17">
        <f t="shared" ref="H1053:H1058" si="416">SUM(D1053:G1053)</f>
        <v>1008968</v>
      </c>
      <c r="I1053" s="18">
        <f t="shared" ref="I1053:I1058" si="417">ROUND((H1053/Q1053)*100,2)</f>
        <v>3.64</v>
      </c>
      <c r="J1053" s="17">
        <v>0</v>
      </c>
      <c r="K1053" s="17">
        <v>9492269</v>
      </c>
      <c r="L1053" s="17">
        <v>0</v>
      </c>
      <c r="M1053" s="17">
        <v>1186674100</v>
      </c>
      <c r="N1053" s="18">
        <f t="shared" ref="N1053:N1058" si="418">(H1053/M1053)*100</f>
        <v>8.5024860658878459E-2</v>
      </c>
      <c r="O1053" s="17">
        <f t="shared" ref="O1053:O1058" si="419">M1053*R1053</f>
        <v>59333705</v>
      </c>
      <c r="P1053" s="17">
        <v>7162506</v>
      </c>
      <c r="Q1053" s="17">
        <v>27690181</v>
      </c>
      <c r="R1053" s="19">
        <v>0.05</v>
      </c>
    </row>
    <row r="1054" spans="1:18" x14ac:dyDescent="0.25">
      <c r="B1054" s="16" t="s">
        <v>501</v>
      </c>
      <c r="C1054">
        <v>2015</v>
      </c>
      <c r="D1054" s="17">
        <v>1796061</v>
      </c>
      <c r="E1054" s="17">
        <v>1085589</v>
      </c>
      <c r="F1054" s="17">
        <v>48308</v>
      </c>
      <c r="G1054" s="17">
        <v>0</v>
      </c>
      <c r="H1054" s="17">
        <f t="shared" si="416"/>
        <v>2929958</v>
      </c>
      <c r="I1054" s="18">
        <f t="shared" si="417"/>
        <v>9.33</v>
      </c>
      <c r="J1054" s="17">
        <v>0</v>
      </c>
      <c r="K1054" s="17">
        <v>2400000</v>
      </c>
      <c r="L1054" s="17">
        <v>0</v>
      </c>
      <c r="M1054" s="17">
        <v>1172756500</v>
      </c>
      <c r="N1054" s="18">
        <f t="shared" si="418"/>
        <v>0.24983515333319406</v>
      </c>
      <c r="O1054" s="17">
        <f t="shared" si="419"/>
        <v>58637825</v>
      </c>
      <c r="P1054" s="17">
        <v>30347445</v>
      </c>
      <c r="Q1054" s="17">
        <v>31411878</v>
      </c>
      <c r="R1054" s="19">
        <v>0.05</v>
      </c>
    </row>
    <row r="1055" spans="1:18" x14ac:dyDescent="0.25">
      <c r="B1055" s="16" t="s">
        <v>501</v>
      </c>
      <c r="C1055">
        <v>2016</v>
      </c>
      <c r="D1055" s="17">
        <v>1741061</v>
      </c>
      <c r="E1055" s="17">
        <v>1101679</v>
      </c>
      <c r="F1055" s="17">
        <v>9047</v>
      </c>
      <c r="G1055" s="17">
        <v>0</v>
      </c>
      <c r="H1055" s="17">
        <f t="shared" si="416"/>
        <v>2851787</v>
      </c>
      <c r="I1055" s="18">
        <f t="shared" si="417"/>
        <v>8.98</v>
      </c>
      <c r="J1055" s="17">
        <v>0</v>
      </c>
      <c r="K1055" s="17">
        <v>2500000</v>
      </c>
      <c r="L1055" s="17">
        <v>0</v>
      </c>
      <c r="M1055" s="17">
        <v>1172756500</v>
      </c>
      <c r="N1055" s="18">
        <f t="shared" si="418"/>
        <v>0.24316957526988764</v>
      </c>
      <c r="O1055" s="17">
        <f t="shared" si="419"/>
        <v>58637825</v>
      </c>
      <c r="P1055" s="17">
        <v>28551384</v>
      </c>
      <c r="Q1055" s="17">
        <v>31750183</v>
      </c>
      <c r="R1055" s="19">
        <v>0.05</v>
      </c>
    </row>
    <row r="1056" spans="1:18" x14ac:dyDescent="0.25">
      <c r="B1056" s="16" t="s">
        <v>501</v>
      </c>
      <c r="C1056">
        <v>2017</v>
      </c>
      <c r="D1056" s="17">
        <v>2122128</v>
      </c>
      <c r="E1056" s="17">
        <v>1154907</v>
      </c>
      <c r="F1056" s="17">
        <v>7768</v>
      </c>
      <c r="G1056" s="17">
        <v>0</v>
      </c>
      <c r="H1056" s="17">
        <f t="shared" si="416"/>
        <v>3284803</v>
      </c>
      <c r="I1056" s="18">
        <f t="shared" si="417"/>
        <v>9.85</v>
      </c>
      <c r="J1056" s="17">
        <v>0</v>
      </c>
      <c r="K1056" s="17">
        <v>5364202</v>
      </c>
      <c r="L1056" s="17">
        <v>0</v>
      </c>
      <c r="M1056" s="17">
        <v>1211493100</v>
      </c>
      <c r="N1056" s="18">
        <f t="shared" si="418"/>
        <v>0.27113674852956243</v>
      </c>
      <c r="O1056" s="17">
        <f t="shared" si="419"/>
        <v>60574655</v>
      </c>
      <c r="P1056" s="17">
        <v>31341390</v>
      </c>
      <c r="Q1056" s="17">
        <v>33339116</v>
      </c>
      <c r="R1056" s="19">
        <v>0.05</v>
      </c>
    </row>
    <row r="1057" spans="1:18" x14ac:dyDescent="0.25">
      <c r="B1057" s="16" t="s">
        <v>501</v>
      </c>
      <c r="C1057">
        <v>2018</v>
      </c>
      <c r="D1057" s="17">
        <v>2096061</v>
      </c>
      <c r="E1057" s="17">
        <v>1081301</v>
      </c>
      <c r="F1057" s="17">
        <v>43925</v>
      </c>
      <c r="G1057" s="17">
        <v>0</v>
      </c>
      <c r="H1057" s="17">
        <f t="shared" si="416"/>
        <v>3221287</v>
      </c>
      <c r="I1057" s="18">
        <f t="shared" si="417"/>
        <v>9.41</v>
      </c>
      <c r="J1057" s="17">
        <v>0</v>
      </c>
      <c r="K1057" s="17">
        <v>7974132</v>
      </c>
      <c r="L1057" s="17">
        <v>0</v>
      </c>
      <c r="M1057" s="17">
        <v>1211493100</v>
      </c>
      <c r="N1057" s="18">
        <f t="shared" si="418"/>
        <v>0.26589396175677765</v>
      </c>
      <c r="O1057" s="17">
        <f t="shared" si="419"/>
        <v>60574655</v>
      </c>
      <c r="P1057" s="17">
        <v>29219262</v>
      </c>
      <c r="Q1057" s="17">
        <v>34227813</v>
      </c>
      <c r="R1057" s="19">
        <v>0.05</v>
      </c>
    </row>
    <row r="1058" spans="1:18" x14ac:dyDescent="0.25">
      <c r="B1058" s="16" t="s">
        <v>501</v>
      </c>
      <c r="C1058">
        <v>2019</v>
      </c>
      <c r="D1058" s="17">
        <v>1861061</v>
      </c>
      <c r="E1058" s="17">
        <v>1004604</v>
      </c>
      <c r="F1058" s="17">
        <v>69396</v>
      </c>
      <c r="G1058" s="17">
        <v>0</v>
      </c>
      <c r="H1058" s="17">
        <f t="shared" si="416"/>
        <v>2935061</v>
      </c>
      <c r="I1058" s="18">
        <f t="shared" si="417"/>
        <v>8.39</v>
      </c>
      <c r="J1058" s="17">
        <v>0</v>
      </c>
      <c r="K1058" s="17">
        <v>7311958</v>
      </c>
      <c r="L1058" s="17">
        <v>0</v>
      </c>
      <c r="M1058" s="17">
        <v>1323463100</v>
      </c>
      <c r="N1058" s="18">
        <f t="shared" si="418"/>
        <v>0.22177127567818097</v>
      </c>
      <c r="O1058" s="17">
        <f t="shared" si="419"/>
        <v>66173155</v>
      </c>
      <c r="P1058" s="17">
        <v>27123201</v>
      </c>
      <c r="Q1058" s="17">
        <v>34988465</v>
      </c>
      <c r="R1058" s="19">
        <v>0.05</v>
      </c>
    </row>
    <row r="1059" spans="1:18" x14ac:dyDescent="0.25">
      <c r="A1059" t="s">
        <v>105</v>
      </c>
      <c r="B1059" t="s">
        <v>502</v>
      </c>
      <c r="C1059">
        <v>2010</v>
      </c>
      <c r="D1059" s="11">
        <v>42992</v>
      </c>
      <c r="E1059" s="11">
        <v>11178</v>
      </c>
      <c r="F1059" s="11">
        <v>0</v>
      </c>
      <c r="G1059" s="11">
        <v>0</v>
      </c>
      <c r="H1059" s="11">
        <v>54170</v>
      </c>
      <c r="I1059" s="13">
        <v>1.9482780200287442</v>
      </c>
      <c r="J1059" s="11">
        <v>0</v>
      </c>
      <c r="K1059" s="11">
        <v>0</v>
      </c>
      <c r="L1059" s="11">
        <v>0</v>
      </c>
      <c r="M1059" s="11">
        <v>160032300</v>
      </c>
      <c r="N1059" s="13">
        <v>3.3919361211454065E-2</v>
      </c>
      <c r="O1059" s="11">
        <v>7985115</v>
      </c>
      <c r="P1059" s="11">
        <v>25157</v>
      </c>
      <c r="Q1059" s="11">
        <v>2780404</v>
      </c>
      <c r="R1059" s="15">
        <v>0.05</v>
      </c>
    </row>
    <row r="1060" spans="1:18" x14ac:dyDescent="0.25">
      <c r="B1060" t="s">
        <v>502</v>
      </c>
      <c r="C1060">
        <v>2011</v>
      </c>
      <c r="D1060" s="11">
        <v>43007</v>
      </c>
      <c r="E1060" s="11">
        <v>7242</v>
      </c>
      <c r="F1060" s="11">
        <v>0</v>
      </c>
      <c r="G1060" s="11">
        <v>0</v>
      </c>
      <c r="H1060" s="11">
        <v>50249</v>
      </c>
      <c r="I1060" s="13">
        <v>1.7323310779829955</v>
      </c>
      <c r="J1060" s="11">
        <v>0</v>
      </c>
      <c r="K1060" s="11">
        <v>0</v>
      </c>
      <c r="L1060" s="11">
        <v>110000</v>
      </c>
      <c r="M1060" s="11">
        <v>160032300</v>
      </c>
      <c r="N1060" s="13">
        <v>3.1399286269084427E-2</v>
      </c>
      <c r="O1060" s="11">
        <v>8001615</v>
      </c>
      <c r="P1060" s="11">
        <v>334765</v>
      </c>
      <c r="Q1060" s="11">
        <v>2900658</v>
      </c>
      <c r="R1060" s="15">
        <v>0.05</v>
      </c>
    </row>
    <row r="1061" spans="1:18" x14ac:dyDescent="0.25">
      <c r="B1061" t="s">
        <v>502</v>
      </c>
      <c r="C1061">
        <v>2012</v>
      </c>
      <c r="D1061" s="11">
        <v>43007</v>
      </c>
      <c r="E1061" s="11">
        <v>5289</v>
      </c>
      <c r="F1061" s="11">
        <v>556</v>
      </c>
      <c r="G1061" s="11">
        <v>0</v>
      </c>
      <c r="H1061" s="11">
        <v>48852</v>
      </c>
      <c r="I1061" s="13">
        <v>1.6867043078079993</v>
      </c>
      <c r="J1061" s="11">
        <v>0</v>
      </c>
      <c r="K1061" s="11">
        <v>0</v>
      </c>
      <c r="L1061" s="11">
        <v>0</v>
      </c>
      <c r="M1061" s="11">
        <v>155823700</v>
      </c>
      <c r="N1061" s="13">
        <v>3.135081505573286E-2</v>
      </c>
      <c r="O1061" s="11">
        <v>7791185</v>
      </c>
      <c r="P1061" s="11">
        <v>291758</v>
      </c>
      <c r="Q1061" s="11">
        <v>2896299</v>
      </c>
      <c r="R1061" s="15">
        <v>0.05</v>
      </c>
    </row>
    <row r="1062" spans="1:18" x14ac:dyDescent="0.25">
      <c r="B1062" t="s">
        <v>502</v>
      </c>
      <c r="C1062">
        <v>2013</v>
      </c>
      <c r="D1062" s="11">
        <v>59567</v>
      </c>
      <c r="E1062" s="11">
        <v>5802</v>
      </c>
      <c r="F1062" s="11">
        <v>0</v>
      </c>
      <c r="G1062" s="11">
        <v>0</v>
      </c>
      <c r="H1062" s="11">
        <v>65369</v>
      </c>
      <c r="I1062" s="13">
        <v>2.2096775011366305</v>
      </c>
      <c r="J1062" s="11">
        <v>0</v>
      </c>
      <c r="K1062" s="11">
        <v>0</v>
      </c>
      <c r="L1062" s="11">
        <v>0</v>
      </c>
      <c r="M1062" s="11">
        <v>155823700</v>
      </c>
      <c r="N1062" s="13">
        <v>4.1950614701101313E-2</v>
      </c>
      <c r="O1062" s="11">
        <v>7791185</v>
      </c>
      <c r="P1062" s="11">
        <v>258876</v>
      </c>
      <c r="Q1062" s="11">
        <v>2958305</v>
      </c>
      <c r="R1062" s="15">
        <v>0.05</v>
      </c>
    </row>
    <row r="1063" spans="1:18" x14ac:dyDescent="0.25">
      <c r="B1063" s="16" t="s">
        <v>502</v>
      </c>
      <c r="C1063">
        <v>2014</v>
      </c>
      <c r="D1063" s="17">
        <v>77567</v>
      </c>
      <c r="E1063" s="17">
        <v>4059</v>
      </c>
      <c r="F1063" s="17">
        <v>0</v>
      </c>
      <c r="G1063" s="17">
        <v>0</v>
      </c>
      <c r="H1063" s="17">
        <f t="shared" ref="H1063:H1068" si="420">SUM(D1063:G1063)</f>
        <v>81626</v>
      </c>
      <c r="I1063" s="18">
        <f t="shared" ref="I1063:I1068" si="421">ROUND((H1063/Q1063)*100,2)</f>
        <v>2.57</v>
      </c>
      <c r="J1063" s="17">
        <v>0</v>
      </c>
      <c r="K1063" s="17">
        <v>0</v>
      </c>
      <c r="L1063" s="17">
        <v>0</v>
      </c>
      <c r="M1063" s="17">
        <v>155823700</v>
      </c>
      <c r="N1063" s="18">
        <f t="shared" ref="N1063:N1068" si="422">(H1063/M1063)*100</f>
        <v>5.2383559111996443E-2</v>
      </c>
      <c r="O1063" s="17">
        <f t="shared" ref="O1063:O1068" si="423">M1063*R1063</f>
        <v>7791185</v>
      </c>
      <c r="P1063" s="17">
        <v>409621</v>
      </c>
      <c r="Q1063" s="17">
        <v>3171750</v>
      </c>
      <c r="R1063" s="19">
        <v>0.05</v>
      </c>
    </row>
    <row r="1064" spans="1:18" x14ac:dyDescent="0.25">
      <c r="B1064" s="16" t="s">
        <v>502</v>
      </c>
      <c r="C1064">
        <v>2015</v>
      </c>
      <c r="D1064" s="17">
        <v>49007</v>
      </c>
      <c r="E1064" s="17">
        <v>5710</v>
      </c>
      <c r="F1064" s="17">
        <v>0</v>
      </c>
      <c r="G1064" s="17">
        <v>0</v>
      </c>
      <c r="H1064" s="17">
        <f t="shared" si="420"/>
        <v>54717</v>
      </c>
      <c r="I1064" s="18">
        <f t="shared" si="421"/>
        <v>1.61</v>
      </c>
      <c r="J1064" s="17">
        <v>0</v>
      </c>
      <c r="K1064" s="17">
        <v>0</v>
      </c>
      <c r="L1064" s="17">
        <v>0</v>
      </c>
      <c r="M1064" s="17">
        <v>147440600</v>
      </c>
      <c r="N1064" s="18">
        <f t="shared" si="422"/>
        <v>3.7111216313552714E-2</v>
      </c>
      <c r="O1064" s="17">
        <f t="shared" si="423"/>
        <v>7372030</v>
      </c>
      <c r="P1064" s="17">
        <v>332054</v>
      </c>
      <c r="Q1064" s="17">
        <v>3392351</v>
      </c>
      <c r="R1064" s="19">
        <v>0.05</v>
      </c>
    </row>
    <row r="1065" spans="1:18" x14ac:dyDescent="0.25">
      <c r="B1065" s="16" t="s">
        <v>502</v>
      </c>
      <c r="C1065">
        <v>2016</v>
      </c>
      <c r="D1065" s="17">
        <v>48884</v>
      </c>
      <c r="E1065" s="17">
        <v>4868</v>
      </c>
      <c r="F1065" s="17">
        <v>0</v>
      </c>
      <c r="G1065" s="17">
        <v>0</v>
      </c>
      <c r="H1065" s="17">
        <f t="shared" si="420"/>
        <v>53752</v>
      </c>
      <c r="I1065" s="18">
        <f t="shared" si="421"/>
        <v>1.6</v>
      </c>
      <c r="J1065" s="17">
        <v>0</v>
      </c>
      <c r="K1065" s="17">
        <v>0</v>
      </c>
      <c r="L1065" s="17">
        <v>0</v>
      </c>
      <c r="M1065" s="17">
        <v>147440600</v>
      </c>
      <c r="N1065" s="18">
        <f t="shared" si="422"/>
        <v>3.6456715450154165E-2</v>
      </c>
      <c r="O1065" s="17">
        <f t="shared" si="423"/>
        <v>7372030</v>
      </c>
      <c r="P1065" s="17">
        <v>283047</v>
      </c>
      <c r="Q1065" s="17">
        <v>3361762</v>
      </c>
      <c r="R1065" s="19">
        <v>0.05</v>
      </c>
    </row>
    <row r="1066" spans="1:18" x14ac:dyDescent="0.25">
      <c r="B1066" s="16" t="s">
        <v>502</v>
      </c>
      <c r="C1066">
        <v>2017</v>
      </c>
      <c r="D1066" s="17">
        <v>38206</v>
      </c>
      <c r="E1066" s="17">
        <v>3180</v>
      </c>
      <c r="F1066" s="17">
        <v>0</v>
      </c>
      <c r="G1066" s="17">
        <v>0</v>
      </c>
      <c r="H1066" s="17">
        <f t="shared" si="420"/>
        <v>41386</v>
      </c>
      <c r="I1066" s="18">
        <f t="shared" si="421"/>
        <v>1.26</v>
      </c>
      <c r="J1066" s="17">
        <v>0</v>
      </c>
      <c r="K1066" s="17">
        <v>0</v>
      </c>
      <c r="L1066" s="17">
        <v>0</v>
      </c>
      <c r="M1066" s="17">
        <v>159051900</v>
      </c>
      <c r="N1066" s="18">
        <f t="shared" si="422"/>
        <v>2.6020437354096367E-2</v>
      </c>
      <c r="O1066" s="17">
        <f t="shared" si="423"/>
        <v>7952595</v>
      </c>
      <c r="P1066" s="17">
        <v>283423</v>
      </c>
      <c r="Q1066" s="17">
        <v>3278130</v>
      </c>
      <c r="R1066" s="19">
        <v>0.05</v>
      </c>
    </row>
    <row r="1067" spans="1:18" x14ac:dyDescent="0.25">
      <c r="B1067" s="16" t="s">
        <v>502</v>
      </c>
      <c r="C1067">
        <v>2018</v>
      </c>
      <c r="D1067" s="17">
        <v>58495</v>
      </c>
      <c r="E1067" s="17">
        <v>6149</v>
      </c>
      <c r="F1067" s="17">
        <v>0</v>
      </c>
      <c r="G1067" s="17">
        <v>0</v>
      </c>
      <c r="H1067" s="17">
        <f t="shared" si="420"/>
        <v>64644</v>
      </c>
      <c r="I1067" s="18">
        <f t="shared" si="421"/>
        <v>1.84</v>
      </c>
      <c r="J1067" s="17">
        <v>0</v>
      </c>
      <c r="K1067" s="17">
        <v>0</v>
      </c>
      <c r="L1067" s="17">
        <v>0</v>
      </c>
      <c r="M1067" s="17">
        <v>159051900</v>
      </c>
      <c r="N1067" s="18">
        <f t="shared" si="422"/>
        <v>4.0643337174846701E-2</v>
      </c>
      <c r="O1067" s="17">
        <f t="shared" si="423"/>
        <v>7952595</v>
      </c>
      <c r="P1067" s="17">
        <v>304042</v>
      </c>
      <c r="Q1067" s="17">
        <v>3504526</v>
      </c>
      <c r="R1067" s="19">
        <v>0.05</v>
      </c>
    </row>
    <row r="1068" spans="1:18" x14ac:dyDescent="0.25">
      <c r="B1068" s="16" t="s">
        <v>502</v>
      </c>
      <c r="C1068">
        <v>2019</v>
      </c>
      <c r="D1068" s="17">
        <v>58397</v>
      </c>
      <c r="E1068" s="17">
        <v>4088</v>
      </c>
      <c r="F1068" s="17">
        <v>0</v>
      </c>
      <c r="G1068" s="17">
        <v>0</v>
      </c>
      <c r="H1068" s="17">
        <f t="shared" si="420"/>
        <v>62485</v>
      </c>
      <c r="I1068" s="18">
        <f t="shared" si="421"/>
        <v>1.72</v>
      </c>
      <c r="J1068" s="17">
        <v>0</v>
      </c>
      <c r="K1068" s="17">
        <v>0</v>
      </c>
      <c r="L1068" s="17">
        <v>0</v>
      </c>
      <c r="M1068" s="17">
        <v>160146100</v>
      </c>
      <c r="N1068" s="18">
        <f t="shared" si="422"/>
        <v>3.9017497147916809E-2</v>
      </c>
      <c r="O1068" s="17">
        <f t="shared" si="423"/>
        <v>8007305</v>
      </c>
      <c r="P1068" s="17">
        <v>245547</v>
      </c>
      <c r="Q1068" s="17">
        <v>3626991</v>
      </c>
      <c r="R1068" s="19">
        <v>0.05</v>
      </c>
    </row>
    <row r="1069" spans="1:18" x14ac:dyDescent="0.25">
      <c r="A1069" t="s">
        <v>106</v>
      </c>
      <c r="B1069" t="s">
        <v>503</v>
      </c>
      <c r="C1069">
        <v>2010</v>
      </c>
      <c r="D1069" s="11">
        <v>8924987</v>
      </c>
      <c r="E1069" s="11">
        <v>3579666</v>
      </c>
      <c r="F1069" s="11">
        <v>912856</v>
      </c>
      <c r="G1069" s="11">
        <v>0</v>
      </c>
      <c r="H1069" s="11">
        <v>13417509</v>
      </c>
      <c r="I1069" s="13">
        <v>13.791202455240448</v>
      </c>
      <c r="J1069" s="11">
        <v>0</v>
      </c>
      <c r="K1069" s="11">
        <v>29587583</v>
      </c>
      <c r="L1069" s="11">
        <v>0</v>
      </c>
      <c r="M1069" s="11">
        <v>5923627100</v>
      </c>
      <c r="N1069" s="13">
        <v>0.2148852958514906</v>
      </c>
      <c r="O1069" s="11">
        <v>312201655</v>
      </c>
      <c r="P1069" s="11">
        <v>94139288</v>
      </c>
      <c r="Q1069" s="11">
        <v>97290349</v>
      </c>
      <c r="R1069" s="15">
        <v>0.05</v>
      </c>
    </row>
    <row r="1070" spans="1:18" x14ac:dyDescent="0.25">
      <c r="B1070" t="s">
        <v>503</v>
      </c>
      <c r="C1070">
        <v>2011</v>
      </c>
      <c r="D1070" s="11">
        <v>11758794</v>
      </c>
      <c r="E1070" s="11">
        <v>3558893</v>
      </c>
      <c r="F1070" s="11">
        <v>326277</v>
      </c>
      <c r="G1070" s="11">
        <v>0</v>
      </c>
      <c r="H1070" s="11">
        <v>15643964</v>
      </c>
      <c r="I1070" s="13">
        <v>15.469968621918696</v>
      </c>
      <c r="J1070" s="11">
        <v>0</v>
      </c>
      <c r="K1070" s="11">
        <v>27188699</v>
      </c>
      <c r="L1070" s="11">
        <v>0</v>
      </c>
      <c r="M1070" s="11">
        <v>5923627100</v>
      </c>
      <c r="N1070" s="13">
        <v>0.26409434179271685</v>
      </c>
      <c r="O1070" s="11">
        <v>296181355</v>
      </c>
      <c r="P1070" s="11">
        <v>92160301</v>
      </c>
      <c r="Q1070" s="11">
        <v>101124730</v>
      </c>
      <c r="R1070" s="15">
        <v>0.05</v>
      </c>
    </row>
    <row r="1071" spans="1:18" x14ac:dyDescent="0.25">
      <c r="B1071" t="s">
        <v>503</v>
      </c>
      <c r="C1071">
        <v>2012</v>
      </c>
      <c r="D1071" s="11">
        <v>12882625</v>
      </c>
      <c r="E1071" s="11">
        <v>3523761</v>
      </c>
      <c r="F1071" s="11">
        <v>375464</v>
      </c>
      <c r="G1071" s="11">
        <v>0</v>
      </c>
      <c r="H1071" s="11">
        <v>16781850</v>
      </c>
      <c r="I1071" s="13">
        <v>16.082936560010825</v>
      </c>
      <c r="J1071" s="11">
        <v>0</v>
      </c>
      <c r="K1071" s="11">
        <v>30601060</v>
      </c>
      <c r="L1071" s="11">
        <v>0</v>
      </c>
      <c r="M1071" s="11">
        <v>5580515200</v>
      </c>
      <c r="N1071" s="13">
        <v>0.3007222343915486</v>
      </c>
      <c r="O1071" s="11">
        <v>279025760</v>
      </c>
      <c r="P1071" s="11">
        <v>105053576</v>
      </c>
      <c r="Q1071" s="11">
        <v>104345683</v>
      </c>
      <c r="R1071" s="15">
        <v>0.05</v>
      </c>
    </row>
    <row r="1072" spans="1:18" x14ac:dyDescent="0.25">
      <c r="B1072" t="s">
        <v>503</v>
      </c>
      <c r="C1072">
        <v>2013</v>
      </c>
      <c r="D1072" s="11">
        <v>17535960</v>
      </c>
      <c r="E1072" s="11">
        <v>3572340</v>
      </c>
      <c r="F1072" s="11">
        <v>145457</v>
      </c>
      <c r="G1072" s="11">
        <v>18992</v>
      </c>
      <c r="H1072" s="11">
        <v>21272749</v>
      </c>
      <c r="I1072" s="13">
        <v>19.505156420812821</v>
      </c>
      <c r="J1072" s="11">
        <v>0</v>
      </c>
      <c r="K1072" s="11">
        <v>54000389</v>
      </c>
      <c r="L1072" s="11">
        <v>0</v>
      </c>
      <c r="M1072" s="11">
        <v>5580515200</v>
      </c>
      <c r="N1072" s="13">
        <v>0.38119686512098377</v>
      </c>
      <c r="O1072" s="11">
        <v>279025760</v>
      </c>
      <c r="P1072" s="11">
        <v>118522712</v>
      </c>
      <c r="Q1072" s="11">
        <v>109062181</v>
      </c>
      <c r="R1072" s="15">
        <v>0.05</v>
      </c>
    </row>
    <row r="1073" spans="1:18" x14ac:dyDescent="0.25">
      <c r="B1073" s="16" t="s">
        <v>503</v>
      </c>
      <c r="C1073">
        <v>2014</v>
      </c>
      <c r="D1073" s="17">
        <v>11752331</v>
      </c>
      <c r="E1073" s="17">
        <v>3253633</v>
      </c>
      <c r="F1073" s="17">
        <v>193735</v>
      </c>
      <c r="G1073" s="17">
        <v>0</v>
      </c>
      <c r="H1073" s="17">
        <f t="shared" ref="H1073:H1078" si="424">SUM(D1073:G1073)</f>
        <v>15199699</v>
      </c>
      <c r="I1073" s="18">
        <f t="shared" ref="I1073:I1078" si="425">ROUND((H1073/Q1073)*100,2)</f>
        <v>13.29</v>
      </c>
      <c r="J1073" s="17">
        <v>0</v>
      </c>
      <c r="K1073" s="17">
        <v>17160758</v>
      </c>
      <c r="L1073" s="17">
        <v>0</v>
      </c>
      <c r="M1073" s="17">
        <v>5580515200</v>
      </c>
      <c r="N1073" s="18">
        <f t="shared" ref="N1073:N1078" si="426">(H1073/M1073)*100</f>
        <v>0.2723708914904488</v>
      </c>
      <c r="O1073" s="17">
        <f t="shared" ref="O1073:O1078" si="427">M1073*R1073</f>
        <v>279025760</v>
      </c>
      <c r="P1073" s="17">
        <v>128447279</v>
      </c>
      <c r="Q1073" s="17">
        <v>114354707</v>
      </c>
      <c r="R1073" s="19">
        <v>0.05</v>
      </c>
    </row>
    <row r="1074" spans="1:18" x14ac:dyDescent="0.25">
      <c r="B1074" s="16" t="s">
        <v>503</v>
      </c>
      <c r="C1074">
        <v>2015</v>
      </c>
      <c r="D1074" s="17">
        <v>15884178</v>
      </c>
      <c r="E1074" s="17">
        <v>3715445</v>
      </c>
      <c r="F1074" s="17">
        <v>84706</v>
      </c>
      <c r="G1074" s="17">
        <v>0</v>
      </c>
      <c r="H1074" s="17">
        <f t="shared" si="424"/>
        <v>19684329</v>
      </c>
      <c r="I1074" s="18">
        <f t="shared" si="425"/>
        <v>16.32</v>
      </c>
      <c r="J1074" s="17">
        <v>0</v>
      </c>
      <c r="K1074" s="17">
        <v>43498508</v>
      </c>
      <c r="L1074" s="17">
        <v>0</v>
      </c>
      <c r="M1074" s="17">
        <v>5495341100</v>
      </c>
      <c r="N1074" s="18">
        <f t="shared" si="426"/>
        <v>0.358200312624816</v>
      </c>
      <c r="O1074" s="17">
        <f t="shared" si="427"/>
        <v>274767055</v>
      </c>
      <c r="P1074" s="17">
        <v>128498948</v>
      </c>
      <c r="Q1074" s="17">
        <v>120637404</v>
      </c>
      <c r="R1074" s="19">
        <v>0.05</v>
      </c>
    </row>
    <row r="1075" spans="1:18" x14ac:dyDescent="0.25">
      <c r="B1075" s="16" t="s">
        <v>503</v>
      </c>
      <c r="C1075">
        <v>2016</v>
      </c>
      <c r="D1075" s="17">
        <v>12730786</v>
      </c>
      <c r="E1075" s="17">
        <v>3735107</v>
      </c>
      <c r="F1075" s="17">
        <v>216731</v>
      </c>
      <c r="G1075" s="17">
        <v>0</v>
      </c>
      <c r="H1075" s="17">
        <f t="shared" si="424"/>
        <v>16682624</v>
      </c>
      <c r="I1075" s="18">
        <f t="shared" si="425"/>
        <v>13.84</v>
      </c>
      <c r="J1075" s="17">
        <v>0</v>
      </c>
      <c r="K1075" s="17">
        <v>39614565</v>
      </c>
      <c r="L1075" s="17">
        <v>0</v>
      </c>
      <c r="M1075" s="17">
        <v>5495341100</v>
      </c>
      <c r="N1075" s="18">
        <f t="shared" si="426"/>
        <v>0.30357758865960111</v>
      </c>
      <c r="O1075" s="17">
        <f t="shared" si="427"/>
        <v>274767055</v>
      </c>
      <c r="P1075" s="17">
        <v>136401451</v>
      </c>
      <c r="Q1075" s="17">
        <v>120569666</v>
      </c>
      <c r="R1075" s="19">
        <v>0.05</v>
      </c>
    </row>
    <row r="1076" spans="1:18" x14ac:dyDescent="0.25">
      <c r="B1076" s="16" t="s">
        <v>503</v>
      </c>
      <c r="C1076">
        <v>2017</v>
      </c>
      <c r="D1076" s="17">
        <v>11759167</v>
      </c>
      <c r="E1076" s="17">
        <v>3549827</v>
      </c>
      <c r="F1076" s="17">
        <v>768251</v>
      </c>
      <c r="G1076" s="17">
        <v>0</v>
      </c>
      <c r="H1076" s="17">
        <f t="shared" si="424"/>
        <v>16077245</v>
      </c>
      <c r="I1076" s="18">
        <f t="shared" si="425"/>
        <v>12.79</v>
      </c>
      <c r="J1076" s="17">
        <v>0</v>
      </c>
      <c r="K1076" s="17">
        <v>29334416</v>
      </c>
      <c r="L1076" s="17">
        <v>0</v>
      </c>
      <c r="M1076" s="17">
        <v>6026476200</v>
      </c>
      <c r="N1076" s="18">
        <f t="shared" si="426"/>
        <v>0.26677687700815944</v>
      </c>
      <c r="O1076" s="17">
        <f t="shared" si="427"/>
        <v>301323810</v>
      </c>
      <c r="P1076" s="17">
        <v>124998392</v>
      </c>
      <c r="Q1076" s="17">
        <v>125741275</v>
      </c>
      <c r="R1076" s="19">
        <v>0.05</v>
      </c>
    </row>
    <row r="1077" spans="1:18" x14ac:dyDescent="0.25">
      <c r="B1077" s="16" t="s">
        <v>503</v>
      </c>
      <c r="C1077">
        <v>2018</v>
      </c>
      <c r="D1077" s="17">
        <v>11273218</v>
      </c>
      <c r="E1077" s="17">
        <v>3735036</v>
      </c>
      <c r="F1077" s="17">
        <v>417703</v>
      </c>
      <c r="G1077" s="17">
        <v>0</v>
      </c>
      <c r="H1077" s="17">
        <f t="shared" si="424"/>
        <v>15425957</v>
      </c>
      <c r="I1077" s="18">
        <f t="shared" si="425"/>
        <v>12.12</v>
      </c>
      <c r="J1077" s="17">
        <v>0</v>
      </c>
      <c r="K1077" s="17">
        <v>19034019</v>
      </c>
      <c r="L1077" s="17">
        <v>0</v>
      </c>
      <c r="M1077" s="17">
        <v>6026476200</v>
      </c>
      <c r="N1077" s="18">
        <f t="shared" si="426"/>
        <v>0.25596976554889572</v>
      </c>
      <c r="O1077" s="17">
        <f t="shared" si="427"/>
        <v>301323810</v>
      </c>
      <c r="P1077" s="17">
        <v>135339225</v>
      </c>
      <c r="Q1077" s="17">
        <v>127242730</v>
      </c>
      <c r="R1077" s="19">
        <v>0.05</v>
      </c>
    </row>
    <row r="1078" spans="1:18" x14ac:dyDescent="0.25">
      <c r="B1078" s="16" t="s">
        <v>503</v>
      </c>
      <c r="C1078">
        <v>2019</v>
      </c>
      <c r="D1078" s="17">
        <v>11690143</v>
      </c>
      <c r="E1078" s="17">
        <v>3929019</v>
      </c>
      <c r="F1078" s="17">
        <v>246612</v>
      </c>
      <c r="G1078" s="17">
        <v>0</v>
      </c>
      <c r="H1078" s="17">
        <f t="shared" si="424"/>
        <v>15865774</v>
      </c>
      <c r="I1078" s="18">
        <f t="shared" si="425"/>
        <v>12.31</v>
      </c>
      <c r="J1078" s="17">
        <v>0</v>
      </c>
      <c r="K1078" s="17">
        <v>21869018</v>
      </c>
      <c r="L1078" s="17">
        <v>0</v>
      </c>
      <c r="M1078" s="17">
        <v>6746082000</v>
      </c>
      <c r="N1078" s="18">
        <f t="shared" si="426"/>
        <v>0.23518501553939011</v>
      </c>
      <c r="O1078" s="17">
        <f t="shared" si="427"/>
        <v>337304100</v>
      </c>
      <c r="P1078" s="17">
        <v>138256007</v>
      </c>
      <c r="Q1078" s="17">
        <v>128876867</v>
      </c>
      <c r="R1078" s="19">
        <v>0.05</v>
      </c>
    </row>
    <row r="1079" spans="1:18" x14ac:dyDescent="0.25">
      <c r="A1079" t="s">
        <v>107</v>
      </c>
      <c r="B1079" t="s">
        <v>504</v>
      </c>
      <c r="C1079">
        <v>2010</v>
      </c>
      <c r="D1079" s="11">
        <v>42500</v>
      </c>
      <c r="E1079" s="11">
        <v>4378</v>
      </c>
      <c r="F1079" s="11">
        <v>0</v>
      </c>
      <c r="G1079" s="11">
        <v>0</v>
      </c>
      <c r="H1079" s="11">
        <v>46878</v>
      </c>
      <c r="I1079" s="13">
        <v>1.5722604925530772</v>
      </c>
      <c r="J1079" s="11">
        <v>0</v>
      </c>
      <c r="K1079" s="11">
        <v>0</v>
      </c>
      <c r="L1079" s="11">
        <v>0</v>
      </c>
      <c r="M1079" s="11">
        <v>149406500</v>
      </c>
      <c r="N1079" s="13">
        <v>3.4368740707287244E-2</v>
      </c>
      <c r="O1079" s="11">
        <v>6819860</v>
      </c>
      <c r="P1079" s="11">
        <v>85000</v>
      </c>
      <c r="Q1079" s="11">
        <v>2981567</v>
      </c>
      <c r="R1079" s="15">
        <v>0.05</v>
      </c>
    </row>
    <row r="1080" spans="1:18" x14ac:dyDescent="0.25">
      <c r="B1080" t="s">
        <v>504</v>
      </c>
      <c r="C1080">
        <v>2011</v>
      </c>
      <c r="D1080" s="11">
        <v>42500</v>
      </c>
      <c r="E1080" s="11">
        <v>2189</v>
      </c>
      <c r="F1080" s="11">
        <v>0</v>
      </c>
      <c r="G1080" s="11">
        <v>0</v>
      </c>
      <c r="H1080" s="11">
        <v>44689</v>
      </c>
      <c r="I1080" s="13">
        <v>1.4717210168374053</v>
      </c>
      <c r="J1080" s="11">
        <v>0</v>
      </c>
      <c r="K1080" s="11">
        <v>0</v>
      </c>
      <c r="L1080" s="11">
        <v>0</v>
      </c>
      <c r="M1080" s="11">
        <v>149406500</v>
      </c>
      <c r="N1080" s="13">
        <v>2.9911014581025592E-2</v>
      </c>
      <c r="O1080" s="11">
        <v>7470325</v>
      </c>
      <c r="P1080" s="11">
        <v>42500</v>
      </c>
      <c r="Q1080" s="11">
        <v>3036513</v>
      </c>
      <c r="R1080" s="15">
        <v>0.05</v>
      </c>
    </row>
    <row r="1081" spans="1:18" x14ac:dyDescent="0.25">
      <c r="B1081" t="s">
        <v>504</v>
      </c>
      <c r="C1081">
        <v>2012</v>
      </c>
      <c r="D1081" s="11">
        <v>0</v>
      </c>
      <c r="E1081" s="11">
        <v>0</v>
      </c>
      <c r="F1081" s="11">
        <v>0</v>
      </c>
      <c r="G1081" s="11">
        <v>0</v>
      </c>
      <c r="H1081" s="11">
        <v>0</v>
      </c>
      <c r="I1081" s="13">
        <v>0</v>
      </c>
      <c r="J1081" s="11">
        <v>0</v>
      </c>
      <c r="K1081" s="11">
        <v>0</v>
      </c>
      <c r="L1081" s="11">
        <v>0</v>
      </c>
      <c r="M1081" s="11">
        <v>150322300</v>
      </c>
      <c r="N1081" s="13">
        <v>0</v>
      </c>
      <c r="O1081" s="11">
        <v>7516115</v>
      </c>
      <c r="P1081" s="11">
        <v>0</v>
      </c>
      <c r="Q1081" s="11">
        <v>2825079</v>
      </c>
      <c r="R1081" s="15">
        <v>0.05</v>
      </c>
    </row>
    <row r="1082" spans="1:18" x14ac:dyDescent="0.25">
      <c r="B1082" t="s">
        <v>504</v>
      </c>
      <c r="C1082">
        <v>2013</v>
      </c>
      <c r="D1082" s="11">
        <v>0</v>
      </c>
      <c r="E1082" s="11">
        <v>0</v>
      </c>
      <c r="F1082" s="11">
        <v>0</v>
      </c>
      <c r="G1082" s="11">
        <v>2861</v>
      </c>
      <c r="H1082" s="11">
        <v>2861</v>
      </c>
      <c r="I1082" s="13">
        <v>0.10317877914367743</v>
      </c>
      <c r="J1082" s="11">
        <v>0</v>
      </c>
      <c r="K1082" s="11">
        <v>0</v>
      </c>
      <c r="L1082" s="11">
        <v>0</v>
      </c>
      <c r="M1082" s="11">
        <v>150322300</v>
      </c>
      <c r="N1082" s="13">
        <v>1.9032438966141416E-3</v>
      </c>
      <c r="O1082" s="11">
        <v>7516115</v>
      </c>
      <c r="P1082" s="11">
        <v>0</v>
      </c>
      <c r="Q1082" s="11">
        <v>2772857</v>
      </c>
      <c r="R1082" s="15">
        <v>0.05</v>
      </c>
    </row>
    <row r="1083" spans="1:18" x14ac:dyDescent="0.25">
      <c r="B1083" s="16" t="s">
        <v>504</v>
      </c>
      <c r="C1083">
        <v>2014</v>
      </c>
      <c r="D1083" s="17">
        <v>0</v>
      </c>
      <c r="E1083" s="17">
        <v>0</v>
      </c>
      <c r="F1083" s="17">
        <v>0</v>
      </c>
      <c r="G1083" s="17">
        <v>0</v>
      </c>
      <c r="H1083" s="17">
        <f t="shared" ref="H1083:H1088" si="428">SUM(D1083:G1083)</f>
        <v>0</v>
      </c>
      <c r="I1083" s="18">
        <f t="shared" ref="I1083:I1088" si="429">ROUND((H1083/Q1083)*100,2)</f>
        <v>0</v>
      </c>
      <c r="J1083" s="17">
        <v>0</v>
      </c>
      <c r="K1083" s="17">
        <v>0</v>
      </c>
      <c r="L1083" s="17">
        <v>0</v>
      </c>
      <c r="M1083" s="17">
        <v>150322300</v>
      </c>
      <c r="N1083" s="18">
        <f t="shared" ref="N1083:N1088" si="430">(H1083/M1083)*100</f>
        <v>0</v>
      </c>
      <c r="O1083" s="17">
        <f t="shared" ref="O1083:O1088" si="431">M1083*R1083</f>
        <v>7516115</v>
      </c>
      <c r="P1083" s="17">
        <v>0</v>
      </c>
      <c r="Q1083" s="17">
        <v>2947553</v>
      </c>
      <c r="R1083" s="19">
        <v>0.05</v>
      </c>
    </row>
    <row r="1084" spans="1:18" x14ac:dyDescent="0.25">
      <c r="B1084" s="16" t="s">
        <v>504</v>
      </c>
      <c r="C1084">
        <v>2015</v>
      </c>
      <c r="D1084" s="17">
        <v>45363</v>
      </c>
      <c r="E1084" s="17">
        <v>4814</v>
      </c>
      <c r="F1084" s="17">
        <v>677</v>
      </c>
      <c r="G1084" s="17">
        <v>0</v>
      </c>
      <c r="H1084" s="17">
        <f t="shared" si="428"/>
        <v>50854</v>
      </c>
      <c r="I1084" s="18">
        <f t="shared" si="429"/>
        <v>1.71</v>
      </c>
      <c r="J1084" s="17">
        <v>0</v>
      </c>
      <c r="K1084" s="17">
        <v>0</v>
      </c>
      <c r="L1084" s="17">
        <v>0</v>
      </c>
      <c r="M1084" s="17">
        <v>145887900</v>
      </c>
      <c r="N1084" s="18">
        <f t="shared" si="430"/>
        <v>3.4858271316538243E-2</v>
      </c>
      <c r="O1084" s="17">
        <f t="shared" si="431"/>
        <v>7294395</v>
      </c>
      <c r="P1084" s="17">
        <v>226816</v>
      </c>
      <c r="Q1084" s="17">
        <v>2978800</v>
      </c>
      <c r="R1084" s="19">
        <v>0.05</v>
      </c>
    </row>
    <row r="1085" spans="1:18" x14ac:dyDescent="0.25">
      <c r="B1085" s="16" t="s">
        <v>504</v>
      </c>
      <c r="C1085">
        <v>2016</v>
      </c>
      <c r="D1085" s="17">
        <v>45363</v>
      </c>
      <c r="E1085" s="17">
        <v>3851</v>
      </c>
      <c r="F1085" s="17">
        <v>0</v>
      </c>
      <c r="G1085" s="17">
        <v>0</v>
      </c>
      <c r="H1085" s="17">
        <f t="shared" si="428"/>
        <v>49214</v>
      </c>
      <c r="I1085" s="18">
        <f t="shared" si="429"/>
        <v>1.48</v>
      </c>
      <c r="J1085" s="17">
        <v>0</v>
      </c>
      <c r="K1085" s="17">
        <v>0</v>
      </c>
      <c r="L1085" s="17">
        <v>0</v>
      </c>
      <c r="M1085" s="17">
        <v>145887900</v>
      </c>
      <c r="N1085" s="18">
        <f t="shared" si="430"/>
        <v>3.3734120513078877E-2</v>
      </c>
      <c r="O1085" s="17">
        <f t="shared" si="431"/>
        <v>7294395</v>
      </c>
      <c r="P1085" s="17">
        <v>181453</v>
      </c>
      <c r="Q1085" s="17">
        <v>3325025</v>
      </c>
      <c r="R1085" s="19">
        <v>0.05</v>
      </c>
    </row>
    <row r="1086" spans="1:18" x14ac:dyDescent="0.25">
      <c r="B1086" s="16" t="s">
        <v>504</v>
      </c>
      <c r="C1086">
        <v>2017</v>
      </c>
      <c r="D1086" s="17">
        <v>99147</v>
      </c>
      <c r="E1086" s="17">
        <v>2888</v>
      </c>
      <c r="F1086" s="17">
        <v>0</v>
      </c>
      <c r="G1086" s="17">
        <v>0</v>
      </c>
      <c r="H1086" s="17">
        <f t="shared" si="428"/>
        <v>102035</v>
      </c>
      <c r="I1086" s="18">
        <f t="shared" si="429"/>
        <v>3.18</v>
      </c>
      <c r="J1086" s="17">
        <v>0</v>
      </c>
      <c r="K1086" s="17">
        <v>0</v>
      </c>
      <c r="L1086" s="17">
        <v>0</v>
      </c>
      <c r="M1086" s="17">
        <v>150096400</v>
      </c>
      <c r="N1086" s="18">
        <f t="shared" si="430"/>
        <v>6.7979645081427675E-2</v>
      </c>
      <c r="O1086" s="17">
        <f t="shared" si="431"/>
        <v>7504820</v>
      </c>
      <c r="P1086" s="17">
        <v>204090</v>
      </c>
      <c r="Q1086" s="17">
        <v>3210455</v>
      </c>
      <c r="R1086" s="19">
        <v>0.05</v>
      </c>
    </row>
    <row r="1087" spans="1:18" x14ac:dyDescent="0.25">
      <c r="B1087" s="16" t="s">
        <v>504</v>
      </c>
      <c r="C1087">
        <v>2018</v>
      </c>
      <c r="D1087" s="17">
        <v>79597</v>
      </c>
      <c r="E1087" s="17">
        <v>5259</v>
      </c>
      <c r="F1087" s="17">
        <v>0</v>
      </c>
      <c r="G1087" s="17">
        <v>0</v>
      </c>
      <c r="H1087" s="17">
        <f t="shared" si="428"/>
        <v>84856</v>
      </c>
      <c r="I1087" s="18">
        <f t="shared" si="429"/>
        <v>2.54</v>
      </c>
      <c r="J1087" s="17">
        <v>0</v>
      </c>
      <c r="K1087" s="17">
        <v>0</v>
      </c>
      <c r="L1087" s="17">
        <v>0</v>
      </c>
      <c r="M1087" s="17">
        <v>150096400</v>
      </c>
      <c r="N1087" s="18">
        <f t="shared" si="430"/>
        <v>5.6534333934724623E-2</v>
      </c>
      <c r="O1087" s="17">
        <f t="shared" si="431"/>
        <v>7504820</v>
      </c>
      <c r="P1087" s="17">
        <v>104943</v>
      </c>
      <c r="Q1087" s="17">
        <v>3339497</v>
      </c>
      <c r="R1087" s="19">
        <v>0.05</v>
      </c>
    </row>
    <row r="1088" spans="1:18" x14ac:dyDescent="0.25">
      <c r="B1088" s="16" t="s">
        <v>504</v>
      </c>
      <c r="C1088">
        <v>2019</v>
      </c>
      <c r="D1088" s="17">
        <v>79597</v>
      </c>
      <c r="E1088" s="17">
        <v>3487</v>
      </c>
      <c r="F1088" s="17">
        <v>0</v>
      </c>
      <c r="G1088" s="17">
        <v>0</v>
      </c>
      <c r="H1088" s="17">
        <f t="shared" si="428"/>
        <v>83084</v>
      </c>
      <c r="I1088" s="18">
        <f t="shared" si="429"/>
        <v>2.3199999999999998</v>
      </c>
      <c r="J1088" s="17">
        <v>0</v>
      </c>
      <c r="K1088" s="17">
        <v>0</v>
      </c>
      <c r="L1088" s="17">
        <v>0</v>
      </c>
      <c r="M1088" s="17">
        <v>154513800</v>
      </c>
      <c r="N1088" s="18">
        <f t="shared" si="430"/>
        <v>5.3771248911100494E-2</v>
      </c>
      <c r="O1088" s="17">
        <f t="shared" si="431"/>
        <v>7725690</v>
      </c>
      <c r="P1088" s="17">
        <v>25346</v>
      </c>
      <c r="Q1088" s="17">
        <v>3577764</v>
      </c>
      <c r="R1088" s="19">
        <v>0.05</v>
      </c>
    </row>
    <row r="1089" spans="1:18" x14ac:dyDescent="0.25">
      <c r="A1089" t="s">
        <v>108</v>
      </c>
      <c r="B1089" t="s">
        <v>505</v>
      </c>
      <c r="C1089">
        <v>2010</v>
      </c>
      <c r="D1089" s="11">
        <v>63000</v>
      </c>
      <c r="E1089" s="11">
        <v>21104</v>
      </c>
      <c r="F1089" s="11">
        <v>0</v>
      </c>
      <c r="G1089" s="11">
        <v>0</v>
      </c>
      <c r="H1089" s="11">
        <v>84104</v>
      </c>
      <c r="I1089" s="13">
        <v>6.8691821978214049</v>
      </c>
      <c r="J1089" s="11">
        <v>0</v>
      </c>
      <c r="K1089" s="11">
        <v>0</v>
      </c>
      <c r="L1089" s="11">
        <v>0</v>
      </c>
      <c r="M1089" s="11">
        <v>285075200</v>
      </c>
      <c r="N1089" s="13">
        <v>3.0054746351434413E-2</v>
      </c>
      <c r="O1089" s="11">
        <v>13991800</v>
      </c>
      <c r="P1089" s="11">
        <v>340000</v>
      </c>
      <c r="Q1089" s="11">
        <v>1224367</v>
      </c>
      <c r="R1089" s="15">
        <v>0.05</v>
      </c>
    </row>
    <row r="1090" spans="1:18" x14ac:dyDescent="0.25">
      <c r="B1090" t="s">
        <v>505</v>
      </c>
      <c r="C1090">
        <v>2011</v>
      </c>
      <c r="D1090" s="11"/>
      <c r="E1090" s="11"/>
      <c r="F1090" s="11"/>
      <c r="G1090" s="11"/>
      <c r="H1090" s="11">
        <v>0</v>
      </c>
      <c r="I1090" s="13">
        <v>0</v>
      </c>
      <c r="J1090" s="11"/>
      <c r="K1090" s="11"/>
      <c r="L1090" s="11"/>
      <c r="M1090" s="11">
        <v>285075200</v>
      </c>
      <c r="N1090" s="13">
        <v>0</v>
      </c>
      <c r="O1090" s="11">
        <v>14253760</v>
      </c>
      <c r="P1090" s="11"/>
      <c r="Q1090" s="11">
        <v>1255063</v>
      </c>
      <c r="R1090" s="15">
        <v>0.05</v>
      </c>
    </row>
    <row r="1091" spans="1:18" x14ac:dyDescent="0.25">
      <c r="B1091" t="s">
        <v>505</v>
      </c>
      <c r="C1091">
        <v>2012</v>
      </c>
      <c r="D1091" s="11"/>
      <c r="E1091" s="11"/>
      <c r="F1091" s="11"/>
      <c r="G1091" s="11"/>
      <c r="H1091" s="11"/>
      <c r="I1091" s="13"/>
      <c r="J1091" s="11"/>
      <c r="K1091" s="11"/>
      <c r="L1091" s="11"/>
      <c r="M1091" s="11">
        <v>274585700</v>
      </c>
      <c r="N1091" s="13"/>
      <c r="O1091" s="11"/>
      <c r="P1091" s="11"/>
      <c r="Q1091" s="11"/>
      <c r="R1091" s="15"/>
    </row>
    <row r="1092" spans="1:18" x14ac:dyDescent="0.25">
      <c r="B1092" t="s">
        <v>505</v>
      </c>
      <c r="C1092">
        <v>2013</v>
      </c>
      <c r="D1092" s="11">
        <v>0</v>
      </c>
      <c r="E1092" s="11">
        <v>0</v>
      </c>
      <c r="F1092" s="11">
        <v>0</v>
      </c>
      <c r="G1092" s="11">
        <v>0</v>
      </c>
      <c r="H1092" s="11">
        <v>0</v>
      </c>
      <c r="I1092" s="13">
        <v>0</v>
      </c>
      <c r="J1092" s="11">
        <v>0</v>
      </c>
      <c r="K1092" s="11">
        <v>0</v>
      </c>
      <c r="L1092" s="11">
        <v>0</v>
      </c>
      <c r="M1092" s="11">
        <v>274585700</v>
      </c>
      <c r="N1092" s="13">
        <v>0</v>
      </c>
      <c r="O1092" s="11">
        <v>0</v>
      </c>
      <c r="P1092" s="11">
        <v>0</v>
      </c>
      <c r="Q1092" s="11">
        <v>1328988</v>
      </c>
      <c r="R1092" s="15">
        <v>0.05</v>
      </c>
    </row>
    <row r="1093" spans="1:18" x14ac:dyDescent="0.25">
      <c r="B1093" s="16" t="s">
        <v>505</v>
      </c>
      <c r="C1093">
        <v>2014</v>
      </c>
      <c r="D1093" s="20">
        <v>0</v>
      </c>
      <c r="E1093" s="20">
        <v>0</v>
      </c>
      <c r="F1093" s="20">
        <v>0</v>
      </c>
      <c r="G1093" s="20">
        <v>0</v>
      </c>
      <c r="H1093" s="17"/>
      <c r="I1093" s="18"/>
      <c r="J1093" s="21">
        <v>0</v>
      </c>
      <c r="K1093" s="21">
        <v>0</v>
      </c>
      <c r="L1093" s="20">
        <v>0</v>
      </c>
      <c r="M1093" s="20"/>
      <c r="N1093" s="18"/>
      <c r="O1093" s="17"/>
      <c r="P1093" s="20">
        <v>0</v>
      </c>
      <c r="Q1093" s="17">
        <v>1512281</v>
      </c>
      <c r="R1093" s="19">
        <v>0.05</v>
      </c>
    </row>
    <row r="1094" spans="1:18" x14ac:dyDescent="0.25">
      <c r="B1094" s="16" t="s">
        <v>505</v>
      </c>
      <c r="C1094">
        <v>2015</v>
      </c>
      <c r="D1094" s="20"/>
      <c r="E1094" s="20"/>
      <c r="F1094" s="20"/>
      <c r="G1094" s="20"/>
      <c r="H1094" s="17"/>
      <c r="I1094" s="18"/>
      <c r="J1094" s="21"/>
      <c r="K1094" s="21"/>
      <c r="L1094" s="20"/>
      <c r="M1094" s="20">
        <v>231698500</v>
      </c>
      <c r="N1094" s="18"/>
      <c r="O1094" s="17"/>
      <c r="P1094" s="20"/>
      <c r="Q1094" s="17">
        <v>1449018</v>
      </c>
      <c r="R1094" s="19">
        <v>0.05</v>
      </c>
    </row>
    <row r="1095" spans="1:18" x14ac:dyDescent="0.25">
      <c r="B1095" s="16" t="s">
        <v>505</v>
      </c>
      <c r="C1095">
        <v>2016</v>
      </c>
      <c r="D1095" s="20">
        <v>30000</v>
      </c>
      <c r="E1095" s="20">
        <v>1650</v>
      </c>
      <c r="F1095" s="20">
        <v>0</v>
      </c>
      <c r="G1095" s="20">
        <v>0</v>
      </c>
      <c r="H1095" s="17"/>
      <c r="I1095" s="18"/>
      <c r="J1095" s="21">
        <v>0</v>
      </c>
      <c r="K1095" s="21">
        <v>0</v>
      </c>
      <c r="L1095" s="20">
        <v>0</v>
      </c>
      <c r="M1095" s="20">
        <v>231698500</v>
      </c>
      <c r="N1095" s="18"/>
      <c r="O1095" s="17"/>
      <c r="P1095" s="20">
        <v>277000</v>
      </c>
      <c r="Q1095" s="17">
        <v>1451198</v>
      </c>
      <c r="R1095" s="19">
        <v>0.05</v>
      </c>
    </row>
    <row r="1096" spans="1:18" x14ac:dyDescent="0.25">
      <c r="B1096" s="16" t="s">
        <v>505</v>
      </c>
      <c r="C1096">
        <v>2017</v>
      </c>
      <c r="D1096" s="20">
        <v>0</v>
      </c>
      <c r="E1096" s="20">
        <v>0</v>
      </c>
      <c r="F1096" s="20">
        <v>0</v>
      </c>
      <c r="G1096" s="20">
        <v>0</v>
      </c>
      <c r="H1096" s="17"/>
      <c r="I1096" s="18"/>
      <c r="J1096" s="21">
        <v>0</v>
      </c>
      <c r="K1096" s="21">
        <v>0</v>
      </c>
      <c r="L1096" s="20">
        <v>0</v>
      </c>
      <c r="M1096" s="20">
        <v>232938000</v>
      </c>
      <c r="N1096" s="18"/>
      <c r="O1096" s="17"/>
      <c r="P1096" s="20">
        <v>247000</v>
      </c>
      <c r="Q1096" s="17">
        <v>1538475</v>
      </c>
      <c r="R1096" s="19">
        <v>0.05</v>
      </c>
    </row>
    <row r="1097" spans="1:18" x14ac:dyDescent="0.25">
      <c r="B1097" s="16" t="s">
        <v>505</v>
      </c>
      <c r="C1097">
        <v>2018</v>
      </c>
      <c r="D1097" s="20">
        <v>0</v>
      </c>
      <c r="E1097" s="20">
        <v>0</v>
      </c>
      <c r="F1097" s="20">
        <v>0</v>
      </c>
      <c r="G1097" s="20">
        <v>0</v>
      </c>
      <c r="H1097" s="17"/>
      <c r="I1097" s="18"/>
      <c r="J1097" s="21">
        <v>0</v>
      </c>
      <c r="K1097" s="21">
        <v>0</v>
      </c>
      <c r="L1097" s="20">
        <v>0</v>
      </c>
      <c r="M1097" s="20">
        <v>232938000</v>
      </c>
      <c r="N1097" s="18"/>
      <c r="O1097" s="17"/>
      <c r="P1097" s="20">
        <v>247000</v>
      </c>
      <c r="Q1097" s="17">
        <v>1495235</v>
      </c>
      <c r="R1097" s="19">
        <v>0.05</v>
      </c>
    </row>
    <row r="1098" spans="1:18" x14ac:dyDescent="0.25">
      <c r="B1098" s="16" t="s">
        <v>505</v>
      </c>
      <c r="C1098">
        <v>2019</v>
      </c>
      <c r="D1098" s="20">
        <v>0</v>
      </c>
      <c r="E1098" s="20">
        <v>0</v>
      </c>
      <c r="F1098" s="20">
        <v>0</v>
      </c>
      <c r="G1098" s="20">
        <v>0</v>
      </c>
      <c r="H1098" s="17"/>
      <c r="I1098" s="18"/>
      <c r="J1098" s="21">
        <v>0</v>
      </c>
      <c r="K1098" s="21">
        <v>0</v>
      </c>
      <c r="L1098" s="20">
        <v>0</v>
      </c>
      <c r="M1098" s="20">
        <v>232178900</v>
      </c>
      <c r="N1098" s="18"/>
      <c r="O1098" s="17"/>
      <c r="P1098" s="20">
        <v>0</v>
      </c>
      <c r="Q1098" s="17">
        <v>1877675</v>
      </c>
      <c r="R1098" s="19">
        <v>0.05</v>
      </c>
    </row>
    <row r="1099" spans="1:18" x14ac:dyDescent="0.25">
      <c r="A1099" t="s">
        <v>109</v>
      </c>
      <c r="B1099" t="s">
        <v>506</v>
      </c>
      <c r="C1099">
        <v>2010</v>
      </c>
      <c r="D1099" s="11">
        <v>2139212</v>
      </c>
      <c r="E1099" s="11">
        <v>478988</v>
      </c>
      <c r="F1099" s="11">
        <v>6240</v>
      </c>
      <c r="G1099" s="11">
        <v>0</v>
      </c>
      <c r="H1099" s="11">
        <v>2624440</v>
      </c>
      <c r="I1099" s="13">
        <v>5.9270693855158623</v>
      </c>
      <c r="J1099" s="11">
        <v>0</v>
      </c>
      <c r="K1099" s="11">
        <v>0</v>
      </c>
      <c r="L1099" s="11">
        <v>0</v>
      </c>
      <c r="M1099" s="11">
        <v>2367360800</v>
      </c>
      <c r="N1099" s="13">
        <v>0.10070932142583867</v>
      </c>
      <c r="O1099" s="11">
        <v>130297770</v>
      </c>
      <c r="P1099" s="11">
        <v>13696242</v>
      </c>
      <c r="Q1099" s="11">
        <v>44278881</v>
      </c>
      <c r="R1099" s="15">
        <v>0.05</v>
      </c>
    </row>
    <row r="1100" spans="1:18" x14ac:dyDescent="0.25">
      <c r="B1100" t="s">
        <v>506</v>
      </c>
      <c r="C1100">
        <v>2011</v>
      </c>
      <c r="D1100" s="11">
        <v>2544241</v>
      </c>
      <c r="E1100" s="11">
        <v>660681</v>
      </c>
      <c r="F1100" s="11">
        <v>0</v>
      </c>
      <c r="G1100" s="11">
        <v>0</v>
      </c>
      <c r="H1100" s="11">
        <v>3204922</v>
      </c>
      <c r="I1100" s="13">
        <v>6.8189066650020047</v>
      </c>
      <c r="J1100" s="11">
        <v>0</v>
      </c>
      <c r="K1100" s="11">
        <v>10000000</v>
      </c>
      <c r="L1100" s="11">
        <v>0</v>
      </c>
      <c r="M1100" s="11">
        <v>2367360800</v>
      </c>
      <c r="N1100" s="13">
        <v>0.13537953319156085</v>
      </c>
      <c r="O1100" s="11">
        <v>118368040</v>
      </c>
      <c r="P1100" s="11">
        <v>20657030</v>
      </c>
      <c r="Q1100" s="11">
        <v>47000526</v>
      </c>
      <c r="R1100" s="15">
        <v>0.05</v>
      </c>
    </row>
    <row r="1101" spans="1:18" x14ac:dyDescent="0.25">
      <c r="B1101" t="s">
        <v>506</v>
      </c>
      <c r="C1101">
        <v>2012</v>
      </c>
      <c r="D1101" s="11">
        <v>2794241</v>
      </c>
      <c r="E1101" s="11">
        <v>1105138</v>
      </c>
      <c r="F1101" s="11">
        <v>200000</v>
      </c>
      <c r="G1101" s="11">
        <v>0</v>
      </c>
      <c r="H1101" s="11">
        <v>4099379</v>
      </c>
      <c r="I1101" s="13">
        <v>8.34693478965022</v>
      </c>
      <c r="J1101" s="11">
        <v>0</v>
      </c>
      <c r="K1101" s="11">
        <v>0</v>
      </c>
      <c r="L1101" s="11">
        <v>0</v>
      </c>
      <c r="M1101" s="11">
        <v>2287322800</v>
      </c>
      <c r="N1101" s="13">
        <v>0.17922170845321875</v>
      </c>
      <c r="O1101" s="11">
        <v>114366140</v>
      </c>
      <c r="P1101" s="11">
        <v>28622789</v>
      </c>
      <c r="Q1101" s="11">
        <v>49112388</v>
      </c>
      <c r="R1101" s="15">
        <v>0.05</v>
      </c>
    </row>
    <row r="1102" spans="1:18" x14ac:dyDescent="0.25">
      <c r="B1102" t="s">
        <v>506</v>
      </c>
      <c r="C1102">
        <v>2013</v>
      </c>
      <c r="D1102" s="11">
        <v>3364241</v>
      </c>
      <c r="E1102" s="11">
        <v>1608813</v>
      </c>
      <c r="F1102" s="11">
        <v>0</v>
      </c>
      <c r="G1102" s="11">
        <v>0</v>
      </c>
      <c r="H1102" s="11">
        <v>4973054</v>
      </c>
      <c r="I1102" s="13">
        <v>9.167829500943844</v>
      </c>
      <c r="J1102" s="11">
        <v>0</v>
      </c>
      <c r="K1102" s="11">
        <v>3000000</v>
      </c>
      <c r="L1102" s="11">
        <v>0</v>
      </c>
      <c r="M1102" s="11">
        <v>2287322800</v>
      </c>
      <c r="N1102" s="13">
        <v>0.21741810994058205</v>
      </c>
      <c r="O1102" s="11">
        <v>114366140</v>
      </c>
      <c r="P1102" s="11">
        <v>42478548</v>
      </c>
      <c r="Q1102" s="11">
        <v>54244617</v>
      </c>
      <c r="R1102" s="15">
        <v>0.05</v>
      </c>
    </row>
    <row r="1103" spans="1:18" x14ac:dyDescent="0.25">
      <c r="B1103" s="16" t="s">
        <v>506</v>
      </c>
      <c r="C1103">
        <v>2014</v>
      </c>
      <c r="D1103" s="17">
        <v>2599241</v>
      </c>
      <c r="E1103" s="17">
        <v>1511594</v>
      </c>
      <c r="F1103" s="17">
        <v>6525</v>
      </c>
      <c r="G1103" s="17">
        <v>0</v>
      </c>
      <c r="H1103" s="17">
        <f t="shared" ref="H1103:H1108" si="432">SUM(D1103:G1103)</f>
        <v>4117360</v>
      </c>
      <c r="I1103" s="18">
        <f t="shared" ref="I1103:I1108" si="433">ROUND((H1103/Q1103)*100,2)</f>
        <v>7.82</v>
      </c>
      <c r="J1103" s="17">
        <v>0</v>
      </c>
      <c r="K1103" s="17">
        <v>0</v>
      </c>
      <c r="L1103" s="17">
        <v>0</v>
      </c>
      <c r="M1103" s="17">
        <v>2287322800</v>
      </c>
      <c r="N1103" s="18">
        <f t="shared" ref="N1103:N1108" si="434">(H1103/M1103)*100</f>
        <v>0.18000782399405979</v>
      </c>
      <c r="O1103" s="17">
        <f t="shared" ref="O1103:O1108" si="435">M1103*R1103</f>
        <v>114366140</v>
      </c>
      <c r="P1103" s="17">
        <v>39114307</v>
      </c>
      <c r="Q1103" s="17">
        <v>52630523</v>
      </c>
      <c r="R1103" s="19">
        <v>0.05</v>
      </c>
    </row>
    <row r="1104" spans="1:18" x14ac:dyDescent="0.25">
      <c r="B1104" s="16" t="s">
        <v>506</v>
      </c>
      <c r="C1104">
        <v>2015</v>
      </c>
      <c r="D1104" s="17">
        <v>2301241</v>
      </c>
      <c r="E1104" s="17">
        <v>1568087</v>
      </c>
      <c r="F1104" s="17">
        <v>0</v>
      </c>
      <c r="G1104" s="17">
        <v>0</v>
      </c>
      <c r="H1104" s="17">
        <f t="shared" si="432"/>
        <v>3869328</v>
      </c>
      <c r="I1104" s="18">
        <f t="shared" si="433"/>
        <v>6.59</v>
      </c>
      <c r="J1104" s="17">
        <v>0</v>
      </c>
      <c r="K1104" s="17">
        <v>0</v>
      </c>
      <c r="L1104" s="17">
        <v>0</v>
      </c>
      <c r="M1104" s="17">
        <v>2278097900</v>
      </c>
      <c r="N1104" s="18">
        <f t="shared" si="434"/>
        <v>0.16984906574910588</v>
      </c>
      <c r="O1104" s="17">
        <f t="shared" si="435"/>
        <v>113904895</v>
      </c>
      <c r="P1104" s="17">
        <v>41282066</v>
      </c>
      <c r="Q1104" s="17">
        <v>58737217</v>
      </c>
      <c r="R1104" s="19">
        <v>0.05</v>
      </c>
    </row>
    <row r="1105" spans="1:18" x14ac:dyDescent="0.25">
      <c r="B1105" s="16" t="s">
        <v>506</v>
      </c>
      <c r="C1105">
        <v>2016</v>
      </c>
      <c r="D1105" s="17">
        <v>2469165</v>
      </c>
      <c r="E1105" s="17">
        <v>1584301</v>
      </c>
      <c r="F1105" s="17">
        <v>0</v>
      </c>
      <c r="G1105" s="17">
        <v>0</v>
      </c>
      <c r="H1105" s="17">
        <f t="shared" si="432"/>
        <v>4053466</v>
      </c>
      <c r="I1105" s="18">
        <f t="shared" si="433"/>
        <v>6.51</v>
      </c>
      <c r="J1105" s="17">
        <v>0</v>
      </c>
      <c r="K1105" s="17">
        <v>0</v>
      </c>
      <c r="L1105" s="17">
        <v>0</v>
      </c>
      <c r="M1105" s="17">
        <v>2278097900</v>
      </c>
      <c r="N1105" s="18">
        <f t="shared" si="434"/>
        <v>0.17793203707356034</v>
      </c>
      <c r="O1105" s="17">
        <f t="shared" si="435"/>
        <v>113904895</v>
      </c>
      <c r="P1105" s="17">
        <v>42780825</v>
      </c>
      <c r="Q1105" s="17">
        <v>62227400</v>
      </c>
      <c r="R1105" s="19">
        <v>0.05</v>
      </c>
    </row>
    <row r="1106" spans="1:18" x14ac:dyDescent="0.25">
      <c r="B1106" s="16" t="s">
        <v>506</v>
      </c>
      <c r="C1106">
        <v>2017</v>
      </c>
      <c r="D1106" s="17">
        <v>2544165</v>
      </c>
      <c r="E1106" s="17">
        <v>1488431</v>
      </c>
      <c r="F1106" s="17">
        <v>12340</v>
      </c>
      <c r="G1106" s="17">
        <v>0</v>
      </c>
      <c r="H1106" s="17">
        <f t="shared" si="432"/>
        <v>4044936</v>
      </c>
      <c r="I1106" s="18">
        <f t="shared" si="433"/>
        <v>6.55</v>
      </c>
      <c r="J1106" s="17">
        <v>0</v>
      </c>
      <c r="K1106" s="17">
        <v>0</v>
      </c>
      <c r="L1106" s="17">
        <v>0</v>
      </c>
      <c r="M1106" s="17">
        <v>2333827700</v>
      </c>
      <c r="N1106" s="18">
        <f t="shared" si="434"/>
        <v>0.17331767893576719</v>
      </c>
      <c r="O1106" s="17">
        <f t="shared" si="435"/>
        <v>116691385</v>
      </c>
      <c r="P1106" s="17">
        <v>40311660</v>
      </c>
      <c r="Q1106" s="17">
        <v>61752472</v>
      </c>
      <c r="R1106" s="19">
        <v>0.05</v>
      </c>
    </row>
    <row r="1107" spans="1:18" x14ac:dyDescent="0.25">
      <c r="B1107" s="16" t="s">
        <v>506</v>
      </c>
      <c r="C1107">
        <v>2018</v>
      </c>
      <c r="D1107" s="17">
        <v>12207645</v>
      </c>
      <c r="E1107" s="17">
        <v>1518413</v>
      </c>
      <c r="F1107" s="17">
        <v>0</v>
      </c>
      <c r="G1107" s="17">
        <v>0</v>
      </c>
      <c r="H1107" s="17">
        <f t="shared" si="432"/>
        <v>13726058</v>
      </c>
      <c r="I1107" s="18">
        <f t="shared" si="433"/>
        <v>21.22</v>
      </c>
      <c r="J1107" s="17">
        <v>0</v>
      </c>
      <c r="K1107" s="17">
        <v>0</v>
      </c>
      <c r="L1107" s="17">
        <v>0</v>
      </c>
      <c r="M1107" s="17">
        <v>2333827700</v>
      </c>
      <c r="N1107" s="18">
        <f t="shared" si="434"/>
        <v>0.58813501956464054</v>
      </c>
      <c r="O1107" s="17">
        <f t="shared" si="435"/>
        <v>116691385</v>
      </c>
      <c r="P1107" s="17">
        <v>52380795</v>
      </c>
      <c r="Q1107" s="17">
        <v>64690919</v>
      </c>
      <c r="R1107" s="19">
        <v>0.05</v>
      </c>
    </row>
    <row r="1108" spans="1:18" x14ac:dyDescent="0.25">
      <c r="B1108" s="16" t="s">
        <v>506</v>
      </c>
      <c r="C1108">
        <v>2019</v>
      </c>
      <c r="D1108" s="17">
        <v>3026130</v>
      </c>
      <c r="E1108" s="17">
        <v>1601529</v>
      </c>
      <c r="F1108" s="17">
        <v>75501</v>
      </c>
      <c r="G1108" s="17">
        <v>0</v>
      </c>
      <c r="H1108" s="17">
        <f t="shared" si="432"/>
        <v>4703160</v>
      </c>
      <c r="I1108" s="18">
        <f t="shared" si="433"/>
        <v>6.94</v>
      </c>
      <c r="J1108" s="17">
        <v>0</v>
      </c>
      <c r="K1108" s="17">
        <v>13675000</v>
      </c>
      <c r="L1108" s="17">
        <v>0</v>
      </c>
      <c r="M1108" s="17">
        <v>2596289300</v>
      </c>
      <c r="N1108" s="18">
        <f t="shared" si="434"/>
        <v>0.18114930412415903</v>
      </c>
      <c r="O1108" s="17">
        <f t="shared" si="435"/>
        <v>129814465</v>
      </c>
      <c r="P1108" s="17">
        <v>49038150</v>
      </c>
      <c r="Q1108" s="17">
        <v>67775978</v>
      </c>
      <c r="R1108" s="19">
        <v>0.05</v>
      </c>
    </row>
    <row r="1109" spans="1:18" x14ac:dyDescent="0.25">
      <c r="A1109" t="s">
        <v>110</v>
      </c>
      <c r="B1109" t="s">
        <v>507</v>
      </c>
      <c r="C1109">
        <v>2010</v>
      </c>
      <c r="D1109" s="11">
        <v>1037045</v>
      </c>
      <c r="E1109" s="11">
        <v>87022</v>
      </c>
      <c r="F1109" s="11">
        <v>6518</v>
      </c>
      <c r="G1109" s="11">
        <v>0</v>
      </c>
      <c r="H1109" s="11">
        <v>1130585</v>
      </c>
      <c r="I1109" s="13">
        <v>6.0928891763340332</v>
      </c>
      <c r="J1109" s="11">
        <v>0</v>
      </c>
      <c r="K1109" s="11">
        <v>0</v>
      </c>
      <c r="L1109" s="11">
        <v>0</v>
      </c>
      <c r="M1109" s="11">
        <v>633273000</v>
      </c>
      <c r="N1109" s="13">
        <v>0.17179863522666369</v>
      </c>
      <c r="O1109" s="11">
        <v>32904365</v>
      </c>
      <c r="P1109" s="11">
        <v>1745691</v>
      </c>
      <c r="Q1109" s="11">
        <v>18555811</v>
      </c>
      <c r="R1109" s="15">
        <v>0.05</v>
      </c>
    </row>
    <row r="1110" spans="1:18" x14ac:dyDescent="0.25">
      <c r="B1110" t="s">
        <v>507</v>
      </c>
      <c r="C1110">
        <v>2011</v>
      </c>
      <c r="D1110" s="11">
        <v>316004</v>
      </c>
      <c r="E1110" s="11">
        <v>79472</v>
      </c>
      <c r="F1110" s="11">
        <v>0</v>
      </c>
      <c r="G1110" s="11">
        <v>0</v>
      </c>
      <c r="H1110" s="11">
        <v>395476</v>
      </c>
      <c r="I1110" s="13">
        <v>2.104768369356417</v>
      </c>
      <c r="J1110" s="11">
        <v>0</v>
      </c>
      <c r="K1110" s="11">
        <v>0</v>
      </c>
      <c r="L1110" s="11">
        <v>0</v>
      </c>
      <c r="M1110" s="11">
        <v>633273000</v>
      </c>
      <c r="N1110" s="13">
        <v>6.2449528086622991E-2</v>
      </c>
      <c r="O1110" s="11">
        <v>31663650</v>
      </c>
      <c r="P1110" s="11">
        <v>2447846</v>
      </c>
      <c r="Q1110" s="11">
        <v>18789526</v>
      </c>
      <c r="R1110" s="15">
        <v>0.05</v>
      </c>
    </row>
    <row r="1111" spans="1:18" x14ac:dyDescent="0.25">
      <c r="B1111" t="s">
        <v>507</v>
      </c>
      <c r="C1111">
        <v>2012</v>
      </c>
      <c r="D1111" s="11">
        <v>368384</v>
      </c>
      <c r="E1111" s="11">
        <v>71538</v>
      </c>
      <c r="F1111" s="11">
        <v>0</v>
      </c>
      <c r="G1111" s="11">
        <v>0</v>
      </c>
      <c r="H1111" s="11">
        <v>439922</v>
      </c>
      <c r="I1111" s="13">
        <v>2.2175650699803637</v>
      </c>
      <c r="J1111" s="11">
        <v>0</v>
      </c>
      <c r="K1111" s="11">
        <v>0</v>
      </c>
      <c r="L1111" s="11">
        <v>0</v>
      </c>
      <c r="M1111" s="11">
        <v>604670000</v>
      </c>
      <c r="N1111" s="13">
        <v>7.2754064200307611E-2</v>
      </c>
      <c r="O1111" s="11">
        <v>30233500</v>
      </c>
      <c r="P1111" s="11">
        <v>2426842</v>
      </c>
      <c r="Q1111" s="11">
        <v>19838065</v>
      </c>
      <c r="R1111" s="15">
        <v>0.05</v>
      </c>
    </row>
    <row r="1112" spans="1:18" x14ac:dyDescent="0.25">
      <c r="B1112" t="s">
        <v>507</v>
      </c>
      <c r="C1112">
        <v>2013</v>
      </c>
      <c r="D1112" s="11">
        <v>439122</v>
      </c>
      <c r="E1112" s="11">
        <v>72767</v>
      </c>
      <c r="F1112" s="11">
        <v>0</v>
      </c>
      <c r="G1112" s="11">
        <v>0</v>
      </c>
      <c r="H1112" s="11">
        <v>511889</v>
      </c>
      <c r="I1112" s="13">
        <v>2.6324062185775148</v>
      </c>
      <c r="J1112" s="11">
        <v>0</v>
      </c>
      <c r="K1112" s="11">
        <v>0</v>
      </c>
      <c r="L1112" s="11">
        <v>0</v>
      </c>
      <c r="M1112" s="11">
        <v>604670000</v>
      </c>
      <c r="N1112" s="13">
        <v>8.4655928026857619E-2</v>
      </c>
      <c r="O1112" s="11">
        <v>30233500</v>
      </c>
      <c r="P1112" s="11">
        <v>2812458</v>
      </c>
      <c r="Q1112" s="11">
        <v>19445669</v>
      </c>
      <c r="R1112" s="15">
        <v>0.05</v>
      </c>
    </row>
    <row r="1113" spans="1:18" x14ac:dyDescent="0.25">
      <c r="B1113" s="16" t="s">
        <v>507</v>
      </c>
      <c r="C1113">
        <v>2014</v>
      </c>
      <c r="D1113" s="17">
        <v>414827</v>
      </c>
      <c r="E1113" s="17">
        <v>67998</v>
      </c>
      <c r="F1113" s="17">
        <v>0</v>
      </c>
      <c r="G1113" s="17">
        <v>0</v>
      </c>
      <c r="H1113" s="17">
        <f t="shared" ref="H1113:H1118" si="436">SUM(D1113:G1113)</f>
        <v>482825</v>
      </c>
      <c r="I1113" s="18">
        <f t="shared" ref="I1113:I1118" si="437">ROUND((H1113/Q1113)*100,2)</f>
        <v>2.31</v>
      </c>
      <c r="J1113" s="17">
        <v>0</v>
      </c>
      <c r="K1113" s="17">
        <v>0</v>
      </c>
      <c r="L1113" s="17">
        <v>0</v>
      </c>
      <c r="M1113" s="17">
        <v>604670000</v>
      </c>
      <c r="N1113" s="18">
        <f t="shared" ref="N1113:N1118" si="438">(H1113/M1113)*100</f>
        <v>7.9849339309044601E-2</v>
      </c>
      <c r="O1113" s="17">
        <f t="shared" ref="O1113:O1118" si="439">M1113*R1113</f>
        <v>30233500</v>
      </c>
      <c r="P1113" s="17">
        <v>2561336</v>
      </c>
      <c r="Q1113" s="17">
        <v>20895288</v>
      </c>
      <c r="R1113" s="19">
        <v>0.05</v>
      </c>
    </row>
    <row r="1114" spans="1:18" x14ac:dyDescent="0.25">
      <c r="B1114" s="16" t="s">
        <v>507</v>
      </c>
      <c r="C1114">
        <v>2015</v>
      </c>
      <c r="D1114" s="17">
        <v>423109</v>
      </c>
      <c r="E1114" s="17">
        <v>59493</v>
      </c>
      <c r="F1114" s="17">
        <v>0</v>
      </c>
      <c r="G1114" s="17">
        <v>0</v>
      </c>
      <c r="H1114" s="17">
        <f t="shared" si="436"/>
        <v>482602</v>
      </c>
      <c r="I1114" s="18">
        <f t="shared" si="437"/>
        <v>2.44</v>
      </c>
      <c r="J1114" s="17">
        <v>0</v>
      </c>
      <c r="K1114" s="17">
        <v>0</v>
      </c>
      <c r="L1114" s="17">
        <v>0</v>
      </c>
      <c r="M1114" s="17">
        <v>582129300</v>
      </c>
      <c r="N1114" s="18">
        <f t="shared" si="438"/>
        <v>8.2902887726146068E-2</v>
      </c>
      <c r="O1114" s="17">
        <f t="shared" si="439"/>
        <v>29106465</v>
      </c>
      <c r="P1114" s="17">
        <v>2146509</v>
      </c>
      <c r="Q1114" s="17">
        <v>19752790</v>
      </c>
      <c r="R1114" s="19">
        <v>0.05</v>
      </c>
    </row>
    <row r="1115" spans="1:18" x14ac:dyDescent="0.25">
      <c r="B1115" s="16" t="s">
        <v>507</v>
      </c>
      <c r="C1115">
        <v>2016</v>
      </c>
      <c r="D1115" s="17">
        <v>424000</v>
      </c>
      <c r="E1115" s="17">
        <v>59862</v>
      </c>
      <c r="F1115" s="17">
        <v>0</v>
      </c>
      <c r="G1115" s="17">
        <v>0</v>
      </c>
      <c r="H1115" s="17">
        <f t="shared" si="436"/>
        <v>483862</v>
      </c>
      <c r="I1115" s="18">
        <f t="shared" si="437"/>
        <v>2.38</v>
      </c>
      <c r="J1115" s="17">
        <v>0</v>
      </c>
      <c r="K1115" s="17">
        <v>0</v>
      </c>
      <c r="L1115" s="17">
        <v>0</v>
      </c>
      <c r="M1115" s="17">
        <v>582129300</v>
      </c>
      <c r="N1115" s="18">
        <f t="shared" si="438"/>
        <v>8.3119334484623955E-2</v>
      </c>
      <c r="O1115" s="17">
        <f t="shared" si="439"/>
        <v>29106465</v>
      </c>
      <c r="P1115" s="17">
        <v>2206400</v>
      </c>
      <c r="Q1115" s="17">
        <v>20312820</v>
      </c>
      <c r="R1115" s="19">
        <v>0.05</v>
      </c>
    </row>
    <row r="1116" spans="1:18" x14ac:dyDescent="0.25">
      <c r="B1116" s="16" t="s">
        <v>507</v>
      </c>
      <c r="C1116">
        <v>2017</v>
      </c>
      <c r="D1116" s="17">
        <v>441200</v>
      </c>
      <c r="E1116" s="17">
        <v>60809</v>
      </c>
      <c r="F1116" s="17">
        <v>0</v>
      </c>
      <c r="G1116" s="17">
        <v>0</v>
      </c>
      <c r="H1116" s="17">
        <f t="shared" si="436"/>
        <v>502009</v>
      </c>
      <c r="I1116" s="18">
        <f t="shared" si="437"/>
        <v>2.2999999999999998</v>
      </c>
      <c r="J1116" s="17">
        <v>0</v>
      </c>
      <c r="K1116" s="17">
        <v>0</v>
      </c>
      <c r="L1116" s="17">
        <v>0</v>
      </c>
      <c r="M1116" s="17">
        <v>601538100</v>
      </c>
      <c r="N1116" s="18">
        <f t="shared" si="438"/>
        <v>8.3454231743591969E-2</v>
      </c>
      <c r="O1116" s="17">
        <f t="shared" si="439"/>
        <v>30076905</v>
      </c>
      <c r="P1116" s="17">
        <v>2163400</v>
      </c>
      <c r="Q1116" s="17">
        <v>21813971</v>
      </c>
      <c r="R1116" s="19">
        <v>0.05</v>
      </c>
    </row>
    <row r="1117" spans="1:18" x14ac:dyDescent="0.25">
      <c r="B1117" s="16" t="s">
        <v>507</v>
      </c>
      <c r="C1117">
        <v>2018</v>
      </c>
      <c r="D1117" s="17">
        <v>660400</v>
      </c>
      <c r="E1117" s="17">
        <v>487280</v>
      </c>
      <c r="F1117" s="17">
        <v>0</v>
      </c>
      <c r="G1117" s="17">
        <v>0</v>
      </c>
      <c r="H1117" s="17">
        <f t="shared" si="436"/>
        <v>1147680</v>
      </c>
      <c r="I1117" s="18">
        <f t="shared" si="437"/>
        <v>5.28</v>
      </c>
      <c r="J1117" s="17">
        <v>0</v>
      </c>
      <c r="K1117" s="17">
        <v>0</v>
      </c>
      <c r="L1117" s="17">
        <v>0</v>
      </c>
      <c r="M1117" s="17">
        <v>601538100</v>
      </c>
      <c r="N1117" s="18">
        <f t="shared" si="438"/>
        <v>0.1907909075086017</v>
      </c>
      <c r="O1117" s="17">
        <f t="shared" si="439"/>
        <v>30076905</v>
      </c>
      <c r="P1117" s="17">
        <v>15087200</v>
      </c>
      <c r="Q1117" s="17">
        <v>21732840</v>
      </c>
      <c r="R1117" s="19">
        <v>0.05</v>
      </c>
    </row>
    <row r="1118" spans="1:18" x14ac:dyDescent="0.25">
      <c r="B1118" s="16" t="s">
        <v>507</v>
      </c>
      <c r="C1118">
        <v>2019</v>
      </c>
      <c r="D1118" s="17">
        <v>607800</v>
      </c>
      <c r="E1118" s="17">
        <v>497850</v>
      </c>
      <c r="F1118" s="17">
        <v>0</v>
      </c>
      <c r="G1118" s="17">
        <v>0</v>
      </c>
      <c r="H1118" s="17">
        <f t="shared" si="436"/>
        <v>1105650</v>
      </c>
      <c r="I1118" s="18">
        <f t="shared" si="437"/>
        <v>4.9000000000000004</v>
      </c>
      <c r="J1118" s="17">
        <v>0</v>
      </c>
      <c r="K1118" s="17">
        <v>0</v>
      </c>
      <c r="L1118" s="17">
        <v>0</v>
      </c>
      <c r="M1118" s="17">
        <v>650048400</v>
      </c>
      <c r="N1118" s="18">
        <f t="shared" si="438"/>
        <v>0.17008733503536044</v>
      </c>
      <c r="O1118" s="17">
        <f t="shared" si="439"/>
        <v>32502420</v>
      </c>
      <c r="P1118" s="17">
        <v>14426800</v>
      </c>
      <c r="Q1118" s="17">
        <v>22581485</v>
      </c>
      <c r="R1118" s="19">
        <v>0.05</v>
      </c>
    </row>
    <row r="1119" spans="1:18" x14ac:dyDescent="0.25">
      <c r="A1119" t="s">
        <v>111</v>
      </c>
      <c r="B1119" t="s">
        <v>508</v>
      </c>
      <c r="C1119">
        <v>2010</v>
      </c>
      <c r="D1119" s="11">
        <v>94109</v>
      </c>
      <c r="E1119" s="11">
        <v>13589</v>
      </c>
      <c r="F1119" s="11">
        <v>0</v>
      </c>
      <c r="G1119" s="11">
        <v>0</v>
      </c>
      <c r="H1119" s="11">
        <v>107698</v>
      </c>
      <c r="I1119" s="13">
        <v>2.330913135404761</v>
      </c>
      <c r="J1119" s="11">
        <v>0</v>
      </c>
      <c r="K1119" s="11">
        <v>0</v>
      </c>
      <c r="L1119" s="11">
        <v>0</v>
      </c>
      <c r="M1119" s="11">
        <v>218027100</v>
      </c>
      <c r="N1119" s="13">
        <v>5.2914581406934932E-2</v>
      </c>
      <c r="O1119" s="11">
        <v>10176590</v>
      </c>
      <c r="P1119" s="11">
        <v>326175</v>
      </c>
      <c r="Q1119" s="11">
        <v>4620421</v>
      </c>
      <c r="R1119" s="15">
        <v>0.05</v>
      </c>
    </row>
    <row r="1120" spans="1:18" x14ac:dyDescent="0.25">
      <c r="B1120" t="s">
        <v>508</v>
      </c>
      <c r="C1120">
        <v>2011</v>
      </c>
      <c r="D1120" s="11">
        <v>121994</v>
      </c>
      <c r="E1120" s="11">
        <v>13912</v>
      </c>
      <c r="F1120" s="11">
        <v>0</v>
      </c>
      <c r="G1120" s="11">
        <v>0</v>
      </c>
      <c r="H1120" s="11">
        <v>135906</v>
      </c>
      <c r="I1120" s="13">
        <v>2.9374664983659851</v>
      </c>
      <c r="J1120" s="11">
        <v>0</v>
      </c>
      <c r="K1120" s="11">
        <v>0</v>
      </c>
      <c r="L1120" s="11">
        <v>0</v>
      </c>
      <c r="M1120" s="11">
        <v>218027100</v>
      </c>
      <c r="N1120" s="13">
        <v>6.2334452918926135E-2</v>
      </c>
      <c r="O1120" s="11">
        <v>10901355</v>
      </c>
      <c r="P1120" s="11">
        <v>371491</v>
      </c>
      <c r="Q1120" s="11">
        <v>4626640</v>
      </c>
      <c r="R1120" s="15">
        <v>0.05</v>
      </c>
    </row>
    <row r="1121" spans="1:18" x14ac:dyDescent="0.25">
      <c r="B1121" t="s">
        <v>508</v>
      </c>
      <c r="C1121">
        <v>2012</v>
      </c>
      <c r="D1121" s="11">
        <v>128793</v>
      </c>
      <c r="E1121" s="11">
        <v>9782</v>
      </c>
      <c r="F1121" s="11">
        <v>0</v>
      </c>
      <c r="G1121" s="11">
        <v>0</v>
      </c>
      <c r="H1121" s="11">
        <v>138575</v>
      </c>
      <c r="I1121" s="13">
        <v>2.9842604622475708</v>
      </c>
      <c r="J1121" s="11">
        <v>0</v>
      </c>
      <c r="K1121" s="11">
        <v>0</v>
      </c>
      <c r="L1121" s="11">
        <v>0</v>
      </c>
      <c r="M1121" s="11">
        <v>213818900</v>
      </c>
      <c r="N1121" s="13">
        <v>6.4809518709524741E-2</v>
      </c>
      <c r="O1121" s="11">
        <v>10690945</v>
      </c>
      <c r="P1121" s="11">
        <v>311648</v>
      </c>
      <c r="Q1121" s="11">
        <v>4643529</v>
      </c>
      <c r="R1121" s="15">
        <v>0.05</v>
      </c>
    </row>
    <row r="1122" spans="1:18" x14ac:dyDescent="0.25">
      <c r="B1122" t="s">
        <v>508</v>
      </c>
      <c r="C1122">
        <v>2013</v>
      </c>
      <c r="D1122" s="11">
        <v>80018</v>
      </c>
      <c r="E1122" s="11">
        <v>7165</v>
      </c>
      <c r="F1122" s="11">
        <v>0</v>
      </c>
      <c r="G1122" s="11">
        <v>0</v>
      </c>
      <c r="H1122" s="11">
        <v>87183</v>
      </c>
      <c r="I1122" s="13">
        <v>2.7143476262884771</v>
      </c>
      <c r="J1122" s="11">
        <v>0</v>
      </c>
      <c r="K1122" s="11">
        <v>0</v>
      </c>
      <c r="L1122" s="11">
        <v>0</v>
      </c>
      <c r="M1122" s="11">
        <v>213818900</v>
      </c>
      <c r="N1122" s="13">
        <v>4.0774225290654845E-2</v>
      </c>
      <c r="O1122" s="11">
        <v>10690945</v>
      </c>
      <c r="P1122" s="11">
        <v>210855</v>
      </c>
      <c r="Q1122" s="11">
        <v>3211932</v>
      </c>
      <c r="R1122" s="15">
        <v>0.05</v>
      </c>
    </row>
    <row r="1123" spans="1:18" x14ac:dyDescent="0.25">
      <c r="B1123" s="16" t="s">
        <v>508</v>
      </c>
      <c r="C1123">
        <v>2014</v>
      </c>
      <c r="D1123" s="17">
        <v>107518</v>
      </c>
      <c r="E1123" s="17">
        <v>5406</v>
      </c>
      <c r="F1123" s="17">
        <v>0</v>
      </c>
      <c r="G1123" s="17">
        <v>0</v>
      </c>
      <c r="H1123" s="17">
        <f t="shared" ref="H1123:H1128" si="440">SUM(D1123:G1123)</f>
        <v>112924</v>
      </c>
      <c r="I1123" s="18">
        <f t="shared" ref="I1123:I1128" si="441">ROUND((H1123/Q1123)*100,2)</f>
        <v>3.34</v>
      </c>
      <c r="J1123" s="17">
        <v>0</v>
      </c>
      <c r="K1123" s="17">
        <v>0</v>
      </c>
      <c r="L1123" s="17">
        <v>0</v>
      </c>
      <c r="M1123" s="17">
        <v>213818900</v>
      </c>
      <c r="N1123" s="18">
        <f t="shared" ref="N1123:N1128" si="442">(H1123/M1123)*100</f>
        <v>5.281291784776744E-2</v>
      </c>
      <c r="O1123" s="17">
        <f t="shared" ref="O1123:O1128" si="443">M1123*R1123</f>
        <v>10690945</v>
      </c>
      <c r="P1123" s="17">
        <v>268337</v>
      </c>
      <c r="Q1123" s="17">
        <v>3377310</v>
      </c>
      <c r="R1123" s="19">
        <v>0.05</v>
      </c>
    </row>
    <row r="1124" spans="1:18" x14ac:dyDescent="0.25">
      <c r="B1124" s="16" t="s">
        <v>508</v>
      </c>
      <c r="C1124">
        <v>2015</v>
      </c>
      <c r="D1124" s="17">
        <v>71519</v>
      </c>
      <c r="E1124" s="17">
        <v>3046</v>
      </c>
      <c r="F1124" s="17">
        <v>0</v>
      </c>
      <c r="G1124" s="17">
        <v>0</v>
      </c>
      <c r="H1124" s="17">
        <f t="shared" si="440"/>
        <v>74565</v>
      </c>
      <c r="I1124" s="18">
        <f t="shared" si="441"/>
        <v>2.1</v>
      </c>
      <c r="J1124" s="17">
        <v>0</v>
      </c>
      <c r="K1124" s="17">
        <v>0</v>
      </c>
      <c r="L1124" s="17">
        <v>0</v>
      </c>
      <c r="M1124" s="17">
        <v>206163900</v>
      </c>
      <c r="N1124" s="18">
        <f t="shared" si="442"/>
        <v>3.616782569596326E-2</v>
      </c>
      <c r="O1124" s="17">
        <f t="shared" si="443"/>
        <v>10308195</v>
      </c>
      <c r="P1124" s="17">
        <v>160819</v>
      </c>
      <c r="Q1124" s="17">
        <v>3556089</v>
      </c>
      <c r="R1124" s="19">
        <v>0.05</v>
      </c>
    </row>
    <row r="1125" spans="1:18" x14ac:dyDescent="0.25">
      <c r="B1125" s="16" t="s">
        <v>508</v>
      </c>
      <c r="C1125">
        <v>2016</v>
      </c>
      <c r="D1125" s="17">
        <v>34300</v>
      </c>
      <c r="E1125" s="17">
        <v>1407</v>
      </c>
      <c r="F1125" s="17">
        <v>0</v>
      </c>
      <c r="G1125" s="17">
        <v>0</v>
      </c>
      <c r="H1125" s="17">
        <f t="shared" si="440"/>
        <v>35707</v>
      </c>
      <c r="I1125" s="18">
        <f t="shared" si="441"/>
        <v>1.01</v>
      </c>
      <c r="J1125" s="17">
        <v>0</v>
      </c>
      <c r="K1125" s="17">
        <v>0</v>
      </c>
      <c r="L1125" s="17">
        <v>0</v>
      </c>
      <c r="M1125" s="17">
        <v>206163900</v>
      </c>
      <c r="N1125" s="18">
        <f t="shared" si="442"/>
        <v>1.7319715042255213E-2</v>
      </c>
      <c r="O1125" s="17">
        <f t="shared" si="443"/>
        <v>10308195</v>
      </c>
      <c r="P1125" s="17">
        <v>89300</v>
      </c>
      <c r="Q1125" s="17">
        <v>3525191</v>
      </c>
      <c r="R1125" s="19">
        <v>0.05</v>
      </c>
    </row>
    <row r="1126" spans="1:18" x14ac:dyDescent="0.25">
      <c r="B1126" s="16" t="s">
        <v>508</v>
      </c>
      <c r="C1126">
        <v>2017</v>
      </c>
      <c r="D1126" s="17">
        <v>86167</v>
      </c>
      <c r="E1126" s="17">
        <v>5492</v>
      </c>
      <c r="F1126" s="17">
        <v>0</v>
      </c>
      <c r="G1126" s="17">
        <v>0</v>
      </c>
      <c r="H1126" s="17">
        <f t="shared" si="440"/>
        <v>91659</v>
      </c>
      <c r="I1126" s="18">
        <f t="shared" si="441"/>
        <v>2.56</v>
      </c>
      <c r="J1126" s="17">
        <v>0</v>
      </c>
      <c r="K1126" s="17">
        <v>0</v>
      </c>
      <c r="L1126" s="17">
        <v>0</v>
      </c>
      <c r="M1126" s="17">
        <v>199372400</v>
      </c>
      <c r="N1126" s="18">
        <f t="shared" si="442"/>
        <v>4.5973765676693465E-2</v>
      </c>
      <c r="O1126" s="17">
        <f t="shared" si="443"/>
        <v>9968620</v>
      </c>
      <c r="P1126" s="17">
        <v>315000</v>
      </c>
      <c r="Q1126" s="17">
        <v>3577621</v>
      </c>
      <c r="R1126" s="19">
        <v>0.05</v>
      </c>
    </row>
    <row r="1127" spans="1:18" x14ac:dyDescent="0.25">
      <c r="B1127" s="16" t="s">
        <v>508</v>
      </c>
      <c r="C1127">
        <v>2018</v>
      </c>
      <c r="D1127" s="17">
        <v>124833</v>
      </c>
      <c r="E1127" s="17">
        <v>12799</v>
      </c>
      <c r="F1127" s="17">
        <v>0</v>
      </c>
      <c r="G1127" s="17">
        <v>0</v>
      </c>
      <c r="H1127" s="17">
        <f t="shared" si="440"/>
        <v>137632</v>
      </c>
      <c r="I1127" s="18">
        <f t="shared" si="441"/>
        <v>3.52</v>
      </c>
      <c r="J1127" s="17">
        <v>0</v>
      </c>
      <c r="K1127" s="17">
        <v>0</v>
      </c>
      <c r="L1127" s="17">
        <v>0</v>
      </c>
      <c r="M1127" s="17">
        <v>199372400</v>
      </c>
      <c r="N1127" s="18">
        <f t="shared" si="442"/>
        <v>6.9032624375289661E-2</v>
      </c>
      <c r="O1127" s="17">
        <f t="shared" si="443"/>
        <v>9968620</v>
      </c>
      <c r="P1127" s="17">
        <v>498833</v>
      </c>
      <c r="Q1127" s="17">
        <v>3910951</v>
      </c>
      <c r="R1127" s="19">
        <v>0.05</v>
      </c>
    </row>
    <row r="1128" spans="1:18" x14ac:dyDescent="0.25">
      <c r="B1128" s="16" t="s">
        <v>508</v>
      </c>
      <c r="C1128">
        <v>2019</v>
      </c>
      <c r="D1128" s="17">
        <v>109000</v>
      </c>
      <c r="E1128" s="17">
        <v>11258</v>
      </c>
      <c r="F1128" s="17">
        <v>0</v>
      </c>
      <c r="G1128" s="17">
        <v>0</v>
      </c>
      <c r="H1128" s="17">
        <f t="shared" si="440"/>
        <v>120258</v>
      </c>
      <c r="I1128" s="18">
        <f t="shared" si="441"/>
        <v>3.07</v>
      </c>
      <c r="J1128" s="17">
        <v>0</v>
      </c>
      <c r="K1128" s="17">
        <v>0</v>
      </c>
      <c r="L1128" s="17">
        <v>0</v>
      </c>
      <c r="M1128" s="17">
        <v>203242200</v>
      </c>
      <c r="N1128" s="18">
        <f t="shared" si="442"/>
        <v>5.9169798398167314E-2</v>
      </c>
      <c r="O1128" s="17">
        <f t="shared" si="443"/>
        <v>10162110</v>
      </c>
      <c r="P1128" s="17">
        <v>409000</v>
      </c>
      <c r="Q1128" s="17">
        <v>3918626</v>
      </c>
      <c r="R1128" s="19">
        <v>0.05</v>
      </c>
    </row>
    <row r="1129" spans="1:18" x14ac:dyDescent="0.25">
      <c r="A1129" t="s">
        <v>112</v>
      </c>
      <c r="B1129" t="s">
        <v>509</v>
      </c>
      <c r="C1129">
        <v>2010</v>
      </c>
      <c r="D1129" s="11">
        <v>1711120</v>
      </c>
      <c r="E1129" s="11">
        <v>506549</v>
      </c>
      <c r="F1129" s="11">
        <v>7812</v>
      </c>
      <c r="G1129" s="11">
        <v>0</v>
      </c>
      <c r="H1129" s="11">
        <v>2225481</v>
      </c>
      <c r="I1129" s="13">
        <v>9.8819861865038678</v>
      </c>
      <c r="J1129" s="11">
        <v>0</v>
      </c>
      <c r="K1129" s="11">
        <v>0</v>
      </c>
      <c r="L1129" s="11">
        <v>0</v>
      </c>
      <c r="M1129" s="11">
        <v>1490513900</v>
      </c>
      <c r="N1129" s="13">
        <v>0.15547729421787898</v>
      </c>
      <c r="O1129" s="11">
        <v>71569325</v>
      </c>
      <c r="P1129" s="11">
        <v>10966120</v>
      </c>
      <c r="Q1129" s="11">
        <v>22520584</v>
      </c>
      <c r="R1129" s="15">
        <v>0.05</v>
      </c>
    </row>
    <row r="1130" spans="1:18" x14ac:dyDescent="0.25">
      <c r="B1130" t="s">
        <v>509</v>
      </c>
      <c r="C1130">
        <v>2011</v>
      </c>
      <c r="D1130" s="11">
        <v>1245000</v>
      </c>
      <c r="E1130" s="11">
        <v>464384</v>
      </c>
      <c r="F1130" s="11">
        <v>5606</v>
      </c>
      <c r="G1130" s="11">
        <v>0</v>
      </c>
      <c r="H1130" s="11">
        <v>1714990</v>
      </c>
      <c r="I1130" s="13">
        <v>7.3584688940688814</v>
      </c>
      <c r="J1130" s="11">
        <v>0</v>
      </c>
      <c r="K1130" s="11">
        <v>650000</v>
      </c>
      <c r="L1130" s="11">
        <v>0</v>
      </c>
      <c r="M1130" s="11">
        <v>1490513900</v>
      </c>
      <c r="N1130" s="13">
        <v>0.11506031577431114</v>
      </c>
      <c r="O1130" s="11">
        <v>74525695</v>
      </c>
      <c r="P1130" s="11">
        <v>11740000</v>
      </c>
      <c r="Q1130" s="11">
        <v>23306343</v>
      </c>
      <c r="R1130" s="15">
        <v>0.05</v>
      </c>
    </row>
    <row r="1131" spans="1:18" x14ac:dyDescent="0.25">
      <c r="B1131" t="s">
        <v>509</v>
      </c>
      <c r="C1131">
        <v>2012</v>
      </c>
      <c r="D1131" s="11">
        <v>1245000</v>
      </c>
      <c r="E1131" s="11">
        <v>423011</v>
      </c>
      <c r="F1131" s="11">
        <v>8062</v>
      </c>
      <c r="G1131" s="11">
        <v>0</v>
      </c>
      <c r="H1131" s="11">
        <v>1676073</v>
      </c>
      <c r="I1131" s="13">
        <v>6.970499850406946</v>
      </c>
      <c r="J1131" s="11">
        <v>0</v>
      </c>
      <c r="K1131" s="11">
        <v>1847000</v>
      </c>
      <c r="L1131" s="11">
        <v>0</v>
      </c>
      <c r="M1131" s="11">
        <v>1387355100</v>
      </c>
      <c r="N1131" s="13">
        <v>0.12081067060624925</v>
      </c>
      <c r="O1131" s="11">
        <v>69367755</v>
      </c>
      <c r="P1131" s="11">
        <v>10495000</v>
      </c>
      <c r="Q1131" s="11">
        <v>24045234</v>
      </c>
      <c r="R1131" s="15">
        <v>0.05</v>
      </c>
    </row>
    <row r="1132" spans="1:18" x14ac:dyDescent="0.25">
      <c r="B1132" t="s">
        <v>509</v>
      </c>
      <c r="C1132">
        <v>2013</v>
      </c>
      <c r="D1132" s="11">
        <v>1110000</v>
      </c>
      <c r="E1132" s="11">
        <v>378923</v>
      </c>
      <c r="F1132" s="11">
        <v>6636</v>
      </c>
      <c r="G1132" s="11">
        <v>11697</v>
      </c>
      <c r="H1132" s="11">
        <v>1507256</v>
      </c>
      <c r="I1132" s="13">
        <v>6.1808476213990939</v>
      </c>
      <c r="J1132" s="11">
        <v>0</v>
      </c>
      <c r="K1132" s="11">
        <v>0</v>
      </c>
      <c r="L1132" s="11">
        <v>237967</v>
      </c>
      <c r="M1132" s="11">
        <v>1387355100</v>
      </c>
      <c r="N1132" s="13">
        <v>0.10864240885408501</v>
      </c>
      <c r="O1132" s="11">
        <v>69367755</v>
      </c>
      <c r="P1132" s="11">
        <v>9250000</v>
      </c>
      <c r="Q1132" s="11">
        <v>24385911</v>
      </c>
      <c r="R1132" s="15">
        <v>0.05</v>
      </c>
    </row>
    <row r="1133" spans="1:18" x14ac:dyDescent="0.25">
      <c r="B1133" s="16" t="s">
        <v>509</v>
      </c>
      <c r="C1133">
        <v>2014</v>
      </c>
      <c r="D1133" s="17">
        <v>1390200</v>
      </c>
      <c r="E1133" s="17">
        <v>425844</v>
      </c>
      <c r="F1133" s="17">
        <v>7028</v>
      </c>
      <c r="G1133" s="17">
        <v>0</v>
      </c>
      <c r="H1133" s="17">
        <f t="shared" ref="H1133:H1138" si="444">SUM(D1133:G1133)</f>
        <v>1823072</v>
      </c>
      <c r="I1133" s="18">
        <f t="shared" ref="I1133:I1138" si="445">ROUND((H1133/Q1133)*100,2)</f>
        <v>7.2</v>
      </c>
      <c r="J1133" s="17">
        <v>0</v>
      </c>
      <c r="K1133" s="17">
        <v>0</v>
      </c>
      <c r="L1133" s="17">
        <v>0</v>
      </c>
      <c r="M1133" s="17">
        <v>1387355100</v>
      </c>
      <c r="N1133" s="18">
        <f t="shared" ref="N1133:N1138" si="446">(H1133/M1133)*100</f>
        <v>0.13140629965608661</v>
      </c>
      <c r="O1133" s="17">
        <f t="shared" ref="O1133:O1138" si="447">M1133*R1133</f>
        <v>69367755</v>
      </c>
      <c r="P1133" s="17">
        <v>8140000</v>
      </c>
      <c r="Q1133" s="17">
        <v>25306884</v>
      </c>
      <c r="R1133" s="19">
        <v>0.05</v>
      </c>
    </row>
    <row r="1134" spans="1:18" x14ac:dyDescent="0.25">
      <c r="B1134" s="16" t="s">
        <v>509</v>
      </c>
      <c r="C1134">
        <v>2015</v>
      </c>
      <c r="D1134" s="17">
        <v>1492280</v>
      </c>
      <c r="E1134" s="17">
        <v>427178</v>
      </c>
      <c r="F1134" s="17">
        <v>4059</v>
      </c>
      <c r="G1134" s="17">
        <v>0</v>
      </c>
      <c r="H1134" s="17">
        <f t="shared" si="444"/>
        <v>1923517</v>
      </c>
      <c r="I1134" s="18">
        <f t="shared" si="445"/>
        <v>7.27</v>
      </c>
      <c r="J1134" s="17">
        <v>0</v>
      </c>
      <c r="K1134" s="17">
        <v>2464614</v>
      </c>
      <c r="L1134" s="17">
        <v>0</v>
      </c>
      <c r="M1134" s="17">
        <v>1353030900</v>
      </c>
      <c r="N1134" s="18">
        <f t="shared" si="446"/>
        <v>0.14216356773522318</v>
      </c>
      <c r="O1134" s="17">
        <f t="shared" si="447"/>
        <v>67651545</v>
      </c>
      <c r="P1134" s="17">
        <v>11957280</v>
      </c>
      <c r="Q1134" s="17">
        <v>26462862</v>
      </c>
      <c r="R1134" s="19">
        <v>0.05</v>
      </c>
    </row>
    <row r="1135" spans="1:18" x14ac:dyDescent="0.25">
      <c r="B1135" s="16" t="s">
        <v>509</v>
      </c>
      <c r="C1135">
        <v>2016</v>
      </c>
      <c r="D1135" s="17">
        <v>5375000</v>
      </c>
      <c r="E1135" s="17">
        <v>415917</v>
      </c>
      <c r="F1135" s="17">
        <v>19685</v>
      </c>
      <c r="G1135" s="17">
        <v>0</v>
      </c>
      <c r="H1135" s="17">
        <f t="shared" si="444"/>
        <v>5810602</v>
      </c>
      <c r="I1135" s="18">
        <f t="shared" si="445"/>
        <v>20.69</v>
      </c>
      <c r="J1135" s="17">
        <v>0</v>
      </c>
      <c r="K1135" s="17">
        <v>2508986</v>
      </c>
      <c r="L1135" s="17">
        <v>0</v>
      </c>
      <c r="M1135" s="17">
        <v>1353030900</v>
      </c>
      <c r="N1135" s="18">
        <f t="shared" si="446"/>
        <v>0.42945079820423904</v>
      </c>
      <c r="O1135" s="17">
        <f t="shared" si="447"/>
        <v>67651545</v>
      </c>
      <c r="P1135" s="17">
        <v>10465000</v>
      </c>
      <c r="Q1135" s="17">
        <v>28079238</v>
      </c>
      <c r="R1135" s="19">
        <v>0.05</v>
      </c>
    </row>
    <row r="1136" spans="1:18" x14ac:dyDescent="0.25">
      <c r="B1136" s="16" t="s">
        <v>509</v>
      </c>
      <c r="C1136">
        <v>2017</v>
      </c>
      <c r="D1136" s="17">
        <v>1406299</v>
      </c>
      <c r="E1136" s="17">
        <v>409890</v>
      </c>
      <c r="F1136" s="17">
        <v>0</v>
      </c>
      <c r="G1136" s="17">
        <v>0</v>
      </c>
      <c r="H1136" s="17">
        <f t="shared" si="444"/>
        <v>1816189</v>
      </c>
      <c r="I1136" s="18">
        <f t="shared" si="445"/>
        <v>6.37</v>
      </c>
      <c r="J1136" s="17">
        <v>0</v>
      </c>
      <c r="K1136" s="17">
        <v>2454250</v>
      </c>
      <c r="L1136" s="17">
        <v>0</v>
      </c>
      <c r="M1136" s="17">
        <v>1430331200</v>
      </c>
      <c r="N1136" s="18">
        <f t="shared" si="446"/>
        <v>0.12697681488035778</v>
      </c>
      <c r="O1136" s="17">
        <f t="shared" si="447"/>
        <v>71516560</v>
      </c>
      <c r="P1136" s="17">
        <v>14321000</v>
      </c>
      <c r="Q1136" s="17">
        <v>28531673</v>
      </c>
      <c r="R1136" s="19">
        <v>0.05</v>
      </c>
    </row>
    <row r="1137" spans="1:18" x14ac:dyDescent="0.25">
      <c r="B1137" s="16" t="s">
        <v>509</v>
      </c>
      <c r="C1137">
        <v>2018</v>
      </c>
      <c r="D1137" s="17">
        <v>1464237</v>
      </c>
      <c r="E1137" s="17">
        <v>464023</v>
      </c>
      <c r="F1137" s="17">
        <v>16464</v>
      </c>
      <c r="G1137" s="17">
        <v>0</v>
      </c>
      <c r="H1137" s="17">
        <f t="shared" si="444"/>
        <v>1944724</v>
      </c>
      <c r="I1137" s="18">
        <f t="shared" si="445"/>
        <v>6.58</v>
      </c>
      <c r="J1137" s="17">
        <v>0</v>
      </c>
      <c r="K1137" s="17">
        <v>2106990</v>
      </c>
      <c r="L1137" s="17">
        <v>0</v>
      </c>
      <c r="M1137" s="17">
        <v>1430331200</v>
      </c>
      <c r="N1137" s="18">
        <f t="shared" si="446"/>
        <v>0.13596319509775079</v>
      </c>
      <c r="O1137" s="17">
        <f t="shared" si="447"/>
        <v>71516560</v>
      </c>
      <c r="P1137" s="17">
        <v>17494006</v>
      </c>
      <c r="Q1137" s="17">
        <v>29559820</v>
      </c>
      <c r="R1137" s="19">
        <v>0.05</v>
      </c>
    </row>
    <row r="1138" spans="1:18" x14ac:dyDescent="0.25">
      <c r="B1138" s="16" t="s">
        <v>509</v>
      </c>
      <c r="C1138">
        <v>2019</v>
      </c>
      <c r="D1138" s="17">
        <v>1778687</v>
      </c>
      <c r="E1138" s="17">
        <v>498323</v>
      </c>
      <c r="F1138" s="17">
        <v>38043</v>
      </c>
      <c r="G1138" s="17">
        <v>0</v>
      </c>
      <c r="H1138" s="17">
        <f t="shared" si="444"/>
        <v>2315053</v>
      </c>
      <c r="I1138" s="18">
        <f t="shared" si="445"/>
        <v>7.41</v>
      </c>
      <c r="J1138" s="17">
        <v>0</v>
      </c>
      <c r="K1138" s="17">
        <v>1109000</v>
      </c>
      <c r="L1138" s="17">
        <v>0</v>
      </c>
      <c r="M1138" s="17">
        <v>1480946600</v>
      </c>
      <c r="N1138" s="18">
        <f t="shared" si="446"/>
        <v>0.15632251696313695</v>
      </c>
      <c r="O1138" s="17">
        <f t="shared" si="447"/>
        <v>74047330</v>
      </c>
      <c r="P1138" s="17">
        <v>19244769</v>
      </c>
      <c r="Q1138" s="17">
        <v>31222118</v>
      </c>
      <c r="R1138" s="19">
        <v>0.05</v>
      </c>
    </row>
    <row r="1139" spans="1:18" x14ac:dyDescent="0.25">
      <c r="A1139" t="s">
        <v>113</v>
      </c>
      <c r="B1139" t="s">
        <v>510</v>
      </c>
      <c r="C1139">
        <v>2010</v>
      </c>
      <c r="D1139" s="11">
        <v>3274176</v>
      </c>
      <c r="E1139" s="11">
        <v>892915</v>
      </c>
      <c r="F1139" s="11">
        <v>80875</v>
      </c>
      <c r="G1139" s="11">
        <v>0</v>
      </c>
      <c r="H1139" s="11">
        <v>4247966</v>
      </c>
      <c r="I1139" s="13">
        <v>8.7634165360515883</v>
      </c>
      <c r="J1139" s="11">
        <v>0</v>
      </c>
      <c r="K1139" s="11">
        <v>696700</v>
      </c>
      <c r="L1139" s="11">
        <v>0</v>
      </c>
      <c r="M1139" s="11">
        <v>1457108600</v>
      </c>
      <c r="N1139" s="13">
        <v>0.28271841253671859</v>
      </c>
      <c r="O1139" s="11">
        <v>75127155</v>
      </c>
      <c r="P1139" s="11">
        <v>23319580</v>
      </c>
      <c r="Q1139" s="11">
        <v>48473857</v>
      </c>
      <c r="R1139" s="15">
        <v>0.05</v>
      </c>
    </row>
    <row r="1140" spans="1:18" x14ac:dyDescent="0.25">
      <c r="B1140" t="s">
        <v>510</v>
      </c>
      <c r="C1140">
        <v>2011</v>
      </c>
      <c r="D1140" s="11">
        <v>3092717</v>
      </c>
      <c r="E1140" s="11">
        <v>925118</v>
      </c>
      <c r="F1140" s="11">
        <v>8011</v>
      </c>
      <c r="G1140" s="11">
        <v>0</v>
      </c>
      <c r="H1140" s="11">
        <v>4025846</v>
      </c>
      <c r="I1140" s="13">
        <v>8.0736898984448988</v>
      </c>
      <c r="J1140" s="11">
        <v>0</v>
      </c>
      <c r="K1140" s="11">
        <v>2343200</v>
      </c>
      <c r="L1140" s="11">
        <v>0</v>
      </c>
      <c r="M1140" s="11">
        <v>1457108600</v>
      </c>
      <c r="N1140" s="13">
        <v>0.27629004454438055</v>
      </c>
      <c r="O1140" s="11">
        <v>72855430</v>
      </c>
      <c r="P1140" s="11">
        <v>23889404</v>
      </c>
      <c r="Q1140" s="11">
        <v>49863768</v>
      </c>
      <c r="R1140" s="15">
        <v>0.05</v>
      </c>
    </row>
    <row r="1141" spans="1:18" x14ac:dyDescent="0.25">
      <c r="B1141" t="s">
        <v>510</v>
      </c>
      <c r="C1141">
        <v>2012</v>
      </c>
      <c r="D1141" s="11">
        <v>6713444</v>
      </c>
      <c r="E1141" s="11">
        <v>802734</v>
      </c>
      <c r="F1141" s="11">
        <v>65066</v>
      </c>
      <c r="G1141" s="11">
        <v>0</v>
      </c>
      <c r="H1141" s="11">
        <v>7581244</v>
      </c>
      <c r="I1141" s="13">
        <v>14.170358563952812</v>
      </c>
      <c r="J1141" s="11">
        <v>0</v>
      </c>
      <c r="K1141" s="11">
        <v>6664750</v>
      </c>
      <c r="L1141" s="11">
        <v>0</v>
      </c>
      <c r="M1141" s="11">
        <v>1423512700</v>
      </c>
      <c r="N1141" s="13">
        <v>0.5325729795034494</v>
      </c>
      <c r="O1141" s="11">
        <v>71175635</v>
      </c>
      <c r="P1141" s="11">
        <v>20796687</v>
      </c>
      <c r="Q1141" s="11">
        <v>53500721</v>
      </c>
      <c r="R1141" s="15">
        <v>0.05</v>
      </c>
    </row>
    <row r="1142" spans="1:18" x14ac:dyDescent="0.25">
      <c r="B1142" t="s">
        <v>510</v>
      </c>
      <c r="C1142">
        <v>2013</v>
      </c>
      <c r="D1142" s="11">
        <v>3054951</v>
      </c>
      <c r="E1142" s="11">
        <v>632631</v>
      </c>
      <c r="F1142" s="11">
        <v>39780</v>
      </c>
      <c r="G1142" s="11">
        <v>0</v>
      </c>
      <c r="H1142" s="11">
        <v>3727362</v>
      </c>
      <c r="I1142" s="13">
        <v>6.8808154157681045</v>
      </c>
      <c r="J1142" s="11">
        <v>0</v>
      </c>
      <c r="K1142" s="11">
        <v>7125000</v>
      </c>
      <c r="L1142" s="11">
        <v>0</v>
      </c>
      <c r="M1142" s="11">
        <v>1423512700</v>
      </c>
      <c r="N1142" s="13">
        <v>0.26184255328385903</v>
      </c>
      <c r="O1142" s="11">
        <v>71175635</v>
      </c>
      <c r="P1142" s="11">
        <v>19372043</v>
      </c>
      <c r="Q1142" s="11">
        <v>54170353</v>
      </c>
      <c r="R1142" s="15">
        <v>0.05</v>
      </c>
    </row>
    <row r="1143" spans="1:18" x14ac:dyDescent="0.25">
      <c r="B1143" s="16" t="s">
        <v>510</v>
      </c>
      <c r="C1143">
        <v>2014</v>
      </c>
      <c r="D1143" s="17">
        <v>2837622</v>
      </c>
      <c r="E1143" s="17">
        <v>485433</v>
      </c>
      <c r="F1143" s="17">
        <v>65304</v>
      </c>
      <c r="G1143" s="17">
        <v>0</v>
      </c>
      <c r="H1143" s="17">
        <f t="shared" ref="H1143:H1148" si="448">SUM(D1143:G1143)</f>
        <v>3388359</v>
      </c>
      <c r="I1143" s="18">
        <f t="shared" ref="I1143:I1148" si="449">ROUND((H1143/Q1143)*100,2)</f>
        <v>6.27</v>
      </c>
      <c r="J1143" s="17">
        <v>0</v>
      </c>
      <c r="K1143" s="17">
        <v>2292000</v>
      </c>
      <c r="L1143" s="17">
        <v>0</v>
      </c>
      <c r="M1143" s="17">
        <v>1423512700</v>
      </c>
      <c r="N1143" s="18">
        <f t="shared" ref="N1143:N1148" si="450">(H1143/M1143)*100</f>
        <v>0.23802801337845458</v>
      </c>
      <c r="O1143" s="17">
        <f t="shared" ref="O1143:O1148" si="451">M1143*R1143</f>
        <v>71175635</v>
      </c>
      <c r="P1143" s="17">
        <v>16317092</v>
      </c>
      <c r="Q1143" s="17">
        <v>54002484</v>
      </c>
      <c r="R1143" s="19">
        <v>0.05</v>
      </c>
    </row>
    <row r="1144" spans="1:18" x14ac:dyDescent="0.25">
      <c r="B1144" s="16" t="s">
        <v>510</v>
      </c>
      <c r="C1144">
        <v>2015</v>
      </c>
      <c r="D1144" s="17">
        <v>3697373</v>
      </c>
      <c r="E1144" s="17">
        <v>1485759</v>
      </c>
      <c r="F1144" s="17">
        <v>8169</v>
      </c>
      <c r="G1144" s="17">
        <v>0</v>
      </c>
      <c r="H1144" s="17">
        <f t="shared" si="448"/>
        <v>5191301</v>
      </c>
      <c r="I1144" s="18">
        <f t="shared" si="449"/>
        <v>8.5399999999999991</v>
      </c>
      <c r="J1144" s="17">
        <v>0</v>
      </c>
      <c r="K1144" s="17">
        <v>1659300</v>
      </c>
      <c r="L1144" s="17">
        <v>0</v>
      </c>
      <c r="M1144" s="17">
        <v>1361745600</v>
      </c>
      <c r="N1144" s="18">
        <f t="shared" si="450"/>
        <v>0.38122399661140816</v>
      </c>
      <c r="O1144" s="17">
        <f t="shared" si="451"/>
        <v>68087280</v>
      </c>
      <c r="P1144" s="17">
        <v>41901470</v>
      </c>
      <c r="Q1144" s="17">
        <v>60799983</v>
      </c>
      <c r="R1144" s="19">
        <v>0.05</v>
      </c>
    </row>
    <row r="1145" spans="1:18" x14ac:dyDescent="0.25">
      <c r="B1145" s="16" t="s">
        <v>510</v>
      </c>
      <c r="C1145">
        <v>2016</v>
      </c>
      <c r="D1145" s="17">
        <v>3513989</v>
      </c>
      <c r="E1145" s="17">
        <v>1394077</v>
      </c>
      <c r="F1145" s="17">
        <v>26299</v>
      </c>
      <c r="G1145" s="17">
        <v>0</v>
      </c>
      <c r="H1145" s="17">
        <f t="shared" si="448"/>
        <v>4934365</v>
      </c>
      <c r="I1145" s="18">
        <f t="shared" si="449"/>
        <v>8.19</v>
      </c>
      <c r="J1145" s="17">
        <v>0</v>
      </c>
      <c r="K1145" s="17">
        <v>6941000</v>
      </c>
      <c r="L1145" s="17">
        <v>0</v>
      </c>
      <c r="M1145" s="17">
        <v>1361745600</v>
      </c>
      <c r="N1145" s="18">
        <f t="shared" si="450"/>
        <v>0.36235586147662235</v>
      </c>
      <c r="O1145" s="17">
        <f t="shared" si="451"/>
        <v>68087280</v>
      </c>
      <c r="P1145" s="17">
        <v>38204097</v>
      </c>
      <c r="Q1145" s="17">
        <v>60253370</v>
      </c>
      <c r="R1145" s="19">
        <v>0.05</v>
      </c>
    </row>
    <row r="1146" spans="1:18" x14ac:dyDescent="0.25">
      <c r="B1146" s="16" t="s">
        <v>510</v>
      </c>
      <c r="C1146">
        <v>2017</v>
      </c>
      <c r="D1146" s="17">
        <v>3362656</v>
      </c>
      <c r="E1146" s="17">
        <v>1286471</v>
      </c>
      <c r="F1146" s="17">
        <v>63022</v>
      </c>
      <c r="G1146" s="17">
        <v>0</v>
      </c>
      <c r="H1146" s="17">
        <f t="shared" si="448"/>
        <v>4712149</v>
      </c>
      <c r="I1146" s="18">
        <f t="shared" si="449"/>
        <v>7.58</v>
      </c>
      <c r="J1146" s="17">
        <v>0</v>
      </c>
      <c r="K1146" s="17">
        <v>10181400</v>
      </c>
      <c r="L1146" s="17">
        <v>0</v>
      </c>
      <c r="M1146" s="17">
        <v>1421720500</v>
      </c>
      <c r="N1146" s="18">
        <f t="shared" si="450"/>
        <v>0.33143989975526134</v>
      </c>
      <c r="O1146" s="17">
        <f t="shared" si="451"/>
        <v>71086025</v>
      </c>
      <c r="P1146" s="17">
        <v>34690108</v>
      </c>
      <c r="Q1146" s="17">
        <v>62195028</v>
      </c>
      <c r="R1146" s="19">
        <v>0.05</v>
      </c>
    </row>
    <row r="1147" spans="1:18" x14ac:dyDescent="0.25">
      <c r="B1147" s="16" t="s">
        <v>510</v>
      </c>
      <c r="C1147">
        <v>2018</v>
      </c>
      <c r="D1147" s="17">
        <v>3883746</v>
      </c>
      <c r="E1147" s="17">
        <v>1527069</v>
      </c>
      <c r="F1147" s="17">
        <v>214776</v>
      </c>
      <c r="G1147" s="17">
        <v>0</v>
      </c>
      <c r="H1147" s="17">
        <f t="shared" si="448"/>
        <v>5625591</v>
      </c>
      <c r="I1147" s="18">
        <f t="shared" si="449"/>
        <v>9.01</v>
      </c>
      <c r="J1147" s="17">
        <v>0</v>
      </c>
      <c r="K1147" s="17">
        <v>7149000</v>
      </c>
      <c r="L1147" s="17">
        <v>0</v>
      </c>
      <c r="M1147" s="17">
        <v>1421720500</v>
      </c>
      <c r="N1147" s="18">
        <f t="shared" si="450"/>
        <v>0.39568895574059737</v>
      </c>
      <c r="O1147" s="17">
        <f t="shared" si="451"/>
        <v>71086025</v>
      </c>
      <c r="P1147" s="17">
        <v>37908452</v>
      </c>
      <c r="Q1147" s="17">
        <v>62451523</v>
      </c>
      <c r="R1147" s="19">
        <v>0.05</v>
      </c>
    </row>
    <row r="1148" spans="1:18" x14ac:dyDescent="0.25">
      <c r="B1148" s="16" t="s">
        <v>510</v>
      </c>
      <c r="C1148">
        <v>2019</v>
      </c>
      <c r="D1148" s="17">
        <v>3683746</v>
      </c>
      <c r="E1148" s="17">
        <v>1269798</v>
      </c>
      <c r="F1148" s="17">
        <v>475283</v>
      </c>
      <c r="G1148" s="17">
        <v>0</v>
      </c>
      <c r="H1148" s="17">
        <f t="shared" si="448"/>
        <v>5428827</v>
      </c>
      <c r="I1148" s="18">
        <f t="shared" si="449"/>
        <v>8.65</v>
      </c>
      <c r="J1148" s="17">
        <v>0</v>
      </c>
      <c r="K1148" s="17">
        <v>0</v>
      </c>
      <c r="L1148" s="17">
        <v>0</v>
      </c>
      <c r="M1148" s="17">
        <v>1502607800</v>
      </c>
      <c r="N1148" s="18">
        <f t="shared" si="450"/>
        <v>0.36129367889611647</v>
      </c>
      <c r="O1148" s="17">
        <f t="shared" si="451"/>
        <v>75130390</v>
      </c>
      <c r="P1148" s="17">
        <v>35185769</v>
      </c>
      <c r="Q1148" s="17">
        <v>62775048</v>
      </c>
      <c r="R1148" s="19">
        <v>0.05</v>
      </c>
    </row>
    <row r="1149" spans="1:18" x14ac:dyDescent="0.25">
      <c r="A1149" t="s">
        <v>114</v>
      </c>
      <c r="B1149" t="s">
        <v>511</v>
      </c>
      <c r="C1149">
        <v>2010</v>
      </c>
      <c r="D1149" s="11">
        <v>1817564</v>
      </c>
      <c r="E1149" s="11">
        <v>735014</v>
      </c>
      <c r="F1149" s="11">
        <v>1211</v>
      </c>
      <c r="G1149" s="11">
        <v>0</v>
      </c>
      <c r="H1149" s="11">
        <v>2553789</v>
      </c>
      <c r="I1149" s="13">
        <v>8.0155069246174069</v>
      </c>
      <c r="J1149" s="11">
        <v>0</v>
      </c>
      <c r="K1149" s="11">
        <v>300000</v>
      </c>
      <c r="L1149" s="11">
        <v>0</v>
      </c>
      <c r="M1149" s="11">
        <v>1618080900</v>
      </c>
      <c r="N1149" s="13">
        <v>0.14158758858410359</v>
      </c>
      <c r="O1149" s="11">
        <v>90184070</v>
      </c>
      <c r="P1149" s="11">
        <v>19331433</v>
      </c>
      <c r="Q1149" s="11">
        <v>31860605</v>
      </c>
      <c r="R1149" s="15">
        <v>0.05</v>
      </c>
    </row>
    <row r="1150" spans="1:18" x14ac:dyDescent="0.25">
      <c r="B1150" t="s">
        <v>511</v>
      </c>
      <c r="C1150">
        <v>2011</v>
      </c>
      <c r="D1150" s="11">
        <v>5423964</v>
      </c>
      <c r="E1150" s="11">
        <v>646310</v>
      </c>
      <c r="F1150" s="11">
        <v>3120</v>
      </c>
      <c r="G1150" s="11">
        <v>0</v>
      </c>
      <c r="H1150" s="11">
        <v>6073394</v>
      </c>
      <c r="I1150" s="13">
        <v>18.519968997759602</v>
      </c>
      <c r="J1150" s="11">
        <v>0</v>
      </c>
      <c r="K1150" s="11">
        <v>0</v>
      </c>
      <c r="L1150" s="11">
        <v>0</v>
      </c>
      <c r="M1150" s="11">
        <v>1618080900</v>
      </c>
      <c r="N1150" s="13">
        <v>0.37534550960956276</v>
      </c>
      <c r="O1150" s="11">
        <v>80904045</v>
      </c>
      <c r="P1150" s="11">
        <v>17513869</v>
      </c>
      <c r="Q1150" s="11">
        <v>32793759</v>
      </c>
      <c r="R1150" s="15">
        <v>0.05</v>
      </c>
    </row>
    <row r="1151" spans="1:18" x14ac:dyDescent="0.25">
      <c r="B1151" t="s">
        <v>511</v>
      </c>
      <c r="C1151">
        <v>2012</v>
      </c>
      <c r="D1151" s="11">
        <v>1380516</v>
      </c>
      <c r="E1151" s="11">
        <v>554324</v>
      </c>
      <c r="F1151" s="11">
        <v>2100</v>
      </c>
      <c r="G1151" s="11">
        <v>0</v>
      </c>
      <c r="H1151" s="11">
        <v>1936940</v>
      </c>
      <c r="I1151" s="13">
        <v>5.9564414728900168</v>
      </c>
      <c r="J1151" s="11">
        <v>0</v>
      </c>
      <c r="K1151" s="11">
        <v>350000</v>
      </c>
      <c r="L1151" s="11">
        <v>0</v>
      </c>
      <c r="M1151" s="11">
        <v>1584276900</v>
      </c>
      <c r="N1151" s="13">
        <v>0.12226019327808163</v>
      </c>
      <c r="O1151" s="11">
        <v>79213845</v>
      </c>
      <c r="P1151" s="11">
        <v>15744905</v>
      </c>
      <c r="Q1151" s="11">
        <v>32518409</v>
      </c>
      <c r="R1151" s="15">
        <v>0.05</v>
      </c>
    </row>
    <row r="1152" spans="1:18" x14ac:dyDescent="0.25">
      <c r="B1152" t="s">
        <v>511</v>
      </c>
      <c r="C1152">
        <v>2013</v>
      </c>
      <c r="D1152" s="11">
        <v>1397470</v>
      </c>
      <c r="E1152" s="11">
        <v>506388</v>
      </c>
      <c r="F1152" s="11">
        <v>6180</v>
      </c>
      <c r="G1152" s="11">
        <v>23748</v>
      </c>
      <c r="H1152" s="11">
        <v>1933786</v>
      </c>
      <c r="I1152" s="13">
        <v>5.6123415756526507</v>
      </c>
      <c r="J1152" s="11">
        <v>0</v>
      </c>
      <c r="K1152" s="11">
        <v>1030000</v>
      </c>
      <c r="L1152" s="11">
        <v>0</v>
      </c>
      <c r="M1152" s="11">
        <v>1584276900</v>
      </c>
      <c r="N1152" s="13">
        <v>0.12206111191799868</v>
      </c>
      <c r="O1152" s="11">
        <v>79213845</v>
      </c>
      <c r="P1152" s="11">
        <v>14364389</v>
      </c>
      <c r="Q1152" s="11">
        <v>34455957</v>
      </c>
      <c r="R1152" s="15">
        <v>0.05</v>
      </c>
    </row>
    <row r="1153" spans="1:18" x14ac:dyDescent="0.25">
      <c r="B1153" s="16" t="s">
        <v>511</v>
      </c>
      <c r="C1153">
        <v>2014</v>
      </c>
      <c r="D1153" s="17">
        <v>1641883</v>
      </c>
      <c r="E1153" s="17">
        <v>646205</v>
      </c>
      <c r="F1153" s="17">
        <v>1261</v>
      </c>
      <c r="G1153" s="17">
        <v>0</v>
      </c>
      <c r="H1153" s="17">
        <f t="shared" ref="H1153:H1158" si="452">SUM(D1153:G1153)</f>
        <v>2289349</v>
      </c>
      <c r="I1153" s="18">
        <f t="shared" ref="I1153:I1158" si="453">ROUND((H1153/Q1153)*100,2)</f>
        <v>6.37</v>
      </c>
      <c r="J1153" s="17">
        <v>0</v>
      </c>
      <c r="K1153" s="17">
        <v>2110000</v>
      </c>
      <c r="L1153" s="17">
        <v>0</v>
      </c>
      <c r="M1153" s="17">
        <v>1584276900</v>
      </c>
      <c r="N1153" s="18">
        <f t="shared" ref="N1153:N1158" si="454">(H1153/M1153)*100</f>
        <v>0.14450434769325993</v>
      </c>
      <c r="O1153" s="17">
        <f t="shared" ref="O1153:O1158" si="455">M1153*R1153</f>
        <v>79213845</v>
      </c>
      <c r="P1153" s="17">
        <v>20696919</v>
      </c>
      <c r="Q1153" s="17">
        <v>35955676</v>
      </c>
      <c r="R1153" s="19">
        <v>0.05</v>
      </c>
    </row>
    <row r="1154" spans="1:18" x14ac:dyDescent="0.25">
      <c r="B1154" s="16" t="s">
        <v>511</v>
      </c>
      <c r="C1154">
        <v>2015</v>
      </c>
      <c r="D1154" s="17">
        <v>3594337</v>
      </c>
      <c r="E1154" s="17">
        <v>601834</v>
      </c>
      <c r="F1154" s="17">
        <v>2408</v>
      </c>
      <c r="G1154" s="17">
        <v>0</v>
      </c>
      <c r="H1154" s="17">
        <f t="shared" si="452"/>
        <v>4198579</v>
      </c>
      <c r="I1154" s="18">
        <f t="shared" si="453"/>
        <v>11.39</v>
      </c>
      <c r="J1154" s="17">
        <v>0</v>
      </c>
      <c r="K1154" s="17">
        <v>200000</v>
      </c>
      <c r="L1154" s="17">
        <v>0</v>
      </c>
      <c r="M1154" s="17">
        <v>1533032100</v>
      </c>
      <c r="N1154" s="18">
        <f t="shared" si="454"/>
        <v>0.27387417393282237</v>
      </c>
      <c r="O1154" s="17">
        <f t="shared" si="455"/>
        <v>76651605</v>
      </c>
      <c r="P1154" s="17">
        <v>19055036</v>
      </c>
      <c r="Q1154" s="17">
        <v>36852564</v>
      </c>
      <c r="R1154" s="19">
        <v>0.05</v>
      </c>
    </row>
    <row r="1155" spans="1:18" x14ac:dyDescent="0.25">
      <c r="B1155" s="16" t="s">
        <v>511</v>
      </c>
      <c r="C1155">
        <v>2016</v>
      </c>
      <c r="D1155" s="17">
        <v>1795002</v>
      </c>
      <c r="E1155" s="17">
        <v>540782</v>
      </c>
      <c r="F1155" s="17">
        <v>8113</v>
      </c>
      <c r="G1155" s="17">
        <v>1000</v>
      </c>
      <c r="H1155" s="17">
        <f t="shared" si="452"/>
        <v>2344897</v>
      </c>
      <c r="I1155" s="18">
        <f t="shared" si="453"/>
        <v>6.07</v>
      </c>
      <c r="J1155" s="17">
        <v>0</v>
      </c>
      <c r="K1155" s="17">
        <v>5174000</v>
      </c>
      <c r="L1155" s="17">
        <v>0</v>
      </c>
      <c r="M1155" s="17">
        <v>1533032100</v>
      </c>
      <c r="N1155" s="18">
        <f t="shared" si="454"/>
        <v>0.15295811483660388</v>
      </c>
      <c r="O1155" s="17">
        <f t="shared" si="455"/>
        <v>76651605</v>
      </c>
      <c r="P1155" s="17">
        <v>19320699</v>
      </c>
      <c r="Q1155" s="17">
        <v>38638878</v>
      </c>
      <c r="R1155" s="19">
        <v>0.05</v>
      </c>
    </row>
    <row r="1156" spans="1:18" x14ac:dyDescent="0.25">
      <c r="B1156" s="16" t="s">
        <v>511</v>
      </c>
      <c r="C1156">
        <v>2017</v>
      </c>
      <c r="D1156" s="17">
        <v>1821207</v>
      </c>
      <c r="E1156" s="17">
        <v>473018</v>
      </c>
      <c r="F1156" s="17">
        <v>17808</v>
      </c>
      <c r="G1156" s="17">
        <v>0</v>
      </c>
      <c r="H1156" s="17">
        <f t="shared" si="452"/>
        <v>2312033</v>
      </c>
      <c r="I1156" s="18">
        <f t="shared" si="453"/>
        <v>5.88</v>
      </c>
      <c r="J1156" s="17">
        <v>0</v>
      </c>
      <c r="K1156" s="17">
        <v>4587000</v>
      </c>
      <c r="L1156" s="17">
        <v>0</v>
      </c>
      <c r="M1156" s="17">
        <v>1635643200</v>
      </c>
      <c r="N1156" s="18">
        <f t="shared" si="454"/>
        <v>0.14135313863072338</v>
      </c>
      <c r="O1156" s="17">
        <f t="shared" si="455"/>
        <v>81782160</v>
      </c>
      <c r="P1156" s="17">
        <v>17525697</v>
      </c>
      <c r="Q1156" s="17">
        <v>39305157</v>
      </c>
      <c r="R1156" s="19">
        <v>0.05</v>
      </c>
    </row>
    <row r="1157" spans="1:18" x14ac:dyDescent="0.25">
      <c r="B1157" s="16" t="s">
        <v>511</v>
      </c>
      <c r="C1157">
        <v>2018</v>
      </c>
      <c r="D1157" s="17">
        <v>1792435</v>
      </c>
      <c r="E1157" s="17">
        <v>411102</v>
      </c>
      <c r="F1157" s="17">
        <v>42917</v>
      </c>
      <c r="G1157" s="17">
        <v>0</v>
      </c>
      <c r="H1157" s="17">
        <f t="shared" si="452"/>
        <v>2246454</v>
      </c>
      <c r="I1157" s="18">
        <f t="shared" si="453"/>
        <v>5.33</v>
      </c>
      <c r="J1157" s="17">
        <v>0</v>
      </c>
      <c r="K1157" s="17">
        <v>4684175</v>
      </c>
      <c r="L1157" s="17">
        <v>0</v>
      </c>
      <c r="M1157" s="17">
        <v>1635643200</v>
      </c>
      <c r="N1157" s="18">
        <f t="shared" si="454"/>
        <v>0.13734376788287322</v>
      </c>
      <c r="O1157" s="17">
        <f t="shared" si="455"/>
        <v>81782160</v>
      </c>
      <c r="P1157" s="17">
        <v>15704490</v>
      </c>
      <c r="Q1157" s="17">
        <v>42122208</v>
      </c>
      <c r="R1157" s="19">
        <v>0.05</v>
      </c>
    </row>
    <row r="1158" spans="1:18" x14ac:dyDescent="0.25">
      <c r="B1158" s="16" t="s">
        <v>511</v>
      </c>
      <c r="C1158">
        <v>2019</v>
      </c>
      <c r="D1158" s="17">
        <v>1618688</v>
      </c>
      <c r="E1158" s="17">
        <v>493092</v>
      </c>
      <c r="F1158" s="17">
        <v>105613</v>
      </c>
      <c r="G1158" s="17">
        <v>0</v>
      </c>
      <c r="H1158" s="17">
        <f t="shared" si="452"/>
        <v>2217393</v>
      </c>
      <c r="I1158" s="18">
        <f t="shared" si="453"/>
        <v>5.04</v>
      </c>
      <c r="J1158" s="17">
        <v>0</v>
      </c>
      <c r="K1158" s="17">
        <v>0</v>
      </c>
      <c r="L1158" s="17">
        <v>0</v>
      </c>
      <c r="M1158" s="17">
        <v>1781386100</v>
      </c>
      <c r="N1158" s="18">
        <f t="shared" si="454"/>
        <v>0.12447571023485589</v>
      </c>
      <c r="O1158" s="17">
        <f t="shared" si="455"/>
        <v>89069305</v>
      </c>
      <c r="P1158" s="17">
        <v>13912055</v>
      </c>
      <c r="Q1158" s="17">
        <v>44003664</v>
      </c>
      <c r="R1158" s="19">
        <v>0.05</v>
      </c>
    </row>
    <row r="1159" spans="1:18" x14ac:dyDescent="0.25">
      <c r="A1159" t="s">
        <v>115</v>
      </c>
      <c r="B1159" t="s">
        <v>512</v>
      </c>
      <c r="C1159">
        <v>2010</v>
      </c>
      <c r="D1159" s="11">
        <v>42000</v>
      </c>
      <c r="E1159" s="11">
        <v>20979</v>
      </c>
      <c r="F1159" s="11">
        <v>33362</v>
      </c>
      <c r="G1159" s="11">
        <v>0</v>
      </c>
      <c r="H1159" s="11">
        <v>96341</v>
      </c>
      <c r="I1159" s="13">
        <v>0.66833028353864232</v>
      </c>
      <c r="J1159" s="11">
        <v>0</v>
      </c>
      <c r="K1159" s="11">
        <v>793200</v>
      </c>
      <c r="L1159" s="11">
        <v>0</v>
      </c>
      <c r="M1159" s="11">
        <v>886673700</v>
      </c>
      <c r="N1159" s="13">
        <v>9.7698362428565028E-3</v>
      </c>
      <c r="O1159" s="11">
        <v>49305330</v>
      </c>
      <c r="P1159" s="11">
        <v>357000</v>
      </c>
      <c r="Q1159" s="11">
        <v>14415178</v>
      </c>
      <c r="R1159" s="15">
        <v>0.05</v>
      </c>
    </row>
    <row r="1160" spans="1:18" x14ac:dyDescent="0.25">
      <c r="B1160" t="s">
        <v>512</v>
      </c>
      <c r="C1160">
        <v>2011</v>
      </c>
      <c r="D1160" s="11">
        <v>35000</v>
      </c>
      <c r="E1160" s="11">
        <v>13983</v>
      </c>
      <c r="F1160" s="11">
        <v>13447</v>
      </c>
      <c r="G1160" s="11">
        <v>0</v>
      </c>
      <c r="H1160" s="11">
        <v>62430</v>
      </c>
      <c r="I1160" s="13">
        <v>0.43670675956029648</v>
      </c>
      <c r="J1160" s="11">
        <v>0</v>
      </c>
      <c r="K1160" s="11">
        <v>623200</v>
      </c>
      <c r="L1160" s="11">
        <v>0</v>
      </c>
      <c r="M1160" s="11">
        <v>886673700</v>
      </c>
      <c r="N1160" s="13">
        <v>7.0409215926896217E-3</v>
      </c>
      <c r="O1160" s="11">
        <v>44333685</v>
      </c>
      <c r="P1160" s="11">
        <v>315000</v>
      </c>
      <c r="Q1160" s="11">
        <v>14295634</v>
      </c>
      <c r="R1160" s="15">
        <v>0.05</v>
      </c>
    </row>
    <row r="1161" spans="1:18" x14ac:dyDescent="0.25">
      <c r="B1161" t="s">
        <v>512</v>
      </c>
      <c r="C1161">
        <v>2012</v>
      </c>
      <c r="D1161" s="11">
        <v>35000</v>
      </c>
      <c r="E1161" s="11">
        <v>12338</v>
      </c>
      <c r="F1161" s="11">
        <v>9824</v>
      </c>
      <c r="G1161" s="11">
        <v>0</v>
      </c>
      <c r="H1161" s="11">
        <v>57162</v>
      </c>
      <c r="I1161" s="13">
        <v>0.39877441849757433</v>
      </c>
      <c r="J1161" s="11">
        <v>0</v>
      </c>
      <c r="K1161" s="11">
        <v>446000</v>
      </c>
      <c r="L1161" s="11">
        <v>0</v>
      </c>
      <c r="M1161" s="11">
        <v>854058100</v>
      </c>
      <c r="N1161" s="13">
        <v>6.6929872803735474E-3</v>
      </c>
      <c r="O1161" s="11">
        <v>42702905</v>
      </c>
      <c r="P1161" s="11">
        <v>280000</v>
      </c>
      <c r="Q1161" s="11">
        <v>14334420</v>
      </c>
      <c r="R1161" s="15">
        <v>0.05</v>
      </c>
    </row>
    <row r="1162" spans="1:18" x14ac:dyDescent="0.25">
      <c r="B1162" t="s">
        <v>512</v>
      </c>
      <c r="C1162">
        <v>2013</v>
      </c>
      <c r="D1162" s="11">
        <v>171000</v>
      </c>
      <c r="E1162" s="11">
        <v>94669</v>
      </c>
      <c r="F1162" s="11">
        <v>0</v>
      </c>
      <c r="G1162" s="11">
        <v>0</v>
      </c>
      <c r="H1162" s="11">
        <v>265669</v>
      </c>
      <c r="I1162" s="13">
        <v>1.7412696956191176</v>
      </c>
      <c r="J1162" s="11">
        <v>0</v>
      </c>
      <c r="K1162" s="11">
        <v>0</v>
      </c>
      <c r="L1162" s="11">
        <v>0</v>
      </c>
      <c r="M1162" s="11">
        <v>854058100</v>
      </c>
      <c r="N1162" s="13">
        <v>3.1106665928231345E-2</v>
      </c>
      <c r="O1162" s="11">
        <v>42702905</v>
      </c>
      <c r="P1162" s="11">
        <v>3361000</v>
      </c>
      <c r="Q1162" s="11">
        <v>15257200</v>
      </c>
      <c r="R1162" s="15">
        <v>0.05</v>
      </c>
    </row>
    <row r="1163" spans="1:18" x14ac:dyDescent="0.25">
      <c r="B1163" s="16" t="s">
        <v>512</v>
      </c>
      <c r="C1163">
        <v>2014</v>
      </c>
      <c r="D1163" s="17">
        <v>175000</v>
      </c>
      <c r="E1163" s="17">
        <v>91248</v>
      </c>
      <c r="F1163" s="17">
        <v>0</v>
      </c>
      <c r="G1163" s="17">
        <v>0</v>
      </c>
      <c r="H1163" s="17">
        <f t="shared" ref="H1163:H1168" si="456">SUM(D1163:G1163)</f>
        <v>266248</v>
      </c>
      <c r="I1163" s="18">
        <f t="shared" ref="I1163:I1168" si="457">ROUND((H1163/Q1163)*100,2)</f>
        <v>1.53</v>
      </c>
      <c r="J1163" s="17">
        <v>0</v>
      </c>
      <c r="K1163" s="17">
        <v>140000</v>
      </c>
      <c r="L1163" s="17">
        <v>0</v>
      </c>
      <c r="M1163" s="17">
        <v>854058100</v>
      </c>
      <c r="N1163" s="18">
        <f t="shared" ref="N1163:N1168" si="458">(H1163/M1163)*100</f>
        <v>3.1174459910865551E-2</v>
      </c>
      <c r="O1163" s="17">
        <f t="shared" ref="O1163:O1168" si="459">M1163*R1163</f>
        <v>42702905</v>
      </c>
      <c r="P1163" s="17">
        <v>3190000</v>
      </c>
      <c r="Q1163" s="17">
        <v>17374503</v>
      </c>
      <c r="R1163" s="19">
        <v>0.05</v>
      </c>
    </row>
    <row r="1164" spans="1:18" x14ac:dyDescent="0.25">
      <c r="B1164" s="16" t="s">
        <v>512</v>
      </c>
      <c r="C1164">
        <v>2015</v>
      </c>
      <c r="D1164" s="17">
        <v>180000</v>
      </c>
      <c r="E1164" s="17">
        <v>86803</v>
      </c>
      <c r="F1164" s="17">
        <v>23194</v>
      </c>
      <c r="G1164" s="17">
        <v>0</v>
      </c>
      <c r="H1164" s="17">
        <f t="shared" si="456"/>
        <v>289997</v>
      </c>
      <c r="I1164" s="18">
        <f t="shared" si="457"/>
        <v>1.73</v>
      </c>
      <c r="J1164" s="17">
        <v>0</v>
      </c>
      <c r="K1164" s="17">
        <v>0</v>
      </c>
      <c r="L1164" s="17">
        <v>0</v>
      </c>
      <c r="M1164" s="17">
        <v>800826600</v>
      </c>
      <c r="N1164" s="18">
        <f t="shared" si="458"/>
        <v>3.6212208735324228E-2</v>
      </c>
      <c r="O1164" s="17">
        <f t="shared" si="459"/>
        <v>40041330</v>
      </c>
      <c r="P1164" s="17">
        <v>3015000</v>
      </c>
      <c r="Q1164" s="17">
        <v>16762367</v>
      </c>
      <c r="R1164" s="19">
        <v>0.05</v>
      </c>
    </row>
    <row r="1165" spans="1:18" x14ac:dyDescent="0.25">
      <c r="B1165" s="16" t="s">
        <v>512</v>
      </c>
      <c r="C1165">
        <v>2016</v>
      </c>
      <c r="D1165" s="17">
        <v>375000</v>
      </c>
      <c r="E1165" s="17">
        <v>205590</v>
      </c>
      <c r="F1165" s="17">
        <v>0</v>
      </c>
      <c r="G1165" s="17">
        <v>0</v>
      </c>
      <c r="H1165" s="17">
        <f t="shared" si="456"/>
        <v>580590</v>
      </c>
      <c r="I1165" s="18">
        <f t="shared" si="457"/>
        <v>3.16</v>
      </c>
      <c r="J1165" s="17">
        <v>0</v>
      </c>
      <c r="K1165" s="17">
        <v>0</v>
      </c>
      <c r="L1165" s="17">
        <v>0</v>
      </c>
      <c r="M1165" s="17">
        <v>800826600</v>
      </c>
      <c r="N1165" s="18">
        <f t="shared" si="458"/>
        <v>7.2498840572977966E-2</v>
      </c>
      <c r="O1165" s="17">
        <f t="shared" si="459"/>
        <v>40041330</v>
      </c>
      <c r="P1165" s="17">
        <v>6650000</v>
      </c>
      <c r="Q1165" s="17">
        <v>18365168</v>
      </c>
      <c r="R1165" s="19">
        <v>0.05</v>
      </c>
    </row>
    <row r="1166" spans="1:18" x14ac:dyDescent="0.25">
      <c r="B1166" s="16" t="s">
        <v>512</v>
      </c>
      <c r="C1166">
        <v>2017</v>
      </c>
      <c r="D1166" s="17">
        <v>375000</v>
      </c>
      <c r="E1166" s="17">
        <v>198180</v>
      </c>
      <c r="F1166" s="17">
        <v>28840</v>
      </c>
      <c r="G1166" s="17">
        <v>0</v>
      </c>
      <c r="H1166" s="17">
        <f t="shared" si="456"/>
        <v>602020</v>
      </c>
      <c r="I1166" s="18">
        <f t="shared" si="457"/>
        <v>3.18</v>
      </c>
      <c r="J1166" s="17">
        <v>0</v>
      </c>
      <c r="K1166" s="17">
        <v>0</v>
      </c>
      <c r="L1166" s="17">
        <v>0</v>
      </c>
      <c r="M1166" s="17">
        <v>892145100</v>
      </c>
      <c r="N1166" s="18">
        <f t="shared" si="458"/>
        <v>6.7480054533730002E-2</v>
      </c>
      <c r="O1166" s="17">
        <f t="shared" si="459"/>
        <v>44607255</v>
      </c>
      <c r="P1166" s="17">
        <v>6275000</v>
      </c>
      <c r="Q1166" s="17">
        <v>18932711</v>
      </c>
      <c r="R1166" s="19">
        <v>0.05</v>
      </c>
    </row>
    <row r="1167" spans="1:18" x14ac:dyDescent="0.25">
      <c r="B1167" s="16" t="s">
        <v>512</v>
      </c>
      <c r="C1167">
        <v>2018</v>
      </c>
      <c r="D1167" s="17">
        <v>535000</v>
      </c>
      <c r="E1167" s="17">
        <v>254512</v>
      </c>
      <c r="F1167" s="17">
        <v>0</v>
      </c>
      <c r="G1167" s="17">
        <v>0</v>
      </c>
      <c r="H1167" s="17">
        <f t="shared" si="456"/>
        <v>789512</v>
      </c>
      <c r="I1167" s="18">
        <f t="shared" si="457"/>
        <v>4.01</v>
      </c>
      <c r="J1167" s="17">
        <v>0</v>
      </c>
      <c r="K1167" s="17">
        <v>0</v>
      </c>
      <c r="L1167" s="17">
        <v>0</v>
      </c>
      <c r="M1167" s="17">
        <v>892145100</v>
      </c>
      <c r="N1167" s="18">
        <f t="shared" si="458"/>
        <v>8.8495918432999296E-2</v>
      </c>
      <c r="O1167" s="17">
        <f t="shared" si="459"/>
        <v>44607255</v>
      </c>
      <c r="P1167" s="17">
        <v>8265000</v>
      </c>
      <c r="Q1167" s="17">
        <v>19699148</v>
      </c>
      <c r="R1167" s="19">
        <v>0.05</v>
      </c>
    </row>
    <row r="1168" spans="1:18" x14ac:dyDescent="0.25">
      <c r="B1168" s="16" t="s">
        <v>512</v>
      </c>
      <c r="C1168">
        <v>2019</v>
      </c>
      <c r="D1168" s="17">
        <v>535000</v>
      </c>
      <c r="E1168" s="17">
        <v>238966</v>
      </c>
      <c r="F1168" s="17">
        <v>0</v>
      </c>
      <c r="G1168" s="17">
        <v>0</v>
      </c>
      <c r="H1168" s="17">
        <f t="shared" si="456"/>
        <v>773966</v>
      </c>
      <c r="I1168" s="18">
        <f t="shared" si="457"/>
        <v>3.81</v>
      </c>
      <c r="J1168" s="17">
        <v>0</v>
      </c>
      <c r="K1168" s="17">
        <v>181685</v>
      </c>
      <c r="L1168" s="17">
        <v>0</v>
      </c>
      <c r="M1168" s="17">
        <v>976713800</v>
      </c>
      <c r="N1168" s="18">
        <f t="shared" si="458"/>
        <v>7.9241841366426882E-2</v>
      </c>
      <c r="O1168" s="17">
        <f t="shared" si="459"/>
        <v>48835690</v>
      </c>
      <c r="P1168" s="17">
        <v>7730000</v>
      </c>
      <c r="Q1168" s="17">
        <v>20319101</v>
      </c>
      <c r="R1168" s="19">
        <v>0.05</v>
      </c>
    </row>
    <row r="1169" spans="1:18" x14ac:dyDescent="0.25">
      <c r="A1169" t="s">
        <v>116</v>
      </c>
      <c r="B1169" t="s">
        <v>513</v>
      </c>
      <c r="C1169">
        <v>2010</v>
      </c>
      <c r="D1169" s="11">
        <v>840665</v>
      </c>
      <c r="E1169" s="11">
        <v>212873</v>
      </c>
      <c r="F1169" s="11">
        <v>24033</v>
      </c>
      <c r="G1169" s="11">
        <v>0</v>
      </c>
      <c r="H1169" s="11">
        <v>1077571</v>
      </c>
      <c r="I1169" s="13">
        <v>7.2408753846482581</v>
      </c>
      <c r="J1169" s="11">
        <v>0</v>
      </c>
      <c r="K1169" s="11">
        <v>370900</v>
      </c>
      <c r="L1169" s="11">
        <v>0</v>
      </c>
      <c r="M1169" s="11">
        <v>1001518900</v>
      </c>
      <c r="N1169" s="13">
        <v>0.10772841192390466</v>
      </c>
      <c r="O1169" s="11">
        <v>50013315</v>
      </c>
      <c r="P1169" s="11">
        <v>7975298</v>
      </c>
      <c r="Q1169" s="11">
        <v>14881778</v>
      </c>
      <c r="R1169" s="15">
        <v>0.05</v>
      </c>
    </row>
    <row r="1170" spans="1:18" x14ac:dyDescent="0.25">
      <c r="B1170" t="s">
        <v>513</v>
      </c>
      <c r="C1170">
        <v>2011</v>
      </c>
      <c r="D1170" s="11">
        <v>1099300</v>
      </c>
      <c r="E1170" s="11">
        <v>229698</v>
      </c>
      <c r="F1170" s="11">
        <v>4154</v>
      </c>
      <c r="G1170" s="11">
        <v>0</v>
      </c>
      <c r="H1170" s="11">
        <v>1333152</v>
      </c>
      <c r="I1170" s="13">
        <v>8.433299447944389</v>
      </c>
      <c r="J1170" s="11">
        <v>0</v>
      </c>
      <c r="K1170" s="11">
        <v>0</v>
      </c>
      <c r="L1170" s="11">
        <v>0</v>
      </c>
      <c r="M1170" s="11">
        <v>1001518900</v>
      </c>
      <c r="N1170" s="13">
        <v>0.13311301464206018</v>
      </c>
      <c r="O1170" s="11">
        <v>50075945</v>
      </c>
      <c r="P1170" s="11">
        <v>9650387</v>
      </c>
      <c r="Q1170" s="11">
        <v>15808190</v>
      </c>
      <c r="R1170" s="15">
        <v>0.05</v>
      </c>
    </row>
    <row r="1171" spans="1:18" x14ac:dyDescent="0.25">
      <c r="B1171" t="s">
        <v>513</v>
      </c>
      <c r="C1171">
        <v>2012</v>
      </c>
      <c r="D1171" s="11">
        <v>1040571</v>
      </c>
      <c r="E1171" s="11">
        <v>194502</v>
      </c>
      <c r="F1171" s="11">
        <v>3836</v>
      </c>
      <c r="G1171" s="11">
        <v>0</v>
      </c>
      <c r="H1171" s="11">
        <v>1238909</v>
      </c>
      <c r="I1171" s="13">
        <v>7.5615532143874882</v>
      </c>
      <c r="J1171" s="11">
        <v>0</v>
      </c>
      <c r="K1171" s="11">
        <v>0</v>
      </c>
      <c r="L1171" s="11">
        <v>0</v>
      </c>
      <c r="M1171" s="11">
        <v>969847500</v>
      </c>
      <c r="N1171" s="13">
        <v>0.1277426605729251</v>
      </c>
      <c r="O1171" s="11">
        <v>48492375</v>
      </c>
      <c r="P1171" s="11">
        <v>8551087</v>
      </c>
      <c r="Q1171" s="11">
        <v>16384319</v>
      </c>
      <c r="R1171" s="15">
        <v>0.05</v>
      </c>
    </row>
    <row r="1172" spans="1:18" x14ac:dyDescent="0.25">
      <c r="B1172" t="s">
        <v>513</v>
      </c>
      <c r="C1172">
        <v>2013</v>
      </c>
      <c r="D1172" s="11">
        <v>890430</v>
      </c>
      <c r="E1172" s="11">
        <v>169056</v>
      </c>
      <c r="F1172" s="11">
        <v>1751</v>
      </c>
      <c r="G1172" s="11">
        <v>0</v>
      </c>
      <c r="H1172" s="11">
        <v>1061237</v>
      </c>
      <c r="I1172" s="13">
        <v>6.417773152691292</v>
      </c>
      <c r="J1172" s="11">
        <v>0</v>
      </c>
      <c r="K1172" s="11">
        <v>808787</v>
      </c>
      <c r="L1172" s="11">
        <v>0</v>
      </c>
      <c r="M1172" s="11">
        <v>969847500</v>
      </c>
      <c r="N1172" s="13">
        <v>0.10942307940165849</v>
      </c>
      <c r="O1172" s="11">
        <v>48492375</v>
      </c>
      <c r="P1172" s="11">
        <v>7510516</v>
      </c>
      <c r="Q1172" s="11">
        <v>16535907</v>
      </c>
      <c r="R1172" s="15">
        <v>0.05</v>
      </c>
    </row>
    <row r="1173" spans="1:18" x14ac:dyDescent="0.25">
      <c r="B1173" s="16" t="s">
        <v>513</v>
      </c>
      <c r="C1173">
        <v>2014</v>
      </c>
      <c r="D1173" s="17">
        <v>820387</v>
      </c>
      <c r="E1173" s="17">
        <v>147773</v>
      </c>
      <c r="F1173" s="17">
        <v>4501</v>
      </c>
      <c r="G1173" s="17">
        <v>0</v>
      </c>
      <c r="H1173" s="17">
        <f t="shared" ref="H1173:H1178" si="460">SUM(D1173:G1173)</f>
        <v>972661</v>
      </c>
      <c r="I1173" s="18">
        <f t="shared" ref="I1173:I1178" si="461">ROUND((H1173/Q1173)*100,2)</f>
        <v>5.64</v>
      </c>
      <c r="J1173" s="17">
        <v>0</v>
      </c>
      <c r="K1173" s="17">
        <v>267000</v>
      </c>
      <c r="L1173" s="17">
        <v>0</v>
      </c>
      <c r="M1173" s="17">
        <v>969847500</v>
      </c>
      <c r="N1173" s="18">
        <f t="shared" ref="N1173:N1178" si="462">(H1173/M1173)*100</f>
        <v>0.10029009715444955</v>
      </c>
      <c r="O1173" s="17">
        <f t="shared" ref="O1173:O1178" si="463">M1173*R1173</f>
        <v>48492375</v>
      </c>
      <c r="P1173" s="17">
        <v>6620086</v>
      </c>
      <c r="Q1173" s="17">
        <v>17235997</v>
      </c>
      <c r="R1173" s="19">
        <v>0.05</v>
      </c>
    </row>
    <row r="1174" spans="1:18" x14ac:dyDescent="0.25">
      <c r="B1174" s="16" t="s">
        <v>513</v>
      </c>
      <c r="C1174">
        <v>2015</v>
      </c>
      <c r="D1174" s="17">
        <v>872629</v>
      </c>
      <c r="E1174" s="17">
        <v>171702</v>
      </c>
      <c r="F1174" s="17">
        <v>2933</v>
      </c>
      <c r="G1174" s="17">
        <v>0</v>
      </c>
      <c r="H1174" s="17">
        <f t="shared" si="460"/>
        <v>1047264</v>
      </c>
      <c r="I1174" s="18">
        <f t="shared" si="461"/>
        <v>5.56</v>
      </c>
      <c r="J1174" s="17">
        <v>0</v>
      </c>
      <c r="K1174" s="17">
        <v>0</v>
      </c>
      <c r="L1174" s="17">
        <v>0</v>
      </c>
      <c r="M1174" s="17">
        <v>980443400</v>
      </c>
      <c r="N1174" s="18">
        <f t="shared" si="462"/>
        <v>0.10681534497554881</v>
      </c>
      <c r="O1174" s="17">
        <f t="shared" si="463"/>
        <v>49022170</v>
      </c>
      <c r="P1174" s="17">
        <v>5799699</v>
      </c>
      <c r="Q1174" s="17">
        <v>18844555</v>
      </c>
      <c r="R1174" s="19">
        <v>0.05</v>
      </c>
    </row>
    <row r="1175" spans="1:18" x14ac:dyDescent="0.25">
      <c r="B1175" s="16" t="s">
        <v>513</v>
      </c>
      <c r="C1175">
        <v>2016</v>
      </c>
      <c r="D1175" s="17">
        <v>990606</v>
      </c>
      <c r="E1175" s="17">
        <v>198922</v>
      </c>
      <c r="F1175" s="17">
        <v>0</v>
      </c>
      <c r="G1175" s="17">
        <v>0</v>
      </c>
      <c r="H1175" s="17">
        <f t="shared" si="460"/>
        <v>1189528</v>
      </c>
      <c r="I1175" s="18">
        <f t="shared" si="461"/>
        <v>5.96</v>
      </c>
      <c r="J1175" s="17">
        <v>0</v>
      </c>
      <c r="K1175" s="17">
        <v>387900</v>
      </c>
      <c r="L1175" s="17">
        <v>0</v>
      </c>
      <c r="M1175" s="17">
        <v>980443400</v>
      </c>
      <c r="N1175" s="18">
        <f t="shared" si="462"/>
        <v>0.12132551455800507</v>
      </c>
      <c r="O1175" s="17">
        <f t="shared" si="463"/>
        <v>49022170</v>
      </c>
      <c r="P1175" s="17">
        <v>8499253</v>
      </c>
      <c r="Q1175" s="17">
        <v>19955814</v>
      </c>
      <c r="R1175" s="19">
        <v>0.05</v>
      </c>
    </row>
    <row r="1176" spans="1:18" x14ac:dyDescent="0.25">
      <c r="B1176" s="16" t="s">
        <v>513</v>
      </c>
      <c r="C1176">
        <v>2017</v>
      </c>
      <c r="D1176" s="17">
        <v>910871</v>
      </c>
      <c r="E1176" s="17">
        <v>177258</v>
      </c>
      <c r="F1176" s="17">
        <v>2871</v>
      </c>
      <c r="G1176" s="17">
        <v>0</v>
      </c>
      <c r="H1176" s="17">
        <f t="shared" si="460"/>
        <v>1091000</v>
      </c>
      <c r="I1176" s="18">
        <f t="shared" si="461"/>
        <v>5.43</v>
      </c>
      <c r="J1176" s="17">
        <v>0</v>
      </c>
      <c r="K1176" s="17">
        <v>1787446</v>
      </c>
      <c r="L1176" s="17">
        <v>0</v>
      </c>
      <c r="M1176" s="17">
        <v>995766700</v>
      </c>
      <c r="N1176" s="18">
        <f t="shared" si="462"/>
        <v>0.10956381650440812</v>
      </c>
      <c r="O1176" s="17">
        <f t="shared" si="463"/>
        <v>49788335</v>
      </c>
      <c r="P1176" s="17">
        <v>7508647</v>
      </c>
      <c r="Q1176" s="17">
        <v>20108856</v>
      </c>
      <c r="R1176" s="19">
        <v>0.05</v>
      </c>
    </row>
    <row r="1177" spans="1:18" x14ac:dyDescent="0.25">
      <c r="B1177" s="16" t="s">
        <v>513</v>
      </c>
      <c r="C1177">
        <v>2018</v>
      </c>
      <c r="D1177" s="17">
        <v>591243</v>
      </c>
      <c r="E1177" s="17">
        <v>160048</v>
      </c>
      <c r="F1177" s="17">
        <v>24757</v>
      </c>
      <c r="G1177" s="17">
        <v>0</v>
      </c>
      <c r="H1177" s="17">
        <f t="shared" si="460"/>
        <v>776048</v>
      </c>
      <c r="I1177" s="18">
        <f t="shared" si="461"/>
        <v>3.62</v>
      </c>
      <c r="J1177" s="17">
        <v>0</v>
      </c>
      <c r="K1177" s="17">
        <v>1423167</v>
      </c>
      <c r="L1177" s="17">
        <v>0</v>
      </c>
      <c r="M1177" s="17">
        <v>995766700</v>
      </c>
      <c r="N1177" s="18">
        <f t="shared" si="462"/>
        <v>7.793472105464061E-2</v>
      </c>
      <c r="O1177" s="17">
        <f t="shared" si="463"/>
        <v>49788335</v>
      </c>
      <c r="P1177" s="17">
        <v>6597776</v>
      </c>
      <c r="Q1177" s="17">
        <v>21418586</v>
      </c>
      <c r="R1177" s="19">
        <v>0.05</v>
      </c>
    </row>
    <row r="1178" spans="1:18" x14ac:dyDescent="0.25">
      <c r="B1178" s="16" t="s">
        <v>513</v>
      </c>
      <c r="C1178">
        <v>2019</v>
      </c>
      <c r="D1178" s="17">
        <v>831722</v>
      </c>
      <c r="E1178" s="17">
        <v>140495</v>
      </c>
      <c r="F1178" s="17">
        <v>38295</v>
      </c>
      <c r="G1178" s="17">
        <v>0</v>
      </c>
      <c r="H1178" s="17">
        <f t="shared" si="460"/>
        <v>1010512</v>
      </c>
      <c r="I1178" s="18">
        <f t="shared" si="461"/>
        <v>4.8899999999999997</v>
      </c>
      <c r="J1178" s="17">
        <v>0</v>
      </c>
      <c r="K1178" s="17">
        <v>3936400</v>
      </c>
      <c r="L1178" s="17">
        <v>0</v>
      </c>
      <c r="M1178" s="17">
        <v>1040640500</v>
      </c>
      <c r="N1178" s="18">
        <f t="shared" si="462"/>
        <v>9.7104811892291337E-2</v>
      </c>
      <c r="O1178" s="17">
        <f t="shared" si="463"/>
        <v>52032025</v>
      </c>
      <c r="P1178" s="17">
        <v>5706534</v>
      </c>
      <c r="Q1178" s="17">
        <v>20668572</v>
      </c>
      <c r="R1178" s="19">
        <v>0.05</v>
      </c>
    </row>
    <row r="1179" spans="1:18" x14ac:dyDescent="0.25">
      <c r="A1179" t="s">
        <v>117</v>
      </c>
      <c r="B1179" t="s">
        <v>514</v>
      </c>
      <c r="C1179">
        <v>2010</v>
      </c>
      <c r="D1179" s="11">
        <v>655401</v>
      </c>
      <c r="E1179" s="11">
        <v>166424</v>
      </c>
      <c r="F1179" s="11">
        <v>0</v>
      </c>
      <c r="G1179" s="11">
        <v>0</v>
      </c>
      <c r="H1179" s="11">
        <v>821825</v>
      </c>
      <c r="I1179" s="13">
        <v>4.04308246092552</v>
      </c>
      <c r="J1179" s="11">
        <v>0</v>
      </c>
      <c r="K1179" s="11">
        <v>0</v>
      </c>
      <c r="L1179" s="11">
        <v>0</v>
      </c>
      <c r="M1179" s="11">
        <v>930243200</v>
      </c>
      <c r="N1179" s="13">
        <v>8.191151214437277E-2</v>
      </c>
      <c r="O1179" s="11">
        <v>50165415</v>
      </c>
      <c r="P1179" s="11">
        <v>4534601</v>
      </c>
      <c r="Q1179" s="11">
        <v>20326694</v>
      </c>
      <c r="R1179" s="15">
        <v>0.05</v>
      </c>
    </row>
    <row r="1180" spans="1:18" x14ac:dyDescent="0.25">
      <c r="B1180" t="s">
        <v>514</v>
      </c>
      <c r="C1180">
        <v>2011</v>
      </c>
      <c r="D1180" s="11">
        <v>645400</v>
      </c>
      <c r="E1180" s="11">
        <v>141953</v>
      </c>
      <c r="F1180" s="11">
        <v>0</v>
      </c>
      <c r="G1180" s="11">
        <v>241</v>
      </c>
      <c r="H1180" s="11">
        <v>787594</v>
      </c>
      <c r="I1180" s="13">
        <v>4.0077990858118255</v>
      </c>
      <c r="J1180" s="11">
        <v>0</v>
      </c>
      <c r="K1180" s="11">
        <v>0</v>
      </c>
      <c r="L1180" s="11">
        <v>0</v>
      </c>
      <c r="M1180" s="11">
        <v>930243200</v>
      </c>
      <c r="N1180" s="13">
        <v>8.4665386427979258E-2</v>
      </c>
      <c r="O1180" s="11">
        <v>46512160</v>
      </c>
      <c r="P1180" s="11">
        <v>3879200</v>
      </c>
      <c r="Q1180" s="11">
        <v>19651534</v>
      </c>
      <c r="R1180" s="15">
        <v>0.05</v>
      </c>
    </row>
    <row r="1181" spans="1:18" x14ac:dyDescent="0.25">
      <c r="B1181" t="s">
        <v>514</v>
      </c>
      <c r="C1181">
        <v>2012</v>
      </c>
      <c r="D1181" s="11">
        <v>635400</v>
      </c>
      <c r="E1181" s="11">
        <v>118000</v>
      </c>
      <c r="F1181" s="11">
        <v>0</v>
      </c>
      <c r="G1181" s="11">
        <v>0</v>
      </c>
      <c r="H1181" s="11">
        <v>753400</v>
      </c>
      <c r="I1181" s="13">
        <v>3.7138871428865086</v>
      </c>
      <c r="J1181" s="11">
        <v>0</v>
      </c>
      <c r="K1181" s="11">
        <v>0</v>
      </c>
      <c r="L1181" s="11">
        <v>0</v>
      </c>
      <c r="M1181" s="11">
        <v>833997800</v>
      </c>
      <c r="N1181" s="13">
        <v>9.033596971119108E-2</v>
      </c>
      <c r="O1181" s="11">
        <v>41699890</v>
      </c>
      <c r="P1181" s="11">
        <v>3233800</v>
      </c>
      <c r="Q1181" s="11">
        <v>20286023</v>
      </c>
      <c r="R1181" s="15">
        <v>0.05</v>
      </c>
    </row>
    <row r="1182" spans="1:18" x14ac:dyDescent="0.25">
      <c r="B1182" t="s">
        <v>514</v>
      </c>
      <c r="C1182">
        <v>2013</v>
      </c>
      <c r="D1182" s="11">
        <v>630400</v>
      </c>
      <c r="E1182" s="11">
        <v>93721</v>
      </c>
      <c r="F1182" s="11">
        <v>0</v>
      </c>
      <c r="G1182" s="11">
        <v>6282</v>
      </c>
      <c r="H1182" s="11">
        <v>730403</v>
      </c>
      <c r="I1182" s="13">
        <v>3.3497485933200402</v>
      </c>
      <c r="J1182" s="11">
        <v>0</v>
      </c>
      <c r="K1182" s="11">
        <v>0</v>
      </c>
      <c r="L1182" s="11">
        <v>0</v>
      </c>
      <c r="M1182" s="11">
        <v>833997800</v>
      </c>
      <c r="N1182" s="13">
        <v>8.7578528384607252E-2</v>
      </c>
      <c r="O1182" s="11">
        <v>41699890</v>
      </c>
      <c r="P1182" s="11">
        <v>2598400</v>
      </c>
      <c r="Q1182" s="11">
        <v>21804711</v>
      </c>
      <c r="R1182" s="15">
        <v>0.05</v>
      </c>
    </row>
    <row r="1183" spans="1:18" x14ac:dyDescent="0.25">
      <c r="B1183" s="16" t="s">
        <v>514</v>
      </c>
      <c r="C1183">
        <v>2014</v>
      </c>
      <c r="D1183" s="17">
        <v>320400</v>
      </c>
      <c r="E1183" s="17">
        <v>75705</v>
      </c>
      <c r="F1183" s="17">
        <v>0</v>
      </c>
      <c r="G1183" s="17">
        <v>0</v>
      </c>
      <c r="H1183" s="17">
        <f t="shared" ref="H1183:H1188" si="464">SUM(D1183:G1183)</f>
        <v>396105</v>
      </c>
      <c r="I1183" s="18">
        <f t="shared" ref="I1183:I1188" si="465">ROUND((H1183/Q1183)*100,2)</f>
        <v>1.89</v>
      </c>
      <c r="J1183" s="17">
        <v>0</v>
      </c>
      <c r="K1183" s="17">
        <v>0</v>
      </c>
      <c r="L1183" s="17">
        <v>0</v>
      </c>
      <c r="M1183" s="17">
        <v>833997800</v>
      </c>
      <c r="N1183" s="18">
        <f t="shared" ref="N1183:N1188" si="466">(H1183/M1183)*100</f>
        <v>4.749472960240423E-2</v>
      </c>
      <c r="O1183" s="17">
        <f t="shared" ref="O1183:O1188" si="467">M1183*R1183</f>
        <v>41699890</v>
      </c>
      <c r="P1183" s="17">
        <v>1968000</v>
      </c>
      <c r="Q1183" s="17">
        <v>20908364</v>
      </c>
      <c r="R1183" s="19">
        <v>0.05</v>
      </c>
    </row>
    <row r="1184" spans="1:18" x14ac:dyDescent="0.25">
      <c r="B1184" s="16" t="s">
        <v>514</v>
      </c>
      <c r="C1184">
        <v>2015</v>
      </c>
      <c r="D1184" s="17">
        <v>320400</v>
      </c>
      <c r="E1184" s="17">
        <v>62830</v>
      </c>
      <c r="F1184" s="17">
        <v>0</v>
      </c>
      <c r="G1184" s="17">
        <v>0</v>
      </c>
      <c r="H1184" s="17">
        <f t="shared" si="464"/>
        <v>383230</v>
      </c>
      <c r="I1184" s="18">
        <f t="shared" si="465"/>
        <v>1.76</v>
      </c>
      <c r="J1184" s="17">
        <v>0</v>
      </c>
      <c r="K1184" s="17">
        <v>0</v>
      </c>
      <c r="L1184" s="17">
        <v>0</v>
      </c>
      <c r="M1184" s="17">
        <v>791420800</v>
      </c>
      <c r="N1184" s="18">
        <f t="shared" si="466"/>
        <v>4.8423038666661276E-2</v>
      </c>
      <c r="O1184" s="17">
        <f t="shared" si="467"/>
        <v>39571040</v>
      </c>
      <c r="P1184" s="17">
        <v>1647600</v>
      </c>
      <c r="Q1184" s="17">
        <v>21739713</v>
      </c>
      <c r="R1184" s="19">
        <v>0.05</v>
      </c>
    </row>
    <row r="1185" spans="1:18" x14ac:dyDescent="0.25">
      <c r="B1185" s="16" t="s">
        <v>514</v>
      </c>
      <c r="C1185">
        <v>2016</v>
      </c>
      <c r="D1185" s="17">
        <v>320400</v>
      </c>
      <c r="E1185" s="17">
        <v>49283</v>
      </c>
      <c r="F1185" s="17">
        <v>0</v>
      </c>
      <c r="G1185" s="17">
        <v>0</v>
      </c>
      <c r="H1185" s="17">
        <f t="shared" si="464"/>
        <v>369683</v>
      </c>
      <c r="I1185" s="18">
        <f t="shared" si="465"/>
        <v>1.59</v>
      </c>
      <c r="J1185" s="17">
        <v>0</v>
      </c>
      <c r="K1185" s="17">
        <v>700000</v>
      </c>
      <c r="L1185" s="17">
        <v>0</v>
      </c>
      <c r="M1185" s="17">
        <v>791420800</v>
      </c>
      <c r="N1185" s="18">
        <f t="shared" si="466"/>
        <v>4.6711307056877961E-2</v>
      </c>
      <c r="O1185" s="17">
        <f t="shared" si="467"/>
        <v>39571040</v>
      </c>
      <c r="P1185" s="17">
        <v>1327200</v>
      </c>
      <c r="Q1185" s="17">
        <v>23290218</v>
      </c>
      <c r="R1185" s="19">
        <v>0.05</v>
      </c>
    </row>
    <row r="1186" spans="1:18" x14ac:dyDescent="0.25">
      <c r="B1186" s="16" t="s">
        <v>514</v>
      </c>
      <c r="C1186">
        <v>2017</v>
      </c>
      <c r="D1186" s="17">
        <v>185400</v>
      </c>
      <c r="E1186" s="17">
        <v>34913</v>
      </c>
      <c r="F1186" s="17">
        <v>4900</v>
      </c>
      <c r="G1186" s="17">
        <v>0</v>
      </c>
      <c r="H1186" s="17">
        <f t="shared" si="464"/>
        <v>225213</v>
      </c>
      <c r="I1186" s="18">
        <f t="shared" si="465"/>
        <v>0.95</v>
      </c>
      <c r="J1186" s="17">
        <v>0</v>
      </c>
      <c r="K1186" s="17">
        <v>630000</v>
      </c>
      <c r="L1186" s="17">
        <v>0</v>
      </c>
      <c r="M1186" s="17">
        <v>842935900</v>
      </c>
      <c r="N1186" s="18">
        <f t="shared" si="466"/>
        <v>2.6717689921618003E-2</v>
      </c>
      <c r="O1186" s="17">
        <f t="shared" si="467"/>
        <v>42146795</v>
      </c>
      <c r="P1186" s="17">
        <v>1006800</v>
      </c>
      <c r="Q1186" s="17">
        <v>23785636</v>
      </c>
      <c r="R1186" s="19">
        <v>0.05</v>
      </c>
    </row>
    <row r="1187" spans="1:18" x14ac:dyDescent="0.25">
      <c r="B1187" s="16" t="s">
        <v>514</v>
      </c>
      <c r="C1187">
        <v>2018</v>
      </c>
      <c r="D1187" s="17">
        <v>185400</v>
      </c>
      <c r="E1187" s="17">
        <v>27301</v>
      </c>
      <c r="F1187" s="17">
        <v>43541</v>
      </c>
      <c r="G1187" s="17">
        <v>0</v>
      </c>
      <c r="H1187" s="17">
        <f t="shared" si="464"/>
        <v>256242</v>
      </c>
      <c r="I1187" s="18">
        <f t="shared" si="465"/>
        <v>1.04</v>
      </c>
      <c r="J1187" s="17">
        <v>0</v>
      </c>
      <c r="K1187" s="17">
        <v>4560000</v>
      </c>
      <c r="L1187" s="17">
        <v>0</v>
      </c>
      <c r="M1187" s="17">
        <v>842935900</v>
      </c>
      <c r="N1187" s="18">
        <f t="shared" si="466"/>
        <v>3.0398752740273611E-2</v>
      </c>
      <c r="O1187" s="17">
        <f t="shared" si="467"/>
        <v>42146795</v>
      </c>
      <c r="P1187" s="17">
        <v>821400</v>
      </c>
      <c r="Q1187" s="17">
        <v>24581844</v>
      </c>
      <c r="R1187" s="19">
        <v>0.05</v>
      </c>
    </row>
    <row r="1188" spans="1:18" x14ac:dyDescent="0.25">
      <c r="B1188" s="16" t="s">
        <v>514</v>
      </c>
      <c r="C1188">
        <v>2019</v>
      </c>
      <c r="D1188" s="17">
        <v>185400</v>
      </c>
      <c r="E1188" s="17">
        <v>20138</v>
      </c>
      <c r="F1188" s="17">
        <v>46539</v>
      </c>
      <c r="G1188" s="17">
        <v>0</v>
      </c>
      <c r="H1188" s="17">
        <f t="shared" si="464"/>
        <v>252077</v>
      </c>
      <c r="I1188" s="18">
        <f t="shared" si="465"/>
        <v>0.96</v>
      </c>
      <c r="J1188" s="17">
        <v>0</v>
      </c>
      <c r="K1188" s="17">
        <v>1833000</v>
      </c>
      <c r="L1188" s="17">
        <v>0</v>
      </c>
      <c r="M1188" s="17">
        <v>953128900</v>
      </c>
      <c r="N1188" s="18">
        <f t="shared" si="466"/>
        <v>2.6447314733610533E-2</v>
      </c>
      <c r="O1188" s="17">
        <f t="shared" si="467"/>
        <v>47656445</v>
      </c>
      <c r="P1188" s="17">
        <v>636000</v>
      </c>
      <c r="Q1188" s="17">
        <v>26322680</v>
      </c>
      <c r="R1188" s="19">
        <v>0.05</v>
      </c>
    </row>
    <row r="1189" spans="1:18" x14ac:dyDescent="0.25">
      <c r="A1189" t="s">
        <v>118</v>
      </c>
      <c r="B1189" t="s">
        <v>515</v>
      </c>
      <c r="C1189">
        <v>2010</v>
      </c>
      <c r="D1189" s="11">
        <v>615000</v>
      </c>
      <c r="E1189" s="11">
        <v>374422</v>
      </c>
      <c r="F1189" s="11">
        <v>0</v>
      </c>
      <c r="G1189" s="11">
        <v>0</v>
      </c>
      <c r="H1189" s="11">
        <v>989422</v>
      </c>
      <c r="I1189" s="13">
        <v>3.6990113981899846</v>
      </c>
      <c r="J1189" s="11">
        <v>0</v>
      </c>
      <c r="K1189" s="11">
        <v>0</v>
      </c>
      <c r="L1189" s="11">
        <v>0</v>
      </c>
      <c r="M1189" s="11">
        <v>1511171300</v>
      </c>
      <c r="N1189" s="13">
        <v>6.0314431513156928E-2</v>
      </c>
      <c r="O1189" s="11">
        <v>82021995</v>
      </c>
      <c r="P1189" s="11">
        <v>8425000</v>
      </c>
      <c r="Q1189" s="11">
        <v>26748282</v>
      </c>
      <c r="R1189" s="15">
        <v>0.05</v>
      </c>
    </row>
    <row r="1190" spans="1:18" x14ac:dyDescent="0.25">
      <c r="B1190" t="s">
        <v>515</v>
      </c>
      <c r="C1190">
        <v>2011</v>
      </c>
      <c r="D1190" s="11">
        <v>3225000</v>
      </c>
      <c r="E1190" s="11">
        <v>276106</v>
      </c>
      <c r="F1190" s="11">
        <v>4104</v>
      </c>
      <c r="G1190" s="11">
        <v>89004</v>
      </c>
      <c r="H1190" s="11">
        <v>3594214</v>
      </c>
      <c r="I1190" s="13">
        <v>13.154470031956066</v>
      </c>
      <c r="J1190" s="11">
        <v>0</v>
      </c>
      <c r="K1190" s="11">
        <v>1152000</v>
      </c>
      <c r="L1190" s="11">
        <v>0</v>
      </c>
      <c r="M1190" s="11">
        <v>1511171300</v>
      </c>
      <c r="N1190" s="13">
        <v>0.2378429235653165</v>
      </c>
      <c r="O1190" s="11">
        <v>75558565</v>
      </c>
      <c r="P1190" s="11">
        <v>7810000</v>
      </c>
      <c r="Q1190" s="11">
        <v>27323138</v>
      </c>
      <c r="R1190" s="15">
        <v>0.05</v>
      </c>
    </row>
    <row r="1191" spans="1:18" x14ac:dyDescent="0.25">
      <c r="B1191" t="s">
        <v>515</v>
      </c>
      <c r="C1191">
        <v>2012</v>
      </c>
      <c r="D1191" s="11">
        <v>770000</v>
      </c>
      <c r="E1191" s="11">
        <v>282060</v>
      </c>
      <c r="F1191" s="11">
        <v>0</v>
      </c>
      <c r="G1191" s="11">
        <v>0</v>
      </c>
      <c r="H1191" s="11">
        <v>1052060</v>
      </c>
      <c r="I1191" s="13">
        <v>3.9233579194262083</v>
      </c>
      <c r="J1191" s="11">
        <v>0</v>
      </c>
      <c r="K1191" s="11">
        <v>0</v>
      </c>
      <c r="L1191" s="11">
        <v>0</v>
      </c>
      <c r="M1191" s="11">
        <v>1353498600</v>
      </c>
      <c r="N1191" s="13">
        <v>7.7728931526046652E-2</v>
      </c>
      <c r="O1191" s="11">
        <v>67674930</v>
      </c>
      <c r="P1191" s="11">
        <v>8215000</v>
      </c>
      <c r="Q1191" s="11">
        <v>26815295</v>
      </c>
      <c r="R1191" s="15">
        <v>0.05</v>
      </c>
    </row>
    <row r="1192" spans="1:18" x14ac:dyDescent="0.25">
      <c r="B1192" t="s">
        <v>515</v>
      </c>
      <c r="C1192">
        <v>2013</v>
      </c>
      <c r="D1192" s="11">
        <v>760000</v>
      </c>
      <c r="E1192" s="11">
        <v>237682</v>
      </c>
      <c r="F1192" s="11">
        <v>0</v>
      </c>
      <c r="G1192" s="11">
        <v>17974</v>
      </c>
      <c r="H1192" s="11">
        <v>1015656</v>
      </c>
      <c r="I1192" s="13">
        <v>3.7818473961260395</v>
      </c>
      <c r="J1192" s="11">
        <v>0</v>
      </c>
      <c r="K1192" s="11">
        <v>0</v>
      </c>
      <c r="L1192" s="11">
        <v>0</v>
      </c>
      <c r="M1192" s="11">
        <v>1353498600</v>
      </c>
      <c r="N1192" s="13">
        <v>7.5039309239034319E-2</v>
      </c>
      <c r="O1192" s="11">
        <v>67674930</v>
      </c>
      <c r="P1192" s="11">
        <v>7445000</v>
      </c>
      <c r="Q1192" s="11">
        <v>26856081</v>
      </c>
      <c r="R1192" s="15">
        <v>0.05</v>
      </c>
    </row>
    <row r="1193" spans="1:18" x14ac:dyDescent="0.25">
      <c r="B1193" s="16" t="s">
        <v>515</v>
      </c>
      <c r="C1193">
        <v>2014</v>
      </c>
      <c r="D1193" s="17">
        <v>755000</v>
      </c>
      <c r="E1193" s="17">
        <v>215683</v>
      </c>
      <c r="F1193" s="17">
        <v>37396</v>
      </c>
      <c r="G1193" s="17">
        <v>0</v>
      </c>
      <c r="H1193" s="17">
        <f t="shared" ref="H1193:H1198" si="468">SUM(D1193:G1193)</f>
        <v>1008079</v>
      </c>
      <c r="I1193" s="18">
        <f t="shared" ref="I1193:I1198" si="469">ROUND((H1193/Q1193)*100,2)</f>
        <v>3.63</v>
      </c>
      <c r="J1193" s="17">
        <v>0</v>
      </c>
      <c r="K1193" s="17">
        <v>5331000</v>
      </c>
      <c r="L1193" s="17">
        <v>0</v>
      </c>
      <c r="M1193" s="17">
        <v>1353498600</v>
      </c>
      <c r="N1193" s="18">
        <f t="shared" ref="N1193:N1198" si="470">(H1193/M1193)*100</f>
        <v>7.4479500754563027E-2</v>
      </c>
      <c r="O1193" s="17">
        <f t="shared" ref="O1193:O1198" si="471">M1193*R1193</f>
        <v>67674930</v>
      </c>
      <c r="P1193" s="17">
        <v>6685000</v>
      </c>
      <c r="Q1193" s="17">
        <v>27742953</v>
      </c>
      <c r="R1193" s="19">
        <v>0.05</v>
      </c>
    </row>
    <row r="1194" spans="1:18" x14ac:dyDescent="0.25">
      <c r="B1194" s="16" t="s">
        <v>515</v>
      </c>
      <c r="C1194">
        <v>2015</v>
      </c>
      <c r="D1194" s="17">
        <v>745000</v>
      </c>
      <c r="E1194" s="17">
        <v>193782</v>
      </c>
      <c r="F1194" s="17">
        <v>54721</v>
      </c>
      <c r="G1194" s="17">
        <v>0</v>
      </c>
      <c r="H1194" s="17">
        <f t="shared" si="468"/>
        <v>993503</v>
      </c>
      <c r="I1194" s="18">
        <f t="shared" si="469"/>
        <v>3.37</v>
      </c>
      <c r="J1194" s="17">
        <v>0</v>
      </c>
      <c r="K1194" s="17">
        <v>741000</v>
      </c>
      <c r="L1194" s="17">
        <v>0</v>
      </c>
      <c r="M1194" s="17">
        <v>1312968700</v>
      </c>
      <c r="N1194" s="18">
        <f t="shared" si="470"/>
        <v>7.566844510459389E-2</v>
      </c>
      <c r="O1194" s="17">
        <f t="shared" si="471"/>
        <v>65648435</v>
      </c>
      <c r="P1194" s="17">
        <v>5930000</v>
      </c>
      <c r="Q1194" s="17">
        <v>29439458</v>
      </c>
      <c r="R1194" s="19">
        <v>0.05</v>
      </c>
    </row>
    <row r="1195" spans="1:18" x14ac:dyDescent="0.25">
      <c r="B1195" s="16" t="s">
        <v>515</v>
      </c>
      <c r="C1195">
        <v>2016</v>
      </c>
      <c r="D1195" s="17">
        <v>4097000</v>
      </c>
      <c r="E1195" s="17">
        <v>379782</v>
      </c>
      <c r="F1195" s="17">
        <v>4064</v>
      </c>
      <c r="G1195" s="17">
        <v>0</v>
      </c>
      <c r="H1195" s="17">
        <f t="shared" si="468"/>
        <v>4480846</v>
      </c>
      <c r="I1195" s="18">
        <f t="shared" si="469"/>
        <v>13.8</v>
      </c>
      <c r="J1195" s="17">
        <v>0</v>
      </c>
      <c r="K1195" s="17">
        <v>741000</v>
      </c>
      <c r="L1195" s="17">
        <v>0</v>
      </c>
      <c r="M1195" s="17">
        <v>1312968700</v>
      </c>
      <c r="N1195" s="18">
        <f t="shared" si="470"/>
        <v>0.34127591922031347</v>
      </c>
      <c r="O1195" s="17">
        <f t="shared" si="471"/>
        <v>65648435</v>
      </c>
      <c r="P1195" s="17">
        <v>12327000</v>
      </c>
      <c r="Q1195" s="17">
        <v>32478371</v>
      </c>
      <c r="R1195" s="19">
        <v>0.05</v>
      </c>
    </row>
    <row r="1196" spans="1:18" x14ac:dyDescent="0.25">
      <c r="B1196" s="16" t="s">
        <v>515</v>
      </c>
      <c r="C1196">
        <v>2017</v>
      </c>
      <c r="D1196" s="17">
        <v>1155000</v>
      </c>
      <c r="E1196" s="17">
        <v>314349</v>
      </c>
      <c r="F1196" s="17">
        <v>9138</v>
      </c>
      <c r="G1196" s="17">
        <v>0</v>
      </c>
      <c r="H1196" s="17">
        <f t="shared" si="468"/>
        <v>1478487</v>
      </c>
      <c r="I1196" s="18">
        <f t="shared" si="469"/>
        <v>4.72</v>
      </c>
      <c r="J1196" s="17">
        <v>0</v>
      </c>
      <c r="K1196" s="17">
        <v>1991000</v>
      </c>
      <c r="L1196" s="17">
        <v>0</v>
      </c>
      <c r="M1196" s="17">
        <v>1461991200</v>
      </c>
      <c r="N1196" s="18">
        <f t="shared" si="470"/>
        <v>0.10112831048504259</v>
      </c>
      <c r="O1196" s="17">
        <f t="shared" si="471"/>
        <v>73099560</v>
      </c>
      <c r="P1196" s="17">
        <v>11055000</v>
      </c>
      <c r="Q1196" s="17">
        <v>31292144</v>
      </c>
      <c r="R1196" s="19">
        <v>0.05</v>
      </c>
    </row>
    <row r="1197" spans="1:18" x14ac:dyDescent="0.25">
      <c r="B1197" s="16" t="s">
        <v>515</v>
      </c>
      <c r="C1197">
        <v>2018</v>
      </c>
      <c r="D1197" s="17">
        <v>1324000</v>
      </c>
      <c r="E1197" s="17">
        <v>372480</v>
      </c>
      <c r="F1197" s="17">
        <v>4631</v>
      </c>
      <c r="G1197" s="17">
        <v>0</v>
      </c>
      <c r="H1197" s="17">
        <f t="shared" si="468"/>
        <v>1701111</v>
      </c>
      <c r="I1197" s="18">
        <f t="shared" si="469"/>
        <v>5.17</v>
      </c>
      <c r="J1197" s="17">
        <v>0</v>
      </c>
      <c r="K1197" s="17">
        <v>1500000</v>
      </c>
      <c r="L1197" s="17">
        <v>0</v>
      </c>
      <c r="M1197" s="17">
        <v>1461991200</v>
      </c>
      <c r="N1197" s="18">
        <f t="shared" si="470"/>
        <v>0.1163557619225068</v>
      </c>
      <c r="O1197" s="17">
        <f t="shared" si="471"/>
        <v>73099560</v>
      </c>
      <c r="P1197" s="17">
        <v>13244000</v>
      </c>
      <c r="Q1197" s="17">
        <v>32887567</v>
      </c>
      <c r="R1197" s="19">
        <v>0.05</v>
      </c>
    </row>
    <row r="1198" spans="1:18" x14ac:dyDescent="0.25">
      <c r="B1198" s="16" t="s">
        <v>515</v>
      </c>
      <c r="C1198">
        <v>2019</v>
      </c>
      <c r="D1198" s="17">
        <v>1270000</v>
      </c>
      <c r="E1198" s="17">
        <v>344930</v>
      </c>
      <c r="F1198" s="17">
        <v>33656</v>
      </c>
      <c r="G1198" s="17">
        <v>0</v>
      </c>
      <c r="H1198" s="17">
        <f t="shared" si="468"/>
        <v>1648586</v>
      </c>
      <c r="I1198" s="18">
        <f t="shared" si="469"/>
        <v>4.96</v>
      </c>
      <c r="J1198" s="17">
        <v>0</v>
      </c>
      <c r="K1198" s="17">
        <v>1500000</v>
      </c>
      <c r="L1198" s="17">
        <v>0</v>
      </c>
      <c r="M1198" s="17">
        <v>1613578500</v>
      </c>
      <c r="N1198" s="18">
        <f t="shared" si="470"/>
        <v>0.10216955667170825</v>
      </c>
      <c r="O1198" s="17">
        <f t="shared" si="471"/>
        <v>80678925</v>
      </c>
      <c r="P1198" s="17">
        <v>11920000</v>
      </c>
      <c r="Q1198" s="17">
        <v>33221464</v>
      </c>
      <c r="R1198" s="19">
        <v>0.05</v>
      </c>
    </row>
    <row r="1199" spans="1:18" x14ac:dyDescent="0.25">
      <c r="A1199" t="s">
        <v>119</v>
      </c>
      <c r="B1199" t="s">
        <v>516</v>
      </c>
      <c r="C1199">
        <v>2010</v>
      </c>
      <c r="D1199" s="11">
        <v>505000</v>
      </c>
      <c r="E1199" s="11">
        <v>4908</v>
      </c>
      <c r="F1199" s="11">
        <v>11454</v>
      </c>
      <c r="G1199" s="11">
        <v>0</v>
      </c>
      <c r="H1199" s="11">
        <v>521362</v>
      </c>
      <c r="I1199" s="13">
        <v>4.9716905761955195</v>
      </c>
      <c r="J1199" s="11">
        <v>0</v>
      </c>
      <c r="K1199" s="11">
        <v>350000</v>
      </c>
      <c r="L1199" s="11">
        <v>0</v>
      </c>
      <c r="M1199" s="11">
        <v>596288400</v>
      </c>
      <c r="N1199" s="13">
        <v>7.8808910137236357E-2</v>
      </c>
      <c r="O1199" s="11">
        <v>33077605</v>
      </c>
      <c r="P1199" s="11">
        <v>233400</v>
      </c>
      <c r="Q1199" s="11">
        <v>10486614</v>
      </c>
      <c r="R1199" s="15">
        <v>0.05</v>
      </c>
    </row>
    <row r="1200" spans="1:18" x14ac:dyDescent="0.25">
      <c r="B1200" t="s">
        <v>516</v>
      </c>
      <c r="C1200">
        <v>2011</v>
      </c>
      <c r="D1200" s="11">
        <v>34000</v>
      </c>
      <c r="E1200" s="11">
        <v>3094</v>
      </c>
      <c r="F1200" s="11">
        <v>6475</v>
      </c>
      <c r="G1200" s="11">
        <v>0</v>
      </c>
      <c r="H1200" s="11">
        <v>43569</v>
      </c>
      <c r="I1200" s="13">
        <v>0.41719088026806539</v>
      </c>
      <c r="J1200" s="11">
        <v>0</v>
      </c>
      <c r="K1200" s="11">
        <v>0</v>
      </c>
      <c r="L1200" s="11">
        <v>0</v>
      </c>
      <c r="M1200" s="11">
        <v>596288400</v>
      </c>
      <c r="N1200" s="13">
        <v>7.3066992415079688E-3</v>
      </c>
      <c r="O1200" s="11">
        <v>29814420</v>
      </c>
      <c r="P1200" s="11">
        <v>78400</v>
      </c>
      <c r="Q1200" s="11">
        <v>10443421</v>
      </c>
      <c r="R1200" s="15">
        <v>0.05</v>
      </c>
    </row>
    <row r="1201" spans="1:18" x14ac:dyDescent="0.25">
      <c r="B1201" t="s">
        <v>516</v>
      </c>
      <c r="C1201">
        <v>2012</v>
      </c>
      <c r="D1201" s="11">
        <v>34000</v>
      </c>
      <c r="E1201" s="11">
        <v>1547</v>
      </c>
      <c r="F1201" s="11">
        <v>3347</v>
      </c>
      <c r="G1201" s="11">
        <v>0</v>
      </c>
      <c r="H1201" s="11">
        <v>38894</v>
      </c>
      <c r="I1201" s="13">
        <v>0.34157955117602729</v>
      </c>
      <c r="J1201" s="11">
        <v>0</v>
      </c>
      <c r="K1201" s="11">
        <v>106000</v>
      </c>
      <c r="L1201" s="11">
        <v>0</v>
      </c>
      <c r="M1201" s="11">
        <v>556439000</v>
      </c>
      <c r="N1201" s="13">
        <v>6.9898048123873419E-3</v>
      </c>
      <c r="O1201" s="11">
        <v>27821950</v>
      </c>
      <c r="P1201" s="11">
        <v>44400</v>
      </c>
      <c r="Q1201" s="11">
        <v>11386513</v>
      </c>
      <c r="R1201" s="15">
        <v>0.05</v>
      </c>
    </row>
    <row r="1202" spans="1:18" x14ac:dyDescent="0.25">
      <c r="B1202" t="s">
        <v>516</v>
      </c>
      <c r="C1202">
        <v>2013</v>
      </c>
      <c r="D1202" s="11">
        <v>52400</v>
      </c>
      <c r="E1202" s="11">
        <v>3150</v>
      </c>
      <c r="F1202" s="11">
        <v>2994</v>
      </c>
      <c r="G1202" s="11">
        <v>0</v>
      </c>
      <c r="H1202" s="11">
        <v>58544</v>
      </c>
      <c r="I1202" s="13">
        <v>0.50653751275233971</v>
      </c>
      <c r="J1202" s="11">
        <v>0</v>
      </c>
      <c r="K1202" s="11">
        <v>0</v>
      </c>
      <c r="L1202" s="11">
        <v>187294</v>
      </c>
      <c r="M1202" s="11">
        <v>556439000</v>
      </c>
      <c r="N1202" s="13">
        <v>1.0521189204926326E-2</v>
      </c>
      <c r="O1202" s="11">
        <v>27821950</v>
      </c>
      <c r="P1202" s="11">
        <v>220400</v>
      </c>
      <c r="Q1202" s="11">
        <v>11557683</v>
      </c>
      <c r="R1202" s="15">
        <v>0.05</v>
      </c>
    </row>
    <row r="1203" spans="1:18" x14ac:dyDescent="0.25">
      <c r="B1203" s="16" t="s">
        <v>516</v>
      </c>
      <c r="C1203">
        <v>2014</v>
      </c>
      <c r="D1203" s="17">
        <v>92000</v>
      </c>
      <c r="E1203" s="17">
        <v>3256</v>
      </c>
      <c r="F1203" s="17">
        <v>1574</v>
      </c>
      <c r="G1203" s="17">
        <v>0</v>
      </c>
      <c r="H1203" s="17">
        <f t="shared" ref="H1203:H1208" si="472">SUM(D1203:G1203)</f>
        <v>96830</v>
      </c>
      <c r="I1203" s="18">
        <f t="shared" ref="I1203:I1208" si="473">ROUND((H1203/Q1203)*100,2)</f>
        <v>0.84</v>
      </c>
      <c r="J1203" s="17">
        <v>0</v>
      </c>
      <c r="K1203" s="17">
        <v>0</v>
      </c>
      <c r="L1203" s="17">
        <v>0</v>
      </c>
      <c r="M1203" s="17">
        <v>556439000</v>
      </c>
      <c r="N1203" s="18">
        <f t="shared" ref="N1203:N1208" si="474">(H1203/M1203)*100</f>
        <v>1.7401727772496177E-2</v>
      </c>
      <c r="O1203" s="17">
        <f t="shared" ref="O1203:O1208" si="475">M1203*R1203</f>
        <v>27821950</v>
      </c>
      <c r="P1203" s="17">
        <v>318000</v>
      </c>
      <c r="Q1203" s="17">
        <v>11553322</v>
      </c>
      <c r="R1203" s="19">
        <v>0.05</v>
      </c>
    </row>
    <row r="1204" spans="1:18" x14ac:dyDescent="0.25">
      <c r="B1204" s="16" t="s">
        <v>516</v>
      </c>
      <c r="C1204">
        <v>2015</v>
      </c>
      <c r="D1204" s="17">
        <v>92000</v>
      </c>
      <c r="E1204" s="17">
        <v>2508</v>
      </c>
      <c r="F1204" s="17">
        <v>4179</v>
      </c>
      <c r="G1204" s="17">
        <v>0</v>
      </c>
      <c r="H1204" s="17">
        <f t="shared" si="472"/>
        <v>98687</v>
      </c>
      <c r="I1204" s="18">
        <f t="shared" si="473"/>
        <v>0.78</v>
      </c>
      <c r="J1204" s="17">
        <v>0</v>
      </c>
      <c r="K1204" s="17">
        <v>0</v>
      </c>
      <c r="L1204" s="17">
        <v>0</v>
      </c>
      <c r="M1204" s="17">
        <v>566450600</v>
      </c>
      <c r="N1204" s="18">
        <f t="shared" si="474"/>
        <v>1.7421995845710109E-2</v>
      </c>
      <c r="O1204" s="17">
        <f t="shared" si="475"/>
        <v>28322530</v>
      </c>
      <c r="P1204" s="17">
        <v>226000</v>
      </c>
      <c r="Q1204" s="17">
        <v>12588849</v>
      </c>
      <c r="R1204" s="19">
        <v>0.05</v>
      </c>
    </row>
    <row r="1205" spans="1:18" x14ac:dyDescent="0.25">
      <c r="B1205" s="16" t="s">
        <v>516</v>
      </c>
      <c r="C1205">
        <v>2016</v>
      </c>
      <c r="D1205" s="17">
        <v>137260</v>
      </c>
      <c r="E1205" s="17">
        <v>993</v>
      </c>
      <c r="F1205" s="17">
        <v>1994</v>
      </c>
      <c r="G1205" s="17">
        <v>0</v>
      </c>
      <c r="H1205" s="17">
        <f t="shared" si="472"/>
        <v>140247</v>
      </c>
      <c r="I1205" s="18">
        <f t="shared" si="473"/>
        <v>1.07</v>
      </c>
      <c r="J1205" s="17">
        <v>0</v>
      </c>
      <c r="K1205" s="17">
        <v>0</v>
      </c>
      <c r="L1205" s="17">
        <v>0</v>
      </c>
      <c r="M1205" s="17">
        <v>566450600</v>
      </c>
      <c r="N1205" s="18">
        <f t="shared" si="474"/>
        <v>2.4758911015364801E-2</v>
      </c>
      <c r="O1205" s="17">
        <f t="shared" si="475"/>
        <v>28322530</v>
      </c>
      <c r="P1205" s="17">
        <v>265000</v>
      </c>
      <c r="Q1205" s="17">
        <v>13093915</v>
      </c>
      <c r="R1205" s="19">
        <v>0.05</v>
      </c>
    </row>
    <row r="1206" spans="1:18" x14ac:dyDescent="0.25">
      <c r="B1206" s="16" t="s">
        <v>516</v>
      </c>
      <c r="C1206">
        <v>2017</v>
      </c>
      <c r="D1206" s="17">
        <v>136000</v>
      </c>
      <c r="E1206" s="17">
        <v>2759</v>
      </c>
      <c r="F1206" s="17">
        <v>21619</v>
      </c>
      <c r="G1206" s="17">
        <v>0</v>
      </c>
      <c r="H1206" s="17">
        <f t="shared" si="472"/>
        <v>160378</v>
      </c>
      <c r="I1206" s="18">
        <f t="shared" si="473"/>
        <v>1.2</v>
      </c>
      <c r="J1206" s="17">
        <v>0</v>
      </c>
      <c r="K1206" s="17">
        <v>3300000</v>
      </c>
      <c r="L1206" s="17">
        <v>0</v>
      </c>
      <c r="M1206" s="17">
        <v>592716700</v>
      </c>
      <c r="N1206" s="18">
        <f t="shared" si="474"/>
        <v>2.7058120683962506E-2</v>
      </c>
      <c r="O1206" s="17">
        <f t="shared" si="475"/>
        <v>29635835</v>
      </c>
      <c r="P1206" s="17">
        <v>327740</v>
      </c>
      <c r="Q1206" s="17">
        <v>13326281</v>
      </c>
      <c r="R1206" s="19">
        <v>0.05</v>
      </c>
    </row>
    <row r="1207" spans="1:18" x14ac:dyDescent="0.25">
      <c r="B1207" s="16" t="s">
        <v>516</v>
      </c>
      <c r="C1207">
        <v>2018</v>
      </c>
      <c r="D1207" s="17">
        <v>193000</v>
      </c>
      <c r="E1207" s="17">
        <v>2486</v>
      </c>
      <c r="F1207" s="17">
        <v>33966</v>
      </c>
      <c r="G1207" s="17">
        <v>0</v>
      </c>
      <c r="H1207" s="17">
        <f t="shared" si="472"/>
        <v>229452</v>
      </c>
      <c r="I1207" s="18">
        <f t="shared" si="473"/>
        <v>1.62</v>
      </c>
      <c r="J1207" s="17">
        <v>0</v>
      </c>
      <c r="K1207" s="17">
        <v>400000</v>
      </c>
      <c r="L1207" s="17">
        <v>0</v>
      </c>
      <c r="M1207" s="17">
        <v>592716700</v>
      </c>
      <c r="N1207" s="18">
        <f t="shared" si="474"/>
        <v>3.8711917514724997E-2</v>
      </c>
      <c r="O1207" s="17">
        <f t="shared" si="475"/>
        <v>29635835</v>
      </c>
      <c r="P1207" s="17">
        <v>193000</v>
      </c>
      <c r="Q1207" s="17">
        <v>14201682</v>
      </c>
      <c r="R1207" s="19">
        <v>0.05</v>
      </c>
    </row>
    <row r="1208" spans="1:18" x14ac:dyDescent="0.25">
      <c r="B1208" s="16" t="s">
        <v>516</v>
      </c>
      <c r="C1208">
        <v>2019</v>
      </c>
      <c r="D1208" s="17">
        <v>150000</v>
      </c>
      <c r="E1208" s="17">
        <v>106375</v>
      </c>
      <c r="F1208" s="17">
        <v>3960</v>
      </c>
      <c r="G1208" s="17">
        <v>0</v>
      </c>
      <c r="H1208" s="17">
        <f t="shared" si="472"/>
        <v>260335</v>
      </c>
      <c r="I1208" s="18">
        <f t="shared" si="473"/>
        <v>1.76</v>
      </c>
      <c r="J1208" s="17">
        <v>0</v>
      </c>
      <c r="K1208" s="17">
        <v>0</v>
      </c>
      <c r="L1208" s="17">
        <v>0</v>
      </c>
      <c r="M1208" s="17">
        <v>638652000</v>
      </c>
      <c r="N1208" s="18">
        <f t="shared" si="474"/>
        <v>4.0763201242617259E-2</v>
      </c>
      <c r="O1208" s="17">
        <f t="shared" si="475"/>
        <v>31932600</v>
      </c>
      <c r="P1208" s="17">
        <v>2975000</v>
      </c>
      <c r="Q1208" s="17">
        <v>14783004</v>
      </c>
      <c r="R1208" s="19">
        <v>0.05</v>
      </c>
    </row>
    <row r="1209" spans="1:18" x14ac:dyDescent="0.25">
      <c r="A1209" t="s">
        <v>120</v>
      </c>
      <c r="B1209" t="s">
        <v>517</v>
      </c>
      <c r="C1209">
        <v>2010</v>
      </c>
      <c r="D1209" s="11">
        <v>0</v>
      </c>
      <c r="E1209" s="11">
        <v>0</v>
      </c>
      <c r="F1209" s="11">
        <v>501</v>
      </c>
      <c r="G1209" s="11">
        <v>0</v>
      </c>
      <c r="H1209" s="11">
        <v>501</v>
      </c>
      <c r="I1209" s="13">
        <v>2.7169993047518742E-2</v>
      </c>
      <c r="J1209" s="11">
        <v>200000</v>
      </c>
      <c r="K1209" s="11">
        <v>0</v>
      </c>
      <c r="L1209" s="11">
        <v>0</v>
      </c>
      <c r="M1209" s="11">
        <v>355690800</v>
      </c>
      <c r="N1209" s="13">
        <v>1.4801054331391175E-4</v>
      </c>
      <c r="O1209" s="11">
        <v>16924470</v>
      </c>
      <c r="P1209" s="11">
        <v>0</v>
      </c>
      <c r="Q1209" s="11">
        <v>1843946</v>
      </c>
      <c r="R1209" s="15">
        <v>0.05</v>
      </c>
    </row>
    <row r="1210" spans="1:18" x14ac:dyDescent="0.25">
      <c r="B1210" t="s">
        <v>517</v>
      </c>
      <c r="C1210">
        <v>2011</v>
      </c>
      <c r="D1210" s="11">
        <v>0</v>
      </c>
      <c r="E1210" s="11">
        <v>0</v>
      </c>
      <c r="F1210" s="11">
        <v>907</v>
      </c>
      <c r="G1210" s="11">
        <v>0</v>
      </c>
      <c r="H1210" s="11">
        <v>907</v>
      </c>
      <c r="I1210" s="13">
        <v>5.1570190042120385E-2</v>
      </c>
      <c r="J1210" s="11">
        <v>300000</v>
      </c>
      <c r="K1210" s="11">
        <v>0</v>
      </c>
      <c r="L1210" s="11">
        <v>0</v>
      </c>
      <c r="M1210" s="11">
        <v>355690800</v>
      </c>
      <c r="N1210" s="13">
        <v>2.5499675560908518E-4</v>
      </c>
      <c r="O1210" s="11">
        <v>17784540</v>
      </c>
      <c r="P1210" s="11">
        <v>0</v>
      </c>
      <c r="Q1210" s="11">
        <v>1758768</v>
      </c>
      <c r="R1210" s="15">
        <v>0.05</v>
      </c>
    </row>
    <row r="1211" spans="1:18" x14ac:dyDescent="0.25">
      <c r="B1211" t="s">
        <v>517</v>
      </c>
      <c r="C1211">
        <v>2012</v>
      </c>
      <c r="D1211" s="11">
        <v>0</v>
      </c>
      <c r="E1211" s="11">
        <v>0</v>
      </c>
      <c r="F1211" s="11">
        <v>0</v>
      </c>
      <c r="G1211" s="11">
        <v>0</v>
      </c>
      <c r="H1211" s="11">
        <v>0</v>
      </c>
      <c r="I1211" s="13">
        <v>0</v>
      </c>
      <c r="J1211" s="11">
        <v>0</v>
      </c>
      <c r="K1211" s="11">
        <v>0</v>
      </c>
      <c r="L1211" s="11">
        <v>0</v>
      </c>
      <c r="M1211" s="11">
        <v>324479400</v>
      </c>
      <c r="N1211" s="13">
        <v>0</v>
      </c>
      <c r="O1211" s="11">
        <v>16223970</v>
      </c>
      <c r="P1211" s="11">
        <v>0</v>
      </c>
      <c r="Q1211" s="11">
        <v>1772128</v>
      </c>
      <c r="R1211" s="15">
        <v>0.05</v>
      </c>
    </row>
    <row r="1212" spans="1:18" x14ac:dyDescent="0.25">
      <c r="B1212" t="s">
        <v>517</v>
      </c>
      <c r="C1212">
        <v>2013</v>
      </c>
      <c r="D1212" s="11">
        <v>0</v>
      </c>
      <c r="E1212" s="11">
        <v>0</v>
      </c>
      <c r="F1212" s="11">
        <v>0</v>
      </c>
      <c r="G1212" s="11">
        <v>0</v>
      </c>
      <c r="H1212" s="11">
        <v>0</v>
      </c>
      <c r="I1212" s="13">
        <v>0</v>
      </c>
      <c r="J1212" s="11">
        <v>0</v>
      </c>
      <c r="K1212" s="11">
        <v>0</v>
      </c>
      <c r="L1212" s="11">
        <v>0</v>
      </c>
      <c r="M1212" s="11">
        <v>324479400</v>
      </c>
      <c r="N1212" s="13">
        <v>0</v>
      </c>
      <c r="O1212" s="11">
        <v>16223970</v>
      </c>
      <c r="P1212" s="11">
        <v>0</v>
      </c>
      <c r="Q1212" s="11">
        <v>1777878</v>
      </c>
      <c r="R1212" s="15">
        <v>0.05</v>
      </c>
    </row>
    <row r="1213" spans="1:18" x14ac:dyDescent="0.25">
      <c r="B1213" s="16" t="s">
        <v>517</v>
      </c>
      <c r="C1213">
        <v>2014</v>
      </c>
      <c r="D1213" s="17">
        <v>0</v>
      </c>
      <c r="E1213" s="17">
        <v>0</v>
      </c>
      <c r="F1213" s="17">
        <v>0</v>
      </c>
      <c r="G1213" s="17">
        <v>0</v>
      </c>
      <c r="H1213" s="17">
        <f t="shared" ref="H1213:H1218" si="476">SUM(D1213:G1213)</f>
        <v>0</v>
      </c>
      <c r="I1213" s="18">
        <f t="shared" ref="I1213:I1218" si="477">ROUND((H1213/Q1213)*100,2)</f>
        <v>0</v>
      </c>
      <c r="J1213" s="17">
        <v>0</v>
      </c>
      <c r="K1213" s="17">
        <v>0</v>
      </c>
      <c r="L1213" s="17">
        <v>0</v>
      </c>
      <c r="M1213" s="17">
        <v>324479400</v>
      </c>
      <c r="N1213" s="18">
        <f t="shared" ref="N1213:N1218" si="478">(H1213/M1213)*100</f>
        <v>0</v>
      </c>
      <c r="O1213" s="17">
        <f t="shared" ref="O1213:O1218" si="479">M1213*R1213</f>
        <v>16223970</v>
      </c>
      <c r="P1213" s="17">
        <v>0</v>
      </c>
      <c r="Q1213" s="17">
        <v>1822003</v>
      </c>
      <c r="R1213" s="19">
        <v>0.05</v>
      </c>
    </row>
    <row r="1214" spans="1:18" x14ac:dyDescent="0.25">
      <c r="B1214" s="16" t="s">
        <v>517</v>
      </c>
      <c r="C1214">
        <v>2015</v>
      </c>
      <c r="D1214" s="17">
        <v>0</v>
      </c>
      <c r="E1214" s="17">
        <v>0</v>
      </c>
      <c r="F1214" s="17">
        <v>0</v>
      </c>
      <c r="G1214" s="17">
        <v>0</v>
      </c>
      <c r="H1214" s="17">
        <f t="shared" si="476"/>
        <v>0</v>
      </c>
      <c r="I1214" s="18">
        <f t="shared" si="477"/>
        <v>0</v>
      </c>
      <c r="J1214" s="17">
        <v>0</v>
      </c>
      <c r="K1214" s="17">
        <v>0</v>
      </c>
      <c r="L1214" s="17">
        <v>0</v>
      </c>
      <c r="M1214" s="17">
        <v>309222500</v>
      </c>
      <c r="N1214" s="18">
        <f t="shared" si="478"/>
        <v>0</v>
      </c>
      <c r="O1214" s="17">
        <f t="shared" si="479"/>
        <v>15461125</v>
      </c>
      <c r="P1214" s="17">
        <v>0</v>
      </c>
      <c r="Q1214" s="17">
        <v>2148317</v>
      </c>
      <c r="R1214" s="19">
        <v>0.05</v>
      </c>
    </row>
    <row r="1215" spans="1:18" x14ac:dyDescent="0.25">
      <c r="B1215" s="16" t="s">
        <v>517</v>
      </c>
      <c r="C1215">
        <v>2016</v>
      </c>
      <c r="D1215" s="17">
        <v>0</v>
      </c>
      <c r="E1215" s="17">
        <v>0</v>
      </c>
      <c r="F1215" s="17">
        <v>0</v>
      </c>
      <c r="G1215" s="17">
        <v>0</v>
      </c>
      <c r="H1215" s="17">
        <f t="shared" si="476"/>
        <v>0</v>
      </c>
      <c r="I1215" s="18">
        <f t="shared" si="477"/>
        <v>0</v>
      </c>
      <c r="J1215" s="17">
        <v>0</v>
      </c>
      <c r="K1215" s="17">
        <v>0</v>
      </c>
      <c r="L1215" s="17">
        <v>0</v>
      </c>
      <c r="M1215" s="17">
        <v>309222500</v>
      </c>
      <c r="N1215" s="18">
        <f t="shared" si="478"/>
        <v>0</v>
      </c>
      <c r="O1215" s="17">
        <f t="shared" si="479"/>
        <v>15461125</v>
      </c>
      <c r="P1215" s="17">
        <v>0</v>
      </c>
      <c r="Q1215" s="17">
        <v>1801674</v>
      </c>
      <c r="R1215" s="19">
        <v>0.05</v>
      </c>
    </row>
    <row r="1216" spans="1:18" x14ac:dyDescent="0.25">
      <c r="B1216" s="16" t="s">
        <v>517</v>
      </c>
      <c r="C1216">
        <v>2017</v>
      </c>
      <c r="D1216" s="17">
        <v>0</v>
      </c>
      <c r="E1216" s="17">
        <v>0</v>
      </c>
      <c r="F1216" s="17">
        <v>0</v>
      </c>
      <c r="G1216" s="17">
        <v>0</v>
      </c>
      <c r="H1216" s="17">
        <f t="shared" si="476"/>
        <v>0</v>
      </c>
      <c r="I1216" s="18">
        <f t="shared" si="477"/>
        <v>0</v>
      </c>
      <c r="J1216" s="17">
        <v>0</v>
      </c>
      <c r="K1216" s="17">
        <v>0</v>
      </c>
      <c r="L1216" s="17">
        <v>0</v>
      </c>
      <c r="M1216" s="17">
        <v>309488700</v>
      </c>
      <c r="N1216" s="18">
        <f t="shared" si="478"/>
        <v>0</v>
      </c>
      <c r="O1216" s="17">
        <f t="shared" si="479"/>
        <v>15474435</v>
      </c>
      <c r="P1216" s="17">
        <v>0</v>
      </c>
      <c r="Q1216" s="17">
        <v>1980002</v>
      </c>
      <c r="R1216" s="19">
        <v>0.05</v>
      </c>
    </row>
    <row r="1217" spans="1:18" x14ac:dyDescent="0.25">
      <c r="B1217" s="16" t="s">
        <v>517</v>
      </c>
      <c r="C1217">
        <v>2018</v>
      </c>
      <c r="D1217" s="17">
        <v>0</v>
      </c>
      <c r="E1217" s="17">
        <v>0</v>
      </c>
      <c r="F1217" s="17">
        <v>0</v>
      </c>
      <c r="G1217" s="17">
        <v>0</v>
      </c>
      <c r="H1217" s="17">
        <f t="shared" si="476"/>
        <v>0</v>
      </c>
      <c r="I1217" s="18">
        <f t="shared" si="477"/>
        <v>0</v>
      </c>
      <c r="J1217" s="17">
        <v>0</v>
      </c>
      <c r="K1217" s="17">
        <v>0</v>
      </c>
      <c r="L1217" s="17">
        <v>0</v>
      </c>
      <c r="M1217" s="17">
        <v>309488700</v>
      </c>
      <c r="N1217" s="18">
        <f t="shared" si="478"/>
        <v>0</v>
      </c>
      <c r="O1217" s="17">
        <f t="shared" si="479"/>
        <v>15474435</v>
      </c>
      <c r="P1217" s="17">
        <v>0</v>
      </c>
      <c r="Q1217" s="17">
        <v>2159372</v>
      </c>
      <c r="R1217" s="19">
        <v>0.05</v>
      </c>
    </row>
    <row r="1218" spans="1:18" x14ac:dyDescent="0.25">
      <c r="B1218" s="16" t="s">
        <v>517</v>
      </c>
      <c r="C1218">
        <v>2019</v>
      </c>
      <c r="D1218" s="17">
        <v>0</v>
      </c>
      <c r="E1218" s="17">
        <v>0</v>
      </c>
      <c r="F1218" s="17">
        <v>0</v>
      </c>
      <c r="G1218" s="17">
        <v>0</v>
      </c>
      <c r="H1218" s="17">
        <f t="shared" si="476"/>
        <v>0</v>
      </c>
      <c r="I1218" s="18">
        <f t="shared" si="477"/>
        <v>0</v>
      </c>
      <c r="J1218" s="17">
        <v>0</v>
      </c>
      <c r="K1218" s="17">
        <v>0</v>
      </c>
      <c r="L1218" s="17">
        <v>0</v>
      </c>
      <c r="M1218" s="17">
        <v>327036000</v>
      </c>
      <c r="N1218" s="18">
        <f t="shared" si="478"/>
        <v>0</v>
      </c>
      <c r="O1218" s="17">
        <f t="shared" si="479"/>
        <v>16351800</v>
      </c>
      <c r="P1218" s="17">
        <v>0</v>
      </c>
      <c r="Q1218" s="17">
        <v>2335741</v>
      </c>
      <c r="R1218" s="19">
        <v>0.05</v>
      </c>
    </row>
    <row r="1219" spans="1:18" x14ac:dyDescent="0.25">
      <c r="A1219" t="s">
        <v>121</v>
      </c>
      <c r="B1219" t="s">
        <v>518</v>
      </c>
      <c r="C1219">
        <v>2010</v>
      </c>
      <c r="D1219" s="11">
        <v>15708108</v>
      </c>
      <c r="E1219" s="11">
        <v>1885112</v>
      </c>
      <c r="F1219" s="11">
        <v>0</v>
      </c>
      <c r="G1219" s="11">
        <v>0</v>
      </c>
      <c r="H1219" s="11">
        <v>17593220</v>
      </c>
      <c r="I1219" s="13">
        <v>33.467599002113801</v>
      </c>
      <c r="J1219" s="11">
        <v>0</v>
      </c>
      <c r="K1219" s="11">
        <v>2740000</v>
      </c>
      <c r="L1219" s="11">
        <v>0</v>
      </c>
      <c r="M1219" s="11">
        <v>2614164900</v>
      </c>
      <c r="N1219" s="13">
        <v>0.61987824211592424</v>
      </c>
      <c r="O1219" s="11">
        <v>141908675</v>
      </c>
      <c r="P1219" s="11">
        <v>45499669</v>
      </c>
      <c r="Q1219" s="11">
        <v>52567918</v>
      </c>
      <c r="R1219" s="15">
        <v>0.05</v>
      </c>
    </row>
    <row r="1220" spans="1:18" x14ac:dyDescent="0.25">
      <c r="B1220" t="s">
        <v>518</v>
      </c>
      <c r="C1220">
        <v>2011</v>
      </c>
      <c r="D1220" s="11">
        <v>3123248</v>
      </c>
      <c r="E1220" s="11">
        <v>1626202</v>
      </c>
      <c r="F1220" s="11">
        <v>18172</v>
      </c>
      <c r="G1220" s="11">
        <v>0</v>
      </c>
      <c r="H1220" s="11">
        <v>4767622</v>
      </c>
      <c r="I1220" s="13">
        <v>9.1812299136246978</v>
      </c>
      <c r="J1220" s="11">
        <v>0</v>
      </c>
      <c r="K1220" s="11">
        <v>19340000</v>
      </c>
      <c r="L1220" s="11">
        <v>0</v>
      </c>
      <c r="M1220" s="11">
        <v>2614164900</v>
      </c>
      <c r="N1220" s="13">
        <v>0.18237648283013821</v>
      </c>
      <c r="O1220" s="11">
        <v>130708245</v>
      </c>
      <c r="P1220" s="11">
        <v>42561561</v>
      </c>
      <c r="Q1220" s="11">
        <v>51927923</v>
      </c>
      <c r="R1220" s="15">
        <v>0.05</v>
      </c>
    </row>
    <row r="1221" spans="1:18" x14ac:dyDescent="0.25">
      <c r="B1221" t="s">
        <v>518</v>
      </c>
      <c r="C1221">
        <v>2012</v>
      </c>
      <c r="D1221" s="11">
        <v>3168391</v>
      </c>
      <c r="E1221" s="11">
        <v>1837712</v>
      </c>
      <c r="F1221" s="11">
        <v>338450</v>
      </c>
      <c r="G1221" s="11">
        <v>0</v>
      </c>
      <c r="H1221" s="11">
        <v>5344553</v>
      </c>
      <c r="I1221" s="13">
        <v>9.7219516653986453</v>
      </c>
      <c r="J1221" s="11">
        <v>0</v>
      </c>
      <c r="K1221" s="11">
        <v>2500000</v>
      </c>
      <c r="L1221" s="11">
        <v>0</v>
      </c>
      <c r="M1221" s="11">
        <v>2435053200</v>
      </c>
      <c r="N1221" s="13">
        <v>0.21948403427079127</v>
      </c>
      <c r="O1221" s="11">
        <v>121752660</v>
      </c>
      <c r="P1221" s="11">
        <v>39438313</v>
      </c>
      <c r="Q1221" s="11">
        <v>54974075</v>
      </c>
      <c r="R1221" s="15">
        <v>0.05</v>
      </c>
    </row>
    <row r="1222" spans="1:18" x14ac:dyDescent="0.25">
      <c r="B1222" t="s">
        <v>518</v>
      </c>
      <c r="C1222">
        <v>2013</v>
      </c>
      <c r="D1222" s="11">
        <v>3885272</v>
      </c>
      <c r="E1222" s="11">
        <v>1948309</v>
      </c>
      <c r="F1222" s="11">
        <v>71292</v>
      </c>
      <c r="G1222" s="11">
        <v>0</v>
      </c>
      <c r="H1222" s="11">
        <v>5904873</v>
      </c>
      <c r="I1222" s="13">
        <v>10.55897935515096</v>
      </c>
      <c r="J1222" s="11">
        <v>0</v>
      </c>
      <c r="K1222" s="11">
        <v>8500000</v>
      </c>
      <c r="L1222" s="11">
        <v>0</v>
      </c>
      <c r="M1222" s="11">
        <v>2435053200</v>
      </c>
      <c r="N1222" s="13">
        <v>0.24249461983007189</v>
      </c>
      <c r="O1222" s="11">
        <v>121752660</v>
      </c>
      <c r="P1222" s="11">
        <v>51900484</v>
      </c>
      <c r="Q1222" s="11">
        <v>55922763</v>
      </c>
      <c r="R1222" s="15">
        <v>0.05</v>
      </c>
    </row>
    <row r="1223" spans="1:18" x14ac:dyDescent="0.25">
      <c r="B1223" s="16" t="s">
        <v>518</v>
      </c>
      <c r="C1223">
        <v>2014</v>
      </c>
      <c r="D1223" s="17">
        <v>3890872</v>
      </c>
      <c r="E1223" s="17">
        <v>1837776</v>
      </c>
      <c r="F1223" s="17">
        <v>105955</v>
      </c>
      <c r="G1223" s="17">
        <v>0</v>
      </c>
      <c r="H1223" s="17">
        <f t="shared" ref="H1223:H1228" si="480">SUM(D1223:G1223)</f>
        <v>5834603</v>
      </c>
      <c r="I1223" s="18">
        <f t="shared" ref="I1223:I1228" si="481">ROUND((H1223/Q1223)*100,2)</f>
        <v>10.18</v>
      </c>
      <c r="J1223" s="17">
        <v>0</v>
      </c>
      <c r="K1223" s="17">
        <v>13285000</v>
      </c>
      <c r="L1223" s="17">
        <v>0</v>
      </c>
      <c r="M1223" s="17">
        <v>2435053200</v>
      </c>
      <c r="N1223" s="18">
        <f t="shared" ref="N1223:N1228" si="482">(H1223/M1223)*100</f>
        <v>0.23960885125630929</v>
      </c>
      <c r="O1223" s="17">
        <f t="shared" ref="O1223:O1228" si="483">M1223*R1223</f>
        <v>121752660</v>
      </c>
      <c r="P1223" s="17">
        <v>48015212</v>
      </c>
      <c r="Q1223" s="17">
        <v>57315304</v>
      </c>
      <c r="R1223" s="19">
        <v>0.05</v>
      </c>
    </row>
    <row r="1224" spans="1:18" x14ac:dyDescent="0.25">
      <c r="B1224" s="16" t="s">
        <v>518</v>
      </c>
      <c r="C1224">
        <v>2015</v>
      </c>
      <c r="D1224" s="17">
        <v>3925868</v>
      </c>
      <c r="E1224" s="17">
        <v>1724590</v>
      </c>
      <c r="F1224" s="17">
        <v>132481</v>
      </c>
      <c r="G1224" s="17">
        <v>0</v>
      </c>
      <c r="H1224" s="17">
        <f t="shared" si="480"/>
        <v>5782939</v>
      </c>
      <c r="I1224" s="18">
        <f t="shared" si="481"/>
        <v>9.7899999999999991</v>
      </c>
      <c r="J1224" s="17">
        <v>0</v>
      </c>
      <c r="K1224" s="17">
        <v>2303455</v>
      </c>
      <c r="L1224" s="17">
        <v>0</v>
      </c>
      <c r="M1224" s="17">
        <v>2383514700</v>
      </c>
      <c r="N1224" s="18">
        <f t="shared" si="482"/>
        <v>0.24262233415216611</v>
      </c>
      <c r="O1224" s="17">
        <f t="shared" si="483"/>
        <v>119175735</v>
      </c>
      <c r="P1224" s="17">
        <v>44124340</v>
      </c>
      <c r="Q1224" s="17">
        <v>59046245</v>
      </c>
      <c r="R1224" s="19">
        <v>0.05</v>
      </c>
    </row>
    <row r="1225" spans="1:18" x14ac:dyDescent="0.25">
      <c r="B1225" s="16" t="s">
        <v>518</v>
      </c>
      <c r="C1225">
        <v>2016</v>
      </c>
      <c r="D1225" s="17">
        <v>19850568</v>
      </c>
      <c r="E1225" s="17">
        <v>2285506</v>
      </c>
      <c r="F1225" s="17">
        <v>19673</v>
      </c>
      <c r="G1225" s="17">
        <v>0</v>
      </c>
      <c r="H1225" s="17">
        <f t="shared" si="480"/>
        <v>22155747</v>
      </c>
      <c r="I1225" s="18">
        <f t="shared" si="481"/>
        <v>34.44</v>
      </c>
      <c r="J1225" s="17">
        <v>0</v>
      </c>
      <c r="K1225" s="17">
        <v>1388159</v>
      </c>
      <c r="L1225" s="17">
        <v>0</v>
      </c>
      <c r="M1225" s="17">
        <v>2383514700</v>
      </c>
      <c r="N1225" s="18">
        <f t="shared" si="482"/>
        <v>0.92954102611576084</v>
      </c>
      <c r="O1225" s="17">
        <f t="shared" si="483"/>
        <v>119175735</v>
      </c>
      <c r="P1225" s="17">
        <v>51302472</v>
      </c>
      <c r="Q1225" s="17">
        <v>64335725</v>
      </c>
      <c r="R1225" s="19">
        <v>0.05</v>
      </c>
    </row>
    <row r="1226" spans="1:18" x14ac:dyDescent="0.25">
      <c r="B1226" s="16" t="s">
        <v>518</v>
      </c>
      <c r="C1226">
        <v>2017</v>
      </c>
      <c r="D1226" s="17">
        <v>4545568</v>
      </c>
      <c r="E1226" s="17">
        <v>1693683</v>
      </c>
      <c r="F1226" s="17">
        <v>27686</v>
      </c>
      <c r="G1226" s="17">
        <v>0</v>
      </c>
      <c r="H1226" s="17">
        <f t="shared" si="480"/>
        <v>6266937</v>
      </c>
      <c r="I1226" s="18">
        <f t="shared" si="481"/>
        <v>9.84</v>
      </c>
      <c r="J1226" s="17">
        <v>0</v>
      </c>
      <c r="K1226" s="17">
        <v>14525185</v>
      </c>
      <c r="L1226" s="17">
        <v>0</v>
      </c>
      <c r="M1226" s="17">
        <v>2595375300</v>
      </c>
      <c r="N1226" s="18">
        <f t="shared" si="482"/>
        <v>0.2414655406483987</v>
      </c>
      <c r="O1226" s="17">
        <f t="shared" si="483"/>
        <v>129768765</v>
      </c>
      <c r="P1226" s="17">
        <v>46126904</v>
      </c>
      <c r="Q1226" s="17">
        <v>63670994</v>
      </c>
      <c r="R1226" s="19">
        <v>0.05</v>
      </c>
    </row>
    <row r="1227" spans="1:18" x14ac:dyDescent="0.25">
      <c r="B1227" s="16" t="s">
        <v>518</v>
      </c>
      <c r="C1227">
        <v>2018</v>
      </c>
      <c r="D1227" s="17">
        <v>4165568</v>
      </c>
      <c r="E1227" s="17">
        <v>1564987</v>
      </c>
      <c r="F1227" s="17">
        <v>289696</v>
      </c>
      <c r="G1227" s="17">
        <v>0</v>
      </c>
      <c r="H1227" s="17">
        <f t="shared" si="480"/>
        <v>6020251</v>
      </c>
      <c r="I1227" s="18">
        <f t="shared" si="481"/>
        <v>9.1</v>
      </c>
      <c r="J1227" s="17">
        <v>0</v>
      </c>
      <c r="K1227" s="17">
        <v>18525221</v>
      </c>
      <c r="L1227" s="17">
        <v>0</v>
      </c>
      <c r="M1227" s="17">
        <v>2595375300</v>
      </c>
      <c r="N1227" s="18">
        <f t="shared" si="482"/>
        <v>0.23196071103859239</v>
      </c>
      <c r="O1227" s="17">
        <f t="shared" si="483"/>
        <v>129768765</v>
      </c>
      <c r="P1227" s="17">
        <v>41581336</v>
      </c>
      <c r="Q1227" s="17">
        <v>66156784</v>
      </c>
      <c r="R1227" s="19">
        <v>0.05</v>
      </c>
    </row>
    <row r="1228" spans="1:18" x14ac:dyDescent="0.25">
      <c r="B1228" s="16" t="s">
        <v>518</v>
      </c>
      <c r="C1228">
        <v>2019</v>
      </c>
      <c r="D1228" s="17">
        <v>4125568</v>
      </c>
      <c r="E1228" s="17">
        <v>1395479</v>
      </c>
      <c r="F1228" s="17">
        <v>554213</v>
      </c>
      <c r="G1228" s="17">
        <v>0</v>
      </c>
      <c r="H1228" s="17">
        <f t="shared" si="480"/>
        <v>6075260</v>
      </c>
      <c r="I1228" s="18">
        <f t="shared" si="481"/>
        <v>8.7799999999999994</v>
      </c>
      <c r="J1228" s="17">
        <v>0</v>
      </c>
      <c r="K1228" s="17">
        <v>5239121</v>
      </c>
      <c r="L1228" s="17">
        <v>0</v>
      </c>
      <c r="M1228" s="17">
        <v>2802906000</v>
      </c>
      <c r="N1228" s="18">
        <f t="shared" si="482"/>
        <v>0.21674861732787326</v>
      </c>
      <c r="O1228" s="17">
        <f t="shared" si="483"/>
        <v>140145300</v>
      </c>
      <c r="P1228" s="17">
        <v>37415768</v>
      </c>
      <c r="Q1228" s="17">
        <v>69228642</v>
      </c>
      <c r="R1228" s="19">
        <v>0.05</v>
      </c>
    </row>
    <row r="1229" spans="1:18" x14ac:dyDescent="0.25">
      <c r="A1229" t="s">
        <v>122</v>
      </c>
      <c r="B1229" t="s">
        <v>519</v>
      </c>
      <c r="C1229">
        <v>2010</v>
      </c>
      <c r="D1229" s="11">
        <v>5568534</v>
      </c>
      <c r="E1229" s="11">
        <v>306533</v>
      </c>
      <c r="F1229" s="11">
        <v>6148</v>
      </c>
      <c r="G1229" s="11">
        <v>0</v>
      </c>
      <c r="H1229" s="11">
        <v>5881215</v>
      </c>
      <c r="I1229" s="13">
        <v>29.10257731731749</v>
      </c>
      <c r="J1229" s="11">
        <v>0</v>
      </c>
      <c r="K1229" s="11">
        <v>484251</v>
      </c>
      <c r="L1229" s="11">
        <v>0</v>
      </c>
      <c r="M1229" s="11">
        <v>1304082300</v>
      </c>
      <c r="N1229" s="13">
        <v>0.42014023355399716</v>
      </c>
      <c r="O1229" s="11">
        <v>69991095</v>
      </c>
      <c r="P1229" s="11">
        <v>9378534</v>
      </c>
      <c r="Q1229" s="11">
        <v>20208571</v>
      </c>
      <c r="R1229" s="15">
        <v>0.05</v>
      </c>
    </row>
    <row r="1230" spans="1:18" x14ac:dyDescent="0.25">
      <c r="B1230" t="s">
        <v>519</v>
      </c>
      <c r="C1230">
        <v>2011</v>
      </c>
      <c r="D1230" s="11">
        <v>714313</v>
      </c>
      <c r="E1230" s="11">
        <v>276976</v>
      </c>
      <c r="F1230" s="11">
        <v>3141</v>
      </c>
      <c r="G1230" s="11">
        <v>0</v>
      </c>
      <c r="H1230" s="11">
        <v>994430</v>
      </c>
      <c r="I1230" s="13">
        <v>4.9630608984236719</v>
      </c>
      <c r="J1230" s="11">
        <v>0</v>
      </c>
      <c r="K1230" s="11">
        <v>237072</v>
      </c>
      <c r="L1230" s="11">
        <v>0</v>
      </c>
      <c r="M1230" s="11">
        <v>1304082300</v>
      </c>
      <c r="N1230" s="13">
        <v>7.6255156595561494E-2</v>
      </c>
      <c r="O1230" s="11">
        <v>65204115</v>
      </c>
      <c r="P1230" s="11">
        <v>8664560</v>
      </c>
      <c r="Q1230" s="11">
        <v>20036627</v>
      </c>
      <c r="R1230" s="15">
        <v>0.05</v>
      </c>
    </row>
    <row r="1231" spans="1:18" x14ac:dyDescent="0.25">
      <c r="B1231" t="s">
        <v>519</v>
      </c>
      <c r="C1231">
        <v>2012</v>
      </c>
      <c r="D1231" s="11">
        <v>644568</v>
      </c>
      <c r="E1231" s="11">
        <v>251521</v>
      </c>
      <c r="F1231" s="11">
        <v>7234</v>
      </c>
      <c r="G1231" s="11">
        <v>0</v>
      </c>
      <c r="H1231" s="11">
        <v>903323</v>
      </c>
      <c r="I1231" s="13">
        <v>4.3674286595333012</v>
      </c>
      <c r="J1231" s="11">
        <v>4200000</v>
      </c>
      <c r="K1231" s="11">
        <v>326012</v>
      </c>
      <c r="L1231" s="11">
        <v>0</v>
      </c>
      <c r="M1231" s="11">
        <v>1218356000</v>
      </c>
      <c r="N1231" s="13">
        <v>7.4142779286185651E-2</v>
      </c>
      <c r="O1231" s="11">
        <v>60917800</v>
      </c>
      <c r="P1231" s="11">
        <v>7950247</v>
      </c>
      <c r="Q1231" s="11">
        <v>20683177</v>
      </c>
      <c r="R1231" s="15">
        <v>0.05</v>
      </c>
    </row>
    <row r="1232" spans="1:18" x14ac:dyDescent="0.25">
      <c r="B1232" t="s">
        <v>519</v>
      </c>
      <c r="C1232">
        <v>2013</v>
      </c>
      <c r="D1232" s="11">
        <v>644832</v>
      </c>
      <c r="E1232" s="11">
        <v>230467</v>
      </c>
      <c r="F1232" s="11">
        <v>1297</v>
      </c>
      <c r="G1232" s="11">
        <v>0</v>
      </c>
      <c r="H1232" s="11">
        <v>876596</v>
      </c>
      <c r="I1232" s="13">
        <v>3.9734826165688268</v>
      </c>
      <c r="J1232" s="11">
        <v>0</v>
      </c>
      <c r="K1232" s="11">
        <v>1004563</v>
      </c>
      <c r="L1232" s="11">
        <v>0</v>
      </c>
      <c r="M1232" s="11">
        <v>1218356000</v>
      </c>
      <c r="N1232" s="13">
        <v>7.1949085488970388E-2</v>
      </c>
      <c r="O1232" s="11">
        <v>60917800</v>
      </c>
      <c r="P1232" s="11">
        <v>7305679</v>
      </c>
      <c r="Q1232" s="11">
        <v>22061151</v>
      </c>
      <c r="R1232" s="15">
        <v>0.05</v>
      </c>
    </row>
    <row r="1233" spans="1:18" x14ac:dyDescent="0.25">
      <c r="B1233" s="16" t="s">
        <v>519</v>
      </c>
      <c r="C1233">
        <v>2014</v>
      </c>
      <c r="D1233" s="17">
        <v>657717</v>
      </c>
      <c r="E1233" s="17">
        <v>209183</v>
      </c>
      <c r="F1233" s="17">
        <v>206</v>
      </c>
      <c r="G1233" s="17">
        <v>0</v>
      </c>
      <c r="H1233" s="17">
        <f t="shared" ref="H1233:H1238" si="484">SUM(D1233:G1233)</f>
        <v>867106</v>
      </c>
      <c r="I1233" s="18">
        <f t="shared" ref="I1233:I1238" si="485">ROUND((H1233/Q1233)*100,2)</f>
        <v>3.81</v>
      </c>
      <c r="J1233" s="17">
        <v>0</v>
      </c>
      <c r="K1233" s="17">
        <v>205000</v>
      </c>
      <c r="L1233" s="17">
        <v>0</v>
      </c>
      <c r="M1233" s="17">
        <v>1218356000</v>
      </c>
      <c r="N1233" s="18">
        <f t="shared" ref="N1233:N1238" si="486">(H1233/M1233)*100</f>
        <v>7.1170167011940677E-2</v>
      </c>
      <c r="O1233" s="17">
        <f t="shared" ref="O1233:O1238" si="487">M1233*R1233</f>
        <v>60917800</v>
      </c>
      <c r="P1233" s="17">
        <v>7010847</v>
      </c>
      <c r="Q1233" s="17">
        <v>22769732</v>
      </c>
      <c r="R1233" s="19">
        <v>0.05</v>
      </c>
    </row>
    <row r="1234" spans="1:18" x14ac:dyDescent="0.25">
      <c r="B1234" s="16" t="s">
        <v>519</v>
      </c>
      <c r="C1234">
        <v>2015</v>
      </c>
      <c r="D1234" s="17">
        <v>653130</v>
      </c>
      <c r="E1234" s="17">
        <v>187578</v>
      </c>
      <c r="F1234" s="17">
        <v>1227</v>
      </c>
      <c r="G1234" s="17">
        <v>0</v>
      </c>
      <c r="H1234" s="17">
        <f t="shared" si="484"/>
        <v>841935</v>
      </c>
      <c r="I1234" s="18">
        <f t="shared" si="485"/>
        <v>3.44</v>
      </c>
      <c r="J1234" s="17">
        <v>0</v>
      </c>
      <c r="K1234" s="17">
        <v>200000</v>
      </c>
      <c r="L1234" s="17">
        <v>0</v>
      </c>
      <c r="M1234" s="17">
        <v>1153100300</v>
      </c>
      <c r="N1234" s="18">
        <f t="shared" si="486"/>
        <v>7.3014897316391297E-2</v>
      </c>
      <c r="O1234" s="17">
        <f t="shared" si="487"/>
        <v>57655015</v>
      </c>
      <c r="P1234" s="17">
        <v>6353130</v>
      </c>
      <c r="Q1234" s="17">
        <v>24495405</v>
      </c>
      <c r="R1234" s="19">
        <v>0.05</v>
      </c>
    </row>
    <row r="1235" spans="1:18" x14ac:dyDescent="0.25">
      <c r="B1235" s="16" t="s">
        <v>519</v>
      </c>
      <c r="C1235">
        <v>2016</v>
      </c>
      <c r="D1235" s="17">
        <v>688445</v>
      </c>
      <c r="E1235" s="17">
        <v>169170</v>
      </c>
      <c r="F1235" s="17">
        <v>1100</v>
      </c>
      <c r="G1235" s="17">
        <v>0</v>
      </c>
      <c r="H1235" s="17">
        <f t="shared" si="484"/>
        <v>858715</v>
      </c>
      <c r="I1235" s="18">
        <f t="shared" si="485"/>
        <v>3.34</v>
      </c>
      <c r="J1235" s="17">
        <v>0</v>
      </c>
      <c r="K1235" s="17">
        <v>1595000</v>
      </c>
      <c r="L1235" s="17">
        <v>0</v>
      </c>
      <c r="M1235" s="17">
        <v>1153100300</v>
      </c>
      <c r="N1235" s="18">
        <f t="shared" si="486"/>
        <v>7.447010463877253E-2</v>
      </c>
      <c r="O1235" s="17">
        <f t="shared" si="487"/>
        <v>57655015</v>
      </c>
      <c r="P1235" s="17">
        <v>5990445</v>
      </c>
      <c r="Q1235" s="17">
        <v>25716966</v>
      </c>
      <c r="R1235" s="19">
        <v>0.05</v>
      </c>
    </row>
    <row r="1236" spans="1:18" x14ac:dyDescent="0.25">
      <c r="B1236" s="16" t="s">
        <v>519</v>
      </c>
      <c r="C1236">
        <v>2017</v>
      </c>
      <c r="D1236" s="17">
        <v>583000</v>
      </c>
      <c r="E1236" s="17">
        <v>144258</v>
      </c>
      <c r="F1236" s="17">
        <v>7935</v>
      </c>
      <c r="G1236" s="17">
        <v>0</v>
      </c>
      <c r="H1236" s="17">
        <f t="shared" si="484"/>
        <v>735193</v>
      </c>
      <c r="I1236" s="18">
        <f t="shared" si="485"/>
        <v>2.68</v>
      </c>
      <c r="J1236" s="17">
        <v>0</v>
      </c>
      <c r="K1236" s="17">
        <v>3440000</v>
      </c>
      <c r="L1236" s="17">
        <v>0</v>
      </c>
      <c r="M1236" s="17">
        <v>1233299600</v>
      </c>
      <c r="N1236" s="18">
        <f t="shared" si="486"/>
        <v>5.9611873708545753E-2</v>
      </c>
      <c r="O1236" s="17">
        <f t="shared" si="487"/>
        <v>61664980</v>
      </c>
      <c r="P1236" s="17">
        <v>5302000</v>
      </c>
      <c r="Q1236" s="17">
        <v>27476166</v>
      </c>
      <c r="R1236" s="19">
        <v>0.05</v>
      </c>
    </row>
    <row r="1237" spans="1:18" x14ac:dyDescent="0.25">
      <c r="B1237" s="16" t="s">
        <v>519</v>
      </c>
      <c r="C1237">
        <v>2018</v>
      </c>
      <c r="D1237" s="17">
        <v>578000</v>
      </c>
      <c r="E1237" s="17">
        <v>122797</v>
      </c>
      <c r="F1237" s="17">
        <v>30210</v>
      </c>
      <c r="G1237" s="17">
        <v>0</v>
      </c>
      <c r="H1237" s="17">
        <f t="shared" si="484"/>
        <v>731007</v>
      </c>
      <c r="I1237" s="18">
        <f t="shared" si="485"/>
        <v>2.58</v>
      </c>
      <c r="J1237" s="17">
        <v>0</v>
      </c>
      <c r="K1237" s="17">
        <v>925000</v>
      </c>
      <c r="L1237" s="17">
        <v>0</v>
      </c>
      <c r="M1237" s="17">
        <v>1233299600</v>
      </c>
      <c r="N1237" s="18">
        <f t="shared" si="486"/>
        <v>5.9272459019689951E-2</v>
      </c>
      <c r="O1237" s="17">
        <f t="shared" si="487"/>
        <v>61664980</v>
      </c>
      <c r="P1237" s="17">
        <v>4719000</v>
      </c>
      <c r="Q1237" s="17">
        <v>28314423</v>
      </c>
      <c r="R1237" s="19">
        <v>0.05</v>
      </c>
    </row>
    <row r="1238" spans="1:18" x14ac:dyDescent="0.25">
      <c r="B1238" s="16" t="s">
        <v>519</v>
      </c>
      <c r="C1238">
        <v>2019</v>
      </c>
      <c r="D1238" s="17">
        <v>528000</v>
      </c>
      <c r="E1238" s="17">
        <v>104100</v>
      </c>
      <c r="F1238" s="17">
        <v>51144</v>
      </c>
      <c r="G1238" s="17">
        <v>0</v>
      </c>
      <c r="H1238" s="17">
        <f t="shared" si="484"/>
        <v>683244</v>
      </c>
      <c r="I1238" s="18">
        <f t="shared" si="485"/>
        <v>2.2799999999999998</v>
      </c>
      <c r="J1238" s="17">
        <v>0</v>
      </c>
      <c r="K1238" s="17">
        <v>1310000</v>
      </c>
      <c r="L1238" s="17">
        <v>0</v>
      </c>
      <c r="M1238" s="17">
        <v>1373623000</v>
      </c>
      <c r="N1238" s="18">
        <f t="shared" si="486"/>
        <v>4.9740285362140847E-2</v>
      </c>
      <c r="O1238" s="17">
        <f t="shared" si="487"/>
        <v>68681150</v>
      </c>
      <c r="P1238" s="17">
        <v>4141000</v>
      </c>
      <c r="Q1238" s="17">
        <v>30024314</v>
      </c>
      <c r="R1238" s="19">
        <v>0.05</v>
      </c>
    </row>
    <row r="1239" spans="1:18" x14ac:dyDescent="0.25">
      <c r="A1239" t="s">
        <v>123</v>
      </c>
      <c r="B1239" t="s">
        <v>520</v>
      </c>
      <c r="C1239">
        <v>2010</v>
      </c>
      <c r="D1239" s="11">
        <v>65916</v>
      </c>
      <c r="E1239" s="11">
        <v>64172</v>
      </c>
      <c r="F1239" s="11">
        <v>0</v>
      </c>
      <c r="G1239" s="11">
        <v>0</v>
      </c>
      <c r="H1239" s="11">
        <v>130088</v>
      </c>
      <c r="I1239" s="13">
        <v>2.8223307964002742</v>
      </c>
      <c r="J1239" s="11">
        <v>0</v>
      </c>
      <c r="K1239" s="11">
        <v>0</v>
      </c>
      <c r="L1239" s="11">
        <v>335000</v>
      </c>
      <c r="M1239" s="11">
        <v>260407300</v>
      </c>
      <c r="N1239" s="13">
        <v>4.2573259105250741E-2</v>
      </c>
      <c r="O1239" s="11">
        <v>15278135</v>
      </c>
      <c r="P1239" s="11">
        <v>1507243</v>
      </c>
      <c r="Q1239" s="11">
        <v>4609240</v>
      </c>
      <c r="R1239" s="15">
        <v>0.05</v>
      </c>
    </row>
    <row r="1240" spans="1:18" x14ac:dyDescent="0.25">
      <c r="B1240" t="s">
        <v>520</v>
      </c>
      <c r="C1240">
        <v>2011</v>
      </c>
      <c r="D1240" s="11">
        <v>97643</v>
      </c>
      <c r="E1240" s="11">
        <v>61270</v>
      </c>
      <c r="F1240" s="11">
        <v>2805</v>
      </c>
      <c r="G1240" s="11">
        <v>0</v>
      </c>
      <c r="H1240" s="11">
        <v>161718</v>
      </c>
      <c r="I1240" s="13">
        <v>3.2652611251842942</v>
      </c>
      <c r="J1240" s="11">
        <v>0</v>
      </c>
      <c r="K1240" s="11">
        <v>0</v>
      </c>
      <c r="L1240" s="11">
        <v>969000</v>
      </c>
      <c r="M1240" s="11">
        <v>260407300</v>
      </c>
      <c r="N1240" s="13">
        <v>6.2101945682782315E-2</v>
      </c>
      <c r="O1240" s="11">
        <v>13020365</v>
      </c>
      <c r="P1240" s="11">
        <v>1818592</v>
      </c>
      <c r="Q1240" s="11">
        <v>4952682</v>
      </c>
      <c r="R1240" s="15">
        <v>0.05</v>
      </c>
    </row>
    <row r="1241" spans="1:18" x14ac:dyDescent="0.25">
      <c r="B1241" t="s">
        <v>520</v>
      </c>
      <c r="C1241">
        <v>2012</v>
      </c>
      <c r="D1241" s="11">
        <v>99593</v>
      </c>
      <c r="E1241" s="11">
        <v>73085</v>
      </c>
      <c r="F1241" s="11">
        <v>2732</v>
      </c>
      <c r="G1241" s="11">
        <v>0</v>
      </c>
      <c r="H1241" s="11">
        <v>175410</v>
      </c>
      <c r="I1241" s="13">
        <v>3.5063220139293394</v>
      </c>
      <c r="J1241" s="11">
        <v>0</v>
      </c>
      <c r="K1241" s="11">
        <v>0</v>
      </c>
      <c r="L1241" s="11">
        <v>342144</v>
      </c>
      <c r="M1241" s="11">
        <v>246356300</v>
      </c>
      <c r="N1241" s="13">
        <v>7.1201751284623124E-2</v>
      </c>
      <c r="O1241" s="11">
        <v>12317815</v>
      </c>
      <c r="P1241" s="11">
        <v>1720949</v>
      </c>
      <c r="Q1241" s="11">
        <v>5002678</v>
      </c>
      <c r="R1241" s="15">
        <v>0.05</v>
      </c>
    </row>
    <row r="1242" spans="1:18" x14ac:dyDescent="0.25">
      <c r="B1242" t="s">
        <v>520</v>
      </c>
      <c r="C1242">
        <v>2013</v>
      </c>
      <c r="D1242" s="11">
        <v>60627</v>
      </c>
      <c r="E1242" s="11">
        <v>74826</v>
      </c>
      <c r="F1242" s="11">
        <v>0</v>
      </c>
      <c r="G1242" s="11">
        <v>0</v>
      </c>
      <c r="H1242" s="11">
        <v>135453</v>
      </c>
      <c r="I1242" s="13">
        <v>2.7568758053430309</v>
      </c>
      <c r="J1242" s="11">
        <v>0</v>
      </c>
      <c r="K1242" s="11">
        <v>0</v>
      </c>
      <c r="L1242" s="11">
        <v>490245</v>
      </c>
      <c r="M1242" s="11">
        <v>246356300</v>
      </c>
      <c r="N1242" s="13">
        <v>5.4982559812758999E-2</v>
      </c>
      <c r="O1242" s="11">
        <v>12317815</v>
      </c>
      <c r="P1242" s="11">
        <v>1621356</v>
      </c>
      <c r="Q1242" s="11">
        <v>4913279</v>
      </c>
      <c r="R1242" s="15">
        <v>0.05</v>
      </c>
    </row>
    <row r="1243" spans="1:18" x14ac:dyDescent="0.25">
      <c r="B1243" s="16" t="s">
        <v>520</v>
      </c>
      <c r="C1243">
        <v>2014</v>
      </c>
      <c r="D1243" s="17">
        <v>62238</v>
      </c>
      <c r="E1243" s="17">
        <v>70856</v>
      </c>
      <c r="F1243" s="17">
        <v>0</v>
      </c>
      <c r="G1243" s="17">
        <v>0</v>
      </c>
      <c r="H1243" s="17">
        <f t="shared" ref="H1243:H1248" si="488">SUM(D1243:G1243)</f>
        <v>133094</v>
      </c>
      <c r="I1243" s="18">
        <f t="shared" ref="I1243:I1248" si="489">ROUND((H1243/Q1243)*100,2)</f>
        <v>2.6</v>
      </c>
      <c r="J1243" s="17">
        <v>0</v>
      </c>
      <c r="K1243" s="17">
        <v>0</v>
      </c>
      <c r="L1243" s="17">
        <v>0</v>
      </c>
      <c r="M1243" s="17">
        <v>246356300</v>
      </c>
      <c r="N1243" s="18">
        <f t="shared" ref="N1243:N1248" si="490">(H1243/M1243)*100</f>
        <v>5.4025003622801604E-2</v>
      </c>
      <c r="O1243" s="17">
        <f t="shared" ref="O1243:O1248" si="491">M1243*R1243</f>
        <v>12317815</v>
      </c>
      <c r="P1243" s="17">
        <v>1830729</v>
      </c>
      <c r="Q1243" s="17">
        <v>5126015</v>
      </c>
      <c r="R1243" s="19">
        <v>0.05</v>
      </c>
    </row>
    <row r="1244" spans="1:18" x14ac:dyDescent="0.25">
      <c r="B1244" s="16" t="s">
        <v>520</v>
      </c>
      <c r="C1244">
        <v>2015</v>
      </c>
      <c r="D1244" s="17">
        <v>64957</v>
      </c>
      <c r="E1244" s="17">
        <v>70090</v>
      </c>
      <c r="F1244" s="17">
        <v>1993</v>
      </c>
      <c r="G1244" s="17">
        <v>0</v>
      </c>
      <c r="H1244" s="17">
        <f t="shared" si="488"/>
        <v>137040</v>
      </c>
      <c r="I1244" s="18">
        <f t="shared" si="489"/>
        <v>2.64</v>
      </c>
      <c r="J1244" s="17">
        <v>550000</v>
      </c>
      <c r="K1244" s="17">
        <v>0</v>
      </c>
      <c r="L1244" s="17">
        <v>743452</v>
      </c>
      <c r="M1244" s="17">
        <v>226221100</v>
      </c>
      <c r="N1244" s="18">
        <f t="shared" si="490"/>
        <v>6.0577903652665473E-2</v>
      </c>
      <c r="O1244" s="17">
        <f t="shared" si="491"/>
        <v>11311055</v>
      </c>
      <c r="P1244" s="17">
        <v>1765691</v>
      </c>
      <c r="Q1244" s="17">
        <v>5192168</v>
      </c>
      <c r="R1244" s="19">
        <v>0.05</v>
      </c>
    </row>
    <row r="1245" spans="1:18" x14ac:dyDescent="0.25">
      <c r="B1245" s="16" t="s">
        <v>520</v>
      </c>
      <c r="C1245">
        <v>2016</v>
      </c>
      <c r="D1245" s="17">
        <v>67262</v>
      </c>
      <c r="E1245" s="17">
        <v>67582</v>
      </c>
      <c r="F1245" s="17">
        <v>0</v>
      </c>
      <c r="G1245" s="17">
        <v>0</v>
      </c>
      <c r="H1245" s="17">
        <f t="shared" si="488"/>
        <v>134844</v>
      </c>
      <c r="I1245" s="18">
        <f t="shared" si="489"/>
        <v>2.39</v>
      </c>
      <c r="J1245" s="17">
        <v>0</v>
      </c>
      <c r="K1245" s="17">
        <v>1625000</v>
      </c>
      <c r="L1245" s="17">
        <v>0</v>
      </c>
      <c r="M1245" s="17">
        <v>226221100</v>
      </c>
      <c r="N1245" s="18">
        <f t="shared" si="490"/>
        <v>5.9607171921628885E-2</v>
      </c>
      <c r="O1245" s="17">
        <f t="shared" si="491"/>
        <v>11311055</v>
      </c>
      <c r="P1245" s="17">
        <v>1703023</v>
      </c>
      <c r="Q1245" s="17">
        <v>5647255</v>
      </c>
      <c r="R1245" s="19">
        <v>0.05</v>
      </c>
    </row>
    <row r="1246" spans="1:18" x14ac:dyDescent="0.25">
      <c r="B1246" s="16" t="s">
        <v>520</v>
      </c>
      <c r="C1246">
        <v>2017</v>
      </c>
      <c r="D1246" s="17">
        <v>69666</v>
      </c>
      <c r="E1246" s="17">
        <v>64977</v>
      </c>
      <c r="F1246" s="17">
        <v>11173</v>
      </c>
      <c r="G1246" s="17">
        <v>0</v>
      </c>
      <c r="H1246" s="17">
        <f t="shared" si="488"/>
        <v>145816</v>
      </c>
      <c r="I1246" s="18">
        <f t="shared" si="489"/>
        <v>2.52</v>
      </c>
      <c r="J1246" s="17">
        <v>0</v>
      </c>
      <c r="K1246" s="17">
        <v>1625000</v>
      </c>
      <c r="L1246" s="17">
        <v>0</v>
      </c>
      <c r="M1246" s="17">
        <v>235348800</v>
      </c>
      <c r="N1246" s="18">
        <f t="shared" si="490"/>
        <v>6.1957401099984363E-2</v>
      </c>
      <c r="O1246" s="17">
        <f t="shared" si="491"/>
        <v>11767440</v>
      </c>
      <c r="P1246" s="17">
        <v>1635761</v>
      </c>
      <c r="Q1246" s="17">
        <v>5783654</v>
      </c>
      <c r="R1246" s="19">
        <v>0.05</v>
      </c>
    </row>
    <row r="1247" spans="1:18" x14ac:dyDescent="0.25">
      <c r="B1247" s="16" t="s">
        <v>520</v>
      </c>
      <c r="C1247">
        <v>2018</v>
      </c>
      <c r="D1247" s="17">
        <v>72171</v>
      </c>
      <c r="E1247" s="17">
        <v>62268</v>
      </c>
      <c r="F1247" s="17">
        <v>0</v>
      </c>
      <c r="G1247" s="17">
        <v>0</v>
      </c>
      <c r="H1247" s="17">
        <f t="shared" si="488"/>
        <v>134439</v>
      </c>
      <c r="I1247" s="18">
        <f t="shared" si="489"/>
        <v>2.2799999999999998</v>
      </c>
      <c r="J1247" s="17">
        <v>0</v>
      </c>
      <c r="K1247" s="17">
        <v>1653428</v>
      </c>
      <c r="L1247" s="17">
        <v>0</v>
      </c>
      <c r="M1247" s="17">
        <v>235348800</v>
      </c>
      <c r="N1247" s="18">
        <f t="shared" si="490"/>
        <v>5.7123299545185698E-2</v>
      </c>
      <c r="O1247" s="17">
        <f t="shared" si="491"/>
        <v>11767440</v>
      </c>
      <c r="P1247" s="17">
        <v>1566095</v>
      </c>
      <c r="Q1247" s="17">
        <v>5905176</v>
      </c>
      <c r="R1247" s="19">
        <v>0.05</v>
      </c>
    </row>
    <row r="1248" spans="1:18" x14ac:dyDescent="0.25">
      <c r="B1248" s="16" t="s">
        <v>520</v>
      </c>
      <c r="C1248">
        <v>2019</v>
      </c>
      <c r="D1248" s="17">
        <v>74569</v>
      </c>
      <c r="E1248" s="17">
        <v>59715</v>
      </c>
      <c r="F1248" s="17">
        <v>29319</v>
      </c>
      <c r="G1248" s="17">
        <v>0</v>
      </c>
      <c r="H1248" s="17">
        <f t="shared" si="488"/>
        <v>163603</v>
      </c>
      <c r="I1248" s="18">
        <f t="shared" si="489"/>
        <v>2.61</v>
      </c>
      <c r="J1248" s="17">
        <v>0</v>
      </c>
      <c r="K1248" s="17">
        <v>1112170</v>
      </c>
      <c r="L1248" s="17">
        <v>0</v>
      </c>
      <c r="M1248" s="17">
        <v>247900500</v>
      </c>
      <c r="N1248" s="18">
        <f t="shared" si="490"/>
        <v>6.5995429617931381E-2</v>
      </c>
      <c r="O1248" s="17">
        <f t="shared" si="491"/>
        <v>12395025</v>
      </c>
      <c r="P1248" s="17">
        <v>1493924</v>
      </c>
      <c r="Q1248" s="17">
        <v>6279252</v>
      </c>
      <c r="R1248" s="19">
        <v>0.05</v>
      </c>
    </row>
    <row r="1249" spans="1:18" x14ac:dyDescent="0.25">
      <c r="A1249" t="s">
        <v>124</v>
      </c>
      <c r="B1249" t="s">
        <v>521</v>
      </c>
      <c r="C1249">
        <v>2010</v>
      </c>
      <c r="D1249" s="11">
        <v>800000</v>
      </c>
      <c r="E1249" s="11">
        <v>388240</v>
      </c>
      <c r="F1249" s="11">
        <v>0</v>
      </c>
      <c r="G1249" s="11">
        <v>0</v>
      </c>
      <c r="H1249" s="11">
        <v>1188240</v>
      </c>
      <c r="I1249" s="13">
        <v>5.4359372435263653</v>
      </c>
      <c r="J1249" s="11">
        <v>0</v>
      </c>
      <c r="K1249" s="11">
        <v>0</v>
      </c>
      <c r="L1249" s="11">
        <v>0</v>
      </c>
      <c r="M1249" s="11">
        <v>1213338200</v>
      </c>
      <c r="N1249" s="13">
        <v>9.4517914805491918E-2</v>
      </c>
      <c r="O1249" s="11">
        <v>62857925</v>
      </c>
      <c r="P1249" s="11">
        <v>9930000</v>
      </c>
      <c r="Q1249" s="11">
        <v>21858972</v>
      </c>
      <c r="R1249" s="15">
        <v>0.05</v>
      </c>
    </row>
    <row r="1250" spans="1:18" x14ac:dyDescent="0.25">
      <c r="B1250" t="s">
        <v>521</v>
      </c>
      <c r="C1250">
        <v>2011</v>
      </c>
      <c r="D1250" s="11">
        <v>780000</v>
      </c>
      <c r="E1250" s="11">
        <v>354976</v>
      </c>
      <c r="F1250" s="11">
        <v>0</v>
      </c>
      <c r="G1250" s="11">
        <v>0</v>
      </c>
      <c r="H1250" s="11">
        <v>1134976</v>
      </c>
      <c r="I1250" s="13">
        <v>4.9445635182476551</v>
      </c>
      <c r="J1250" s="11">
        <v>0</v>
      </c>
      <c r="K1250" s="11">
        <v>160000</v>
      </c>
      <c r="L1250" s="11">
        <v>0</v>
      </c>
      <c r="M1250" s="11">
        <v>1213338200</v>
      </c>
      <c r="N1250" s="13">
        <v>9.3541602827637002E-2</v>
      </c>
      <c r="O1250" s="11">
        <v>60666910</v>
      </c>
      <c r="P1250" s="11">
        <v>9130000</v>
      </c>
      <c r="Q1250" s="11">
        <v>22954018</v>
      </c>
      <c r="R1250" s="15">
        <v>0.05</v>
      </c>
    </row>
    <row r="1251" spans="1:18" x14ac:dyDescent="0.25">
      <c r="B1251" t="s">
        <v>521</v>
      </c>
      <c r="C1251">
        <v>2012</v>
      </c>
      <c r="D1251" s="11">
        <v>6380000</v>
      </c>
      <c r="E1251" s="11">
        <v>321813</v>
      </c>
      <c r="F1251" s="11">
        <v>0</v>
      </c>
      <c r="G1251" s="11">
        <v>0</v>
      </c>
      <c r="H1251" s="11">
        <v>6701813</v>
      </c>
      <c r="I1251" s="13">
        <v>28.399830426839074</v>
      </c>
      <c r="J1251" s="11">
        <v>0</v>
      </c>
      <c r="K1251" s="11">
        <v>330000</v>
      </c>
      <c r="L1251" s="11">
        <v>0</v>
      </c>
      <c r="M1251" s="11">
        <v>1113599100</v>
      </c>
      <c r="N1251" s="13">
        <v>0.60181559054780132</v>
      </c>
      <c r="O1251" s="11">
        <v>55679955</v>
      </c>
      <c r="P1251" s="11">
        <v>8355000</v>
      </c>
      <c r="Q1251" s="11">
        <v>23598074</v>
      </c>
      <c r="R1251" s="15">
        <v>0.05</v>
      </c>
    </row>
    <row r="1252" spans="1:18" x14ac:dyDescent="0.25">
      <c r="B1252" t="s">
        <v>521</v>
      </c>
      <c r="C1252">
        <v>2013</v>
      </c>
      <c r="D1252" s="11">
        <v>820000</v>
      </c>
      <c r="E1252" s="11">
        <v>209924</v>
      </c>
      <c r="F1252" s="11">
        <v>3202</v>
      </c>
      <c r="G1252" s="11">
        <v>0</v>
      </c>
      <c r="H1252" s="11">
        <v>1033126</v>
      </c>
      <c r="I1252" s="13">
        <v>4.365803640298104</v>
      </c>
      <c r="J1252" s="11">
        <v>0</v>
      </c>
      <c r="K1252" s="11">
        <v>2380000</v>
      </c>
      <c r="L1252" s="11">
        <v>0</v>
      </c>
      <c r="M1252" s="11">
        <v>1113599100</v>
      </c>
      <c r="N1252" s="13">
        <v>9.2773602277516201E-2</v>
      </c>
      <c r="O1252" s="11">
        <v>55679955</v>
      </c>
      <c r="P1252" s="11">
        <v>8615000</v>
      </c>
      <c r="Q1252" s="11">
        <v>23664051</v>
      </c>
      <c r="R1252" s="15">
        <v>0.05</v>
      </c>
    </row>
    <row r="1253" spans="1:18" x14ac:dyDescent="0.25">
      <c r="B1253" s="16" t="s">
        <v>521</v>
      </c>
      <c r="C1253">
        <v>2014</v>
      </c>
      <c r="D1253" s="17">
        <v>922761</v>
      </c>
      <c r="E1253" s="17">
        <v>210696</v>
      </c>
      <c r="F1253" s="17">
        <v>20287</v>
      </c>
      <c r="G1253" s="17">
        <v>0</v>
      </c>
      <c r="H1253" s="17">
        <f t="shared" ref="H1253:H1258" si="492">SUM(D1253:G1253)</f>
        <v>1153744</v>
      </c>
      <c r="I1253" s="18">
        <f t="shared" ref="I1253:I1258" si="493">ROUND((H1253/Q1253)*100,2)</f>
        <v>4.7</v>
      </c>
      <c r="J1253" s="17">
        <v>0</v>
      </c>
      <c r="K1253" s="17">
        <v>2587000</v>
      </c>
      <c r="L1253" s="17">
        <v>0</v>
      </c>
      <c r="M1253" s="17">
        <v>1113599100</v>
      </c>
      <c r="N1253" s="18">
        <f t="shared" ref="N1253:N1258" si="494">(H1253/M1253)*100</f>
        <v>0.10360496878993528</v>
      </c>
      <c r="O1253" s="17">
        <f t="shared" ref="O1253:O1258" si="495">M1253*R1253</f>
        <v>55679955</v>
      </c>
      <c r="P1253" s="17">
        <v>10335382</v>
      </c>
      <c r="Q1253" s="17">
        <v>24522771</v>
      </c>
      <c r="R1253" s="19">
        <v>0.05</v>
      </c>
    </row>
    <row r="1254" spans="1:18" x14ac:dyDescent="0.25">
      <c r="B1254" s="16" t="s">
        <v>521</v>
      </c>
      <c r="C1254">
        <v>2015</v>
      </c>
      <c r="D1254" s="17">
        <v>916606</v>
      </c>
      <c r="E1254" s="17">
        <v>200339</v>
      </c>
      <c r="F1254" s="17">
        <v>25870</v>
      </c>
      <c r="G1254" s="17">
        <v>0</v>
      </c>
      <c r="H1254" s="17">
        <f t="shared" si="492"/>
        <v>1142815</v>
      </c>
      <c r="I1254" s="18">
        <f t="shared" si="493"/>
        <v>4.37</v>
      </c>
      <c r="J1254" s="17">
        <v>0</v>
      </c>
      <c r="K1254" s="17">
        <v>4980000</v>
      </c>
      <c r="L1254" s="17">
        <v>0</v>
      </c>
      <c r="M1254" s="17">
        <v>1122008200</v>
      </c>
      <c r="N1254" s="18">
        <f t="shared" si="494"/>
        <v>0.10185442494983549</v>
      </c>
      <c r="O1254" s="17">
        <f t="shared" si="495"/>
        <v>56100410</v>
      </c>
      <c r="P1254" s="17">
        <v>9412621</v>
      </c>
      <c r="Q1254" s="17">
        <v>26166088</v>
      </c>
      <c r="R1254" s="19">
        <v>0.05</v>
      </c>
    </row>
    <row r="1255" spans="1:18" x14ac:dyDescent="0.25">
      <c r="B1255" s="16" t="s">
        <v>521</v>
      </c>
      <c r="C1255">
        <v>2016</v>
      </c>
      <c r="D1255" s="17">
        <v>923730</v>
      </c>
      <c r="E1255" s="17">
        <v>176487</v>
      </c>
      <c r="F1255" s="17">
        <v>99323</v>
      </c>
      <c r="G1255" s="17">
        <v>0</v>
      </c>
      <c r="H1255" s="17">
        <f t="shared" si="492"/>
        <v>1199540</v>
      </c>
      <c r="I1255" s="18">
        <f t="shared" si="493"/>
        <v>4.54</v>
      </c>
      <c r="J1255" s="17">
        <v>0</v>
      </c>
      <c r="K1255" s="17">
        <v>1517600</v>
      </c>
      <c r="L1255" s="17">
        <v>0</v>
      </c>
      <c r="M1255" s="17">
        <v>1122008200</v>
      </c>
      <c r="N1255" s="18">
        <f t="shared" si="494"/>
        <v>0.10691009210093116</v>
      </c>
      <c r="O1255" s="17">
        <f t="shared" si="495"/>
        <v>56100410</v>
      </c>
      <c r="P1255" s="17">
        <v>8726585</v>
      </c>
      <c r="Q1255" s="17">
        <v>26410491</v>
      </c>
      <c r="R1255" s="19">
        <v>0.05</v>
      </c>
    </row>
    <row r="1256" spans="1:18" x14ac:dyDescent="0.25">
      <c r="B1256" s="16" t="s">
        <v>521</v>
      </c>
      <c r="C1256">
        <v>2017</v>
      </c>
      <c r="D1256" s="17">
        <v>1169060</v>
      </c>
      <c r="E1256" s="17">
        <v>257843</v>
      </c>
      <c r="F1256" s="17">
        <v>18917</v>
      </c>
      <c r="G1256" s="17">
        <v>0</v>
      </c>
      <c r="H1256" s="17">
        <f t="shared" si="492"/>
        <v>1445820</v>
      </c>
      <c r="I1256" s="18">
        <f t="shared" si="493"/>
        <v>5.07</v>
      </c>
      <c r="J1256" s="17">
        <v>0</v>
      </c>
      <c r="K1256" s="17">
        <v>633833</v>
      </c>
      <c r="L1256" s="17">
        <v>0</v>
      </c>
      <c r="M1256" s="17">
        <v>1112579800</v>
      </c>
      <c r="N1256" s="18">
        <f t="shared" si="494"/>
        <v>0.12995202681191947</v>
      </c>
      <c r="O1256" s="17">
        <f t="shared" si="495"/>
        <v>55628990</v>
      </c>
      <c r="P1256" s="17">
        <v>12225855</v>
      </c>
      <c r="Q1256" s="17">
        <v>28494931</v>
      </c>
      <c r="R1256" s="19">
        <v>0.05</v>
      </c>
    </row>
    <row r="1257" spans="1:18" x14ac:dyDescent="0.25">
      <c r="B1257" s="16" t="s">
        <v>521</v>
      </c>
      <c r="C1257">
        <v>2018</v>
      </c>
      <c r="D1257" s="17">
        <v>1112441</v>
      </c>
      <c r="E1257" s="17">
        <v>288541</v>
      </c>
      <c r="F1257" s="17">
        <v>9481</v>
      </c>
      <c r="G1257" s="17">
        <v>0</v>
      </c>
      <c r="H1257" s="17">
        <f t="shared" si="492"/>
        <v>1410463</v>
      </c>
      <c r="I1257" s="18">
        <f t="shared" si="493"/>
        <v>4.79</v>
      </c>
      <c r="J1257" s="17">
        <v>0</v>
      </c>
      <c r="K1257" s="17">
        <v>562200</v>
      </c>
      <c r="L1257" s="17">
        <v>0</v>
      </c>
      <c r="M1257" s="17">
        <v>1112579800</v>
      </c>
      <c r="N1257" s="18">
        <f t="shared" si="494"/>
        <v>0.12677409746249213</v>
      </c>
      <c r="O1257" s="17">
        <f t="shared" si="495"/>
        <v>55628990</v>
      </c>
      <c r="P1257" s="17">
        <v>12485795</v>
      </c>
      <c r="Q1257" s="17">
        <v>29423870</v>
      </c>
      <c r="R1257" s="19">
        <v>0.05</v>
      </c>
    </row>
    <row r="1258" spans="1:18" x14ac:dyDescent="0.25">
      <c r="B1258" s="16" t="s">
        <v>521</v>
      </c>
      <c r="C1258">
        <v>2019</v>
      </c>
      <c r="D1258" s="17">
        <v>1100874</v>
      </c>
      <c r="E1258" s="17">
        <v>263667</v>
      </c>
      <c r="F1258" s="17">
        <v>5506</v>
      </c>
      <c r="G1258" s="17">
        <v>0</v>
      </c>
      <c r="H1258" s="17">
        <f t="shared" si="492"/>
        <v>1370047</v>
      </c>
      <c r="I1258" s="18">
        <f t="shared" si="493"/>
        <v>4.68</v>
      </c>
      <c r="J1258" s="17">
        <v>0</v>
      </c>
      <c r="K1258" s="17">
        <v>5513353</v>
      </c>
      <c r="L1258" s="17">
        <v>0</v>
      </c>
      <c r="M1258" s="17">
        <v>1289986700</v>
      </c>
      <c r="N1258" s="18">
        <f t="shared" si="494"/>
        <v>0.10620628879352012</v>
      </c>
      <c r="O1258" s="17">
        <f t="shared" si="495"/>
        <v>64499335</v>
      </c>
      <c r="P1258" s="17">
        <v>11373354</v>
      </c>
      <c r="Q1258" s="17">
        <v>29256913</v>
      </c>
      <c r="R1258" s="19">
        <v>0.05</v>
      </c>
    </row>
    <row r="1259" spans="1:18" x14ac:dyDescent="0.25">
      <c r="A1259" t="s">
        <v>125</v>
      </c>
      <c r="B1259" t="s">
        <v>522</v>
      </c>
      <c r="C1259">
        <v>2010</v>
      </c>
      <c r="D1259" s="11">
        <v>3727077</v>
      </c>
      <c r="E1259" s="11">
        <v>1281066</v>
      </c>
      <c r="F1259" s="11">
        <v>0</v>
      </c>
      <c r="G1259" s="11">
        <v>0</v>
      </c>
      <c r="H1259" s="11">
        <v>5008143</v>
      </c>
      <c r="I1259" s="13">
        <v>8.8373829966900637</v>
      </c>
      <c r="J1259" s="11">
        <v>0</v>
      </c>
      <c r="K1259" s="11">
        <v>0</v>
      </c>
      <c r="L1259" s="11">
        <v>0</v>
      </c>
      <c r="M1259" s="11">
        <v>5372328900</v>
      </c>
      <c r="N1259" s="13">
        <v>8.8020701709189131E-2</v>
      </c>
      <c r="O1259" s="11">
        <v>284486655</v>
      </c>
      <c r="P1259" s="11">
        <v>36390255</v>
      </c>
      <c r="Q1259" s="11">
        <v>56669978</v>
      </c>
      <c r="R1259" s="15">
        <v>0.05</v>
      </c>
    </row>
    <row r="1260" spans="1:18" x14ac:dyDescent="0.25">
      <c r="B1260" t="s">
        <v>522</v>
      </c>
      <c r="C1260">
        <v>2011</v>
      </c>
      <c r="D1260" s="11">
        <v>3884013</v>
      </c>
      <c r="E1260" s="11">
        <v>1177294</v>
      </c>
      <c r="F1260" s="11">
        <v>0</v>
      </c>
      <c r="G1260" s="11">
        <v>0</v>
      </c>
      <c r="H1260" s="11">
        <v>5061307</v>
      </c>
      <c r="I1260" s="13">
        <v>8.8152014946442332</v>
      </c>
      <c r="J1260" s="11">
        <v>0</v>
      </c>
      <c r="K1260" s="11">
        <v>1500000</v>
      </c>
      <c r="L1260" s="11">
        <v>0</v>
      </c>
      <c r="M1260" s="11">
        <v>5372328900</v>
      </c>
      <c r="N1260" s="13">
        <v>9.4210669045225431E-2</v>
      </c>
      <c r="O1260" s="11">
        <v>268616445</v>
      </c>
      <c r="P1260" s="11">
        <v>34324624</v>
      </c>
      <c r="Q1260" s="11">
        <v>57415670</v>
      </c>
      <c r="R1260" s="15">
        <v>0.05</v>
      </c>
    </row>
    <row r="1261" spans="1:18" x14ac:dyDescent="0.25">
      <c r="B1261" t="s">
        <v>522</v>
      </c>
      <c r="C1261">
        <v>2012</v>
      </c>
      <c r="D1261" s="11">
        <v>3852227</v>
      </c>
      <c r="E1261" s="11">
        <v>1124690</v>
      </c>
      <c r="F1261" s="11">
        <v>4763</v>
      </c>
      <c r="G1261" s="11">
        <v>0</v>
      </c>
      <c r="H1261" s="11">
        <v>4981680</v>
      </c>
      <c r="I1261" s="13">
        <v>8.4303383740924573</v>
      </c>
      <c r="J1261" s="11">
        <v>0</v>
      </c>
      <c r="K1261" s="11">
        <v>150000</v>
      </c>
      <c r="L1261" s="11">
        <v>0</v>
      </c>
      <c r="M1261" s="11">
        <v>4982071300</v>
      </c>
      <c r="N1261" s="13">
        <v>9.9992145837013602E-2</v>
      </c>
      <c r="O1261" s="11">
        <v>249103565</v>
      </c>
      <c r="P1261" s="11">
        <v>30440611</v>
      </c>
      <c r="Q1261" s="11">
        <v>59092290</v>
      </c>
      <c r="R1261" s="15">
        <v>0.05</v>
      </c>
    </row>
    <row r="1262" spans="1:18" x14ac:dyDescent="0.25">
      <c r="B1262" t="s">
        <v>522</v>
      </c>
      <c r="C1262">
        <v>2013</v>
      </c>
      <c r="D1262" s="11">
        <v>9433846</v>
      </c>
      <c r="E1262" s="11">
        <v>972320</v>
      </c>
      <c r="F1262" s="11">
        <v>4737</v>
      </c>
      <c r="G1262" s="11">
        <v>0</v>
      </c>
      <c r="H1262" s="11">
        <v>10410903</v>
      </c>
      <c r="I1262" s="13">
        <v>18.074367330919888</v>
      </c>
      <c r="J1262" s="11">
        <v>0</v>
      </c>
      <c r="K1262" s="11">
        <v>5800000</v>
      </c>
      <c r="L1262" s="11">
        <v>0</v>
      </c>
      <c r="M1262" s="11">
        <v>4982071300</v>
      </c>
      <c r="N1262" s="13">
        <v>0.20896736263088006</v>
      </c>
      <c r="O1262" s="11">
        <v>249103565</v>
      </c>
      <c r="P1262" s="11">
        <v>31550384</v>
      </c>
      <c r="Q1262" s="11">
        <v>57600373</v>
      </c>
      <c r="R1262" s="15">
        <v>0.05</v>
      </c>
    </row>
    <row r="1263" spans="1:18" x14ac:dyDescent="0.25">
      <c r="B1263" s="16" t="s">
        <v>522</v>
      </c>
      <c r="C1263">
        <v>2014</v>
      </c>
      <c r="D1263" s="17">
        <v>3317265</v>
      </c>
      <c r="E1263" s="17">
        <v>884031</v>
      </c>
      <c r="F1263" s="17">
        <v>0</v>
      </c>
      <c r="G1263" s="17">
        <v>0</v>
      </c>
      <c r="H1263" s="17">
        <f t="shared" ref="H1263:H1268" si="496">SUM(D1263:G1263)</f>
        <v>4201296</v>
      </c>
      <c r="I1263" s="18">
        <f t="shared" ref="I1263:I1268" si="497">ROUND((H1263/Q1263)*100,2)</f>
        <v>6.82</v>
      </c>
      <c r="J1263" s="17">
        <v>0</v>
      </c>
      <c r="K1263" s="17">
        <v>750000</v>
      </c>
      <c r="L1263" s="17">
        <v>0</v>
      </c>
      <c r="M1263" s="17">
        <v>4982071300</v>
      </c>
      <c r="N1263" s="18">
        <f t="shared" ref="N1263:N1268" si="498">(H1263/M1263)*100</f>
        <v>8.4328299356133257E-2</v>
      </c>
      <c r="O1263" s="17">
        <f t="shared" ref="O1263:O1268" si="499">M1263*R1263</f>
        <v>249103565</v>
      </c>
      <c r="P1263" s="17">
        <v>27601538</v>
      </c>
      <c r="Q1263" s="17">
        <v>61593610</v>
      </c>
      <c r="R1263" s="19">
        <v>0.05</v>
      </c>
    </row>
    <row r="1264" spans="1:18" x14ac:dyDescent="0.25">
      <c r="B1264" s="16" t="s">
        <v>522</v>
      </c>
      <c r="C1264">
        <v>2015</v>
      </c>
      <c r="D1264" s="17">
        <v>3282358</v>
      </c>
      <c r="E1264" s="17">
        <v>885852</v>
      </c>
      <c r="F1264" s="17">
        <v>3750</v>
      </c>
      <c r="G1264" s="17">
        <v>0</v>
      </c>
      <c r="H1264" s="17">
        <f t="shared" si="496"/>
        <v>4171960</v>
      </c>
      <c r="I1264" s="18">
        <f t="shared" si="497"/>
        <v>6.79</v>
      </c>
      <c r="J1264" s="17">
        <v>0</v>
      </c>
      <c r="K1264" s="17">
        <v>1803000</v>
      </c>
      <c r="L1264" s="17">
        <v>0</v>
      </c>
      <c r="M1264" s="17">
        <v>4818012600</v>
      </c>
      <c r="N1264" s="18">
        <f t="shared" si="498"/>
        <v>8.6590890194018999E-2</v>
      </c>
      <c r="O1264" s="17">
        <f t="shared" si="499"/>
        <v>240900630</v>
      </c>
      <c r="P1264" s="17">
        <v>27184273</v>
      </c>
      <c r="Q1264" s="17">
        <v>61400822</v>
      </c>
      <c r="R1264" s="19">
        <v>0.05</v>
      </c>
    </row>
    <row r="1265" spans="1:18" x14ac:dyDescent="0.25">
      <c r="B1265" s="16" t="s">
        <v>522</v>
      </c>
      <c r="C1265">
        <v>2016</v>
      </c>
      <c r="D1265" s="17">
        <v>3272358</v>
      </c>
      <c r="E1265" s="17">
        <v>753184</v>
      </c>
      <c r="F1265" s="17">
        <v>10754</v>
      </c>
      <c r="G1265" s="17">
        <v>0</v>
      </c>
      <c r="H1265" s="17">
        <f t="shared" si="496"/>
        <v>4036296</v>
      </c>
      <c r="I1265" s="18">
        <f t="shared" si="497"/>
        <v>6.25</v>
      </c>
      <c r="J1265" s="17">
        <v>0</v>
      </c>
      <c r="K1265" s="17">
        <v>3443000</v>
      </c>
      <c r="L1265" s="17">
        <v>0</v>
      </c>
      <c r="M1265" s="17">
        <v>4818012600</v>
      </c>
      <c r="N1265" s="18">
        <f t="shared" si="498"/>
        <v>8.3775123377635E-2</v>
      </c>
      <c r="O1265" s="17">
        <f t="shared" si="499"/>
        <v>240900630</v>
      </c>
      <c r="P1265" s="17">
        <v>23901915</v>
      </c>
      <c r="Q1265" s="17">
        <v>64540773</v>
      </c>
      <c r="R1265" s="19">
        <v>0.05</v>
      </c>
    </row>
    <row r="1266" spans="1:18" x14ac:dyDescent="0.25">
      <c r="B1266" s="16" t="s">
        <v>522</v>
      </c>
      <c r="C1266">
        <v>2017</v>
      </c>
      <c r="D1266" s="17">
        <v>3323334</v>
      </c>
      <c r="E1266" s="17">
        <v>680766</v>
      </c>
      <c r="F1266" s="17">
        <v>39375</v>
      </c>
      <c r="G1266" s="17">
        <v>0</v>
      </c>
      <c r="H1266" s="17">
        <f t="shared" si="496"/>
        <v>4043475</v>
      </c>
      <c r="I1266" s="18">
        <f t="shared" si="497"/>
        <v>5.52</v>
      </c>
      <c r="J1266" s="17">
        <v>0</v>
      </c>
      <c r="K1266" s="17">
        <v>7279387</v>
      </c>
      <c r="L1266" s="17">
        <v>0</v>
      </c>
      <c r="M1266" s="17">
        <v>5172756600</v>
      </c>
      <c r="N1266" s="18">
        <f t="shared" si="498"/>
        <v>7.8168669293273915E-2</v>
      </c>
      <c r="O1266" s="17">
        <f t="shared" si="499"/>
        <v>258637830</v>
      </c>
      <c r="P1266" s="17">
        <v>22507789</v>
      </c>
      <c r="Q1266" s="17">
        <v>73219885</v>
      </c>
      <c r="R1266" s="19">
        <v>0.05</v>
      </c>
    </row>
    <row r="1267" spans="1:18" x14ac:dyDescent="0.25">
      <c r="B1267" s="16" t="s">
        <v>522</v>
      </c>
      <c r="C1267">
        <v>2018</v>
      </c>
      <c r="D1267" s="17">
        <v>4054614</v>
      </c>
      <c r="E1267" s="17">
        <v>592771</v>
      </c>
      <c r="F1267" s="17">
        <v>104969</v>
      </c>
      <c r="G1267" s="17">
        <v>0</v>
      </c>
      <c r="H1267" s="17">
        <f t="shared" si="496"/>
        <v>4752354</v>
      </c>
      <c r="I1267" s="18">
        <f t="shared" si="497"/>
        <v>6.96</v>
      </c>
      <c r="J1267" s="17">
        <v>0</v>
      </c>
      <c r="K1267" s="17">
        <v>18195150</v>
      </c>
      <c r="L1267" s="17">
        <v>0</v>
      </c>
      <c r="M1267" s="17">
        <v>5172756600</v>
      </c>
      <c r="N1267" s="18">
        <f t="shared" si="498"/>
        <v>9.1872755041286891E-2</v>
      </c>
      <c r="O1267" s="17">
        <f t="shared" si="499"/>
        <v>258637830</v>
      </c>
      <c r="P1267" s="17">
        <v>19184455</v>
      </c>
      <c r="Q1267" s="17">
        <v>68266100</v>
      </c>
      <c r="R1267" s="19">
        <v>0.05</v>
      </c>
    </row>
    <row r="1268" spans="1:18" x14ac:dyDescent="0.25">
      <c r="B1268" s="16" t="s">
        <v>522</v>
      </c>
      <c r="C1268">
        <v>2019</v>
      </c>
      <c r="D1268" s="17">
        <v>20805988</v>
      </c>
      <c r="E1268" s="17">
        <v>1062074</v>
      </c>
      <c r="F1268" s="17">
        <v>328964</v>
      </c>
      <c r="G1268" s="17">
        <v>0</v>
      </c>
      <c r="H1268" s="17">
        <f t="shared" si="496"/>
        <v>22197026</v>
      </c>
      <c r="I1268" s="18">
        <f t="shared" si="497"/>
        <v>28.97</v>
      </c>
      <c r="J1268" s="17">
        <v>0</v>
      </c>
      <c r="K1268" s="17">
        <v>2161617</v>
      </c>
      <c r="L1268" s="17">
        <v>0</v>
      </c>
      <c r="M1268" s="17">
        <v>5697974900</v>
      </c>
      <c r="N1268" s="18">
        <f t="shared" si="498"/>
        <v>0.38955991189080175</v>
      </c>
      <c r="O1268" s="17">
        <f t="shared" si="499"/>
        <v>284898745</v>
      </c>
      <c r="P1268" s="17">
        <v>29376778</v>
      </c>
      <c r="Q1268" s="17">
        <v>76623482</v>
      </c>
      <c r="R1268" s="19">
        <v>0.05</v>
      </c>
    </row>
    <row r="1269" spans="1:18" x14ac:dyDescent="0.25">
      <c r="A1269" t="s">
        <v>126</v>
      </c>
      <c r="B1269" t="s">
        <v>523</v>
      </c>
      <c r="C1269">
        <v>2010</v>
      </c>
      <c r="D1269" s="11">
        <v>378625</v>
      </c>
      <c r="E1269" s="11">
        <v>129435</v>
      </c>
      <c r="F1269" s="11">
        <v>0</v>
      </c>
      <c r="G1269" s="11">
        <v>60</v>
      </c>
      <c r="H1269" s="11">
        <v>508120</v>
      </c>
      <c r="I1269" s="13">
        <v>5.4512937864563051</v>
      </c>
      <c r="J1269" s="11">
        <v>0</v>
      </c>
      <c r="K1269" s="11">
        <v>0</v>
      </c>
      <c r="L1269" s="11">
        <v>0</v>
      </c>
      <c r="M1269" s="11">
        <v>514674200</v>
      </c>
      <c r="N1269" s="13">
        <v>9.948666821474178E-2</v>
      </c>
      <c r="O1269" s="11">
        <v>25537090</v>
      </c>
      <c r="P1269" s="11">
        <v>3788280</v>
      </c>
      <c r="Q1269" s="11">
        <v>9321090</v>
      </c>
      <c r="R1269" s="15">
        <v>0.05</v>
      </c>
    </row>
    <row r="1270" spans="1:18" x14ac:dyDescent="0.25">
      <c r="B1270" t="s">
        <v>523</v>
      </c>
      <c r="C1270">
        <v>2011</v>
      </c>
      <c r="D1270" s="11">
        <v>410117</v>
      </c>
      <c r="E1270" s="11">
        <v>116428</v>
      </c>
      <c r="F1270" s="11">
        <v>0</v>
      </c>
      <c r="G1270" s="11">
        <v>0</v>
      </c>
      <c r="H1270" s="11">
        <v>526545</v>
      </c>
      <c r="I1270" s="13">
        <v>5.626425119002346</v>
      </c>
      <c r="J1270" s="11">
        <v>0</v>
      </c>
      <c r="K1270" s="11">
        <v>0</v>
      </c>
      <c r="L1270" s="11">
        <v>0</v>
      </c>
      <c r="M1270" s="11">
        <v>514674200</v>
      </c>
      <c r="N1270" s="13">
        <v>0.10230646883018421</v>
      </c>
      <c r="O1270" s="11">
        <v>25733710</v>
      </c>
      <c r="P1270" s="11">
        <v>3713230</v>
      </c>
      <c r="Q1270" s="11">
        <v>9358429</v>
      </c>
      <c r="R1270" s="15">
        <v>0.05</v>
      </c>
    </row>
    <row r="1271" spans="1:18" x14ac:dyDescent="0.25">
      <c r="B1271" t="s">
        <v>523</v>
      </c>
      <c r="C1271">
        <v>2012</v>
      </c>
      <c r="D1271" s="11">
        <v>403617</v>
      </c>
      <c r="E1271" s="11">
        <v>107470</v>
      </c>
      <c r="F1271" s="11">
        <v>0</v>
      </c>
      <c r="G1271" s="11">
        <v>0</v>
      </c>
      <c r="H1271" s="11">
        <v>511087</v>
      </c>
      <c r="I1271" s="13">
        <v>5.1150218632463975</v>
      </c>
      <c r="J1271" s="11">
        <v>0</v>
      </c>
      <c r="K1271" s="11">
        <v>0</v>
      </c>
      <c r="L1271" s="11">
        <v>0</v>
      </c>
      <c r="M1271" s="11">
        <v>539133200</v>
      </c>
      <c r="N1271" s="13">
        <v>9.4797908939757369E-2</v>
      </c>
      <c r="O1271" s="11">
        <v>26956660</v>
      </c>
      <c r="P1271" s="11">
        <v>3543113</v>
      </c>
      <c r="Q1271" s="11">
        <v>9991883</v>
      </c>
      <c r="R1271" s="15">
        <v>0.05</v>
      </c>
    </row>
    <row r="1272" spans="1:18" x14ac:dyDescent="0.25">
      <c r="B1272" t="s">
        <v>523</v>
      </c>
      <c r="C1272">
        <v>2013</v>
      </c>
      <c r="D1272" s="11">
        <v>648142</v>
      </c>
      <c r="E1272" s="11">
        <v>127131</v>
      </c>
      <c r="F1272" s="11">
        <v>4622</v>
      </c>
      <c r="G1272" s="11">
        <v>0</v>
      </c>
      <c r="H1272" s="11">
        <v>779895</v>
      </c>
      <c r="I1272" s="13">
        <v>7.0758722731088266</v>
      </c>
      <c r="J1272" s="11">
        <v>0</v>
      </c>
      <c r="K1272" s="11">
        <v>0</v>
      </c>
      <c r="L1272" s="11">
        <v>0</v>
      </c>
      <c r="M1272" s="11">
        <v>539133200</v>
      </c>
      <c r="N1272" s="13">
        <v>0.14465720159693377</v>
      </c>
      <c r="O1272" s="11">
        <v>26956660</v>
      </c>
      <c r="P1272" s="11">
        <v>4338637</v>
      </c>
      <c r="Q1272" s="11">
        <v>11021892</v>
      </c>
      <c r="R1272" s="15">
        <v>0.05</v>
      </c>
    </row>
    <row r="1273" spans="1:18" x14ac:dyDescent="0.25">
      <c r="B1273" s="16" t="s">
        <v>523</v>
      </c>
      <c r="C1273">
        <v>2014</v>
      </c>
      <c r="D1273" s="17">
        <v>475378</v>
      </c>
      <c r="E1273" s="17">
        <v>98470</v>
      </c>
      <c r="F1273" s="17">
        <v>337</v>
      </c>
      <c r="G1273" s="17">
        <v>0</v>
      </c>
      <c r="H1273" s="17">
        <f t="shared" ref="H1273:H1278" si="500">SUM(D1273:G1273)</f>
        <v>574185</v>
      </c>
      <c r="I1273" s="18">
        <f t="shared" ref="I1273:I1278" si="501">ROUND((H1273/Q1273)*100,2)</f>
        <v>5.1100000000000003</v>
      </c>
      <c r="J1273" s="17">
        <v>0</v>
      </c>
      <c r="K1273" s="17">
        <v>0</v>
      </c>
      <c r="L1273" s="17">
        <v>0</v>
      </c>
      <c r="M1273" s="17">
        <v>539133200</v>
      </c>
      <c r="N1273" s="18">
        <f t="shared" ref="N1273:N1278" si="502">(H1273/M1273)*100</f>
        <v>0.10650151020193153</v>
      </c>
      <c r="O1273" s="17">
        <f t="shared" ref="O1273:O1278" si="503">M1273*R1273</f>
        <v>26956660</v>
      </c>
      <c r="P1273" s="17">
        <v>3950495</v>
      </c>
      <c r="Q1273" s="17">
        <v>11229893</v>
      </c>
      <c r="R1273" s="19">
        <v>0.05</v>
      </c>
    </row>
    <row r="1274" spans="1:18" x14ac:dyDescent="0.25">
      <c r="B1274" s="16" t="s">
        <v>523</v>
      </c>
      <c r="C1274">
        <v>2015</v>
      </c>
      <c r="D1274" s="17">
        <v>666732</v>
      </c>
      <c r="E1274" s="17">
        <v>110739</v>
      </c>
      <c r="F1274" s="17">
        <v>0</v>
      </c>
      <c r="G1274" s="17">
        <v>0</v>
      </c>
      <c r="H1274" s="17">
        <f t="shared" si="500"/>
        <v>777471</v>
      </c>
      <c r="I1274" s="18">
        <f t="shared" si="501"/>
        <v>6.9</v>
      </c>
      <c r="J1274" s="17">
        <v>0</v>
      </c>
      <c r="K1274" s="17">
        <v>0</v>
      </c>
      <c r="L1274" s="17">
        <v>0</v>
      </c>
      <c r="M1274" s="17">
        <v>523102800</v>
      </c>
      <c r="N1274" s="18">
        <f t="shared" si="502"/>
        <v>0.14862680910903173</v>
      </c>
      <c r="O1274" s="17">
        <f t="shared" si="503"/>
        <v>26155140</v>
      </c>
      <c r="P1274" s="17">
        <v>5405117</v>
      </c>
      <c r="Q1274" s="17">
        <v>11263849</v>
      </c>
      <c r="R1274" s="19">
        <v>0.05</v>
      </c>
    </row>
    <row r="1275" spans="1:18" x14ac:dyDescent="0.25">
      <c r="B1275" s="16" t="s">
        <v>523</v>
      </c>
      <c r="C1275">
        <v>2016</v>
      </c>
      <c r="D1275" s="17">
        <v>677696</v>
      </c>
      <c r="E1275" s="17">
        <v>92919</v>
      </c>
      <c r="F1275" s="17">
        <v>0</v>
      </c>
      <c r="G1275" s="17">
        <v>0</v>
      </c>
      <c r="H1275" s="17">
        <f t="shared" si="500"/>
        <v>770615</v>
      </c>
      <c r="I1275" s="18">
        <f t="shared" si="501"/>
        <v>6.47</v>
      </c>
      <c r="J1275" s="17">
        <v>0</v>
      </c>
      <c r="K1275" s="17">
        <v>1100000</v>
      </c>
      <c r="L1275" s="17">
        <v>0</v>
      </c>
      <c r="M1275" s="17">
        <v>523102800</v>
      </c>
      <c r="N1275" s="18">
        <f t="shared" si="502"/>
        <v>0.1473161680648622</v>
      </c>
      <c r="O1275" s="17">
        <f t="shared" si="503"/>
        <v>26155140</v>
      </c>
      <c r="P1275" s="17">
        <v>4866218</v>
      </c>
      <c r="Q1275" s="17">
        <v>11918230</v>
      </c>
      <c r="R1275" s="19">
        <v>0.05</v>
      </c>
    </row>
    <row r="1276" spans="1:18" x14ac:dyDescent="0.25">
      <c r="B1276" s="16" t="s">
        <v>523</v>
      </c>
      <c r="C1276">
        <v>2017</v>
      </c>
      <c r="D1276" s="17">
        <v>238880</v>
      </c>
      <c r="E1276" s="17">
        <v>69881</v>
      </c>
      <c r="F1276" s="17">
        <v>18095</v>
      </c>
      <c r="G1276" s="17">
        <v>0</v>
      </c>
      <c r="H1276" s="17">
        <f t="shared" si="500"/>
        <v>326856</v>
      </c>
      <c r="I1276" s="18">
        <f t="shared" si="501"/>
        <v>2.85</v>
      </c>
      <c r="J1276" s="17">
        <v>0</v>
      </c>
      <c r="K1276" s="17">
        <v>1500000</v>
      </c>
      <c r="L1276" s="17">
        <v>0</v>
      </c>
      <c r="M1276" s="17">
        <v>535723900</v>
      </c>
      <c r="N1276" s="18">
        <f t="shared" si="502"/>
        <v>6.1012025037523995E-2</v>
      </c>
      <c r="O1276" s="17">
        <f t="shared" si="503"/>
        <v>26786195</v>
      </c>
      <c r="P1276" s="17">
        <v>4252853</v>
      </c>
      <c r="Q1276" s="17">
        <v>11480429</v>
      </c>
      <c r="R1276" s="19">
        <v>0.05</v>
      </c>
    </row>
    <row r="1277" spans="1:18" x14ac:dyDescent="0.25">
      <c r="B1277" s="16" t="s">
        <v>523</v>
      </c>
      <c r="C1277">
        <v>2018</v>
      </c>
      <c r="D1277" s="17">
        <v>248764</v>
      </c>
      <c r="E1277" s="17">
        <v>73537</v>
      </c>
      <c r="F1277" s="17">
        <v>30348</v>
      </c>
      <c r="G1277" s="17">
        <v>0</v>
      </c>
      <c r="H1277" s="17">
        <f t="shared" si="500"/>
        <v>352649</v>
      </c>
      <c r="I1277" s="18">
        <f t="shared" si="501"/>
        <v>2.87</v>
      </c>
      <c r="J1277" s="17">
        <v>0</v>
      </c>
      <c r="K1277" s="17">
        <v>740000</v>
      </c>
      <c r="L1277" s="17">
        <v>66216</v>
      </c>
      <c r="M1277" s="17">
        <v>535723900</v>
      </c>
      <c r="N1277" s="18">
        <f t="shared" si="502"/>
        <v>6.5826631964711668E-2</v>
      </c>
      <c r="O1277" s="17">
        <f t="shared" si="503"/>
        <v>26786195</v>
      </c>
      <c r="P1277" s="17">
        <v>1925683</v>
      </c>
      <c r="Q1277" s="17">
        <v>12266600</v>
      </c>
      <c r="R1277" s="19">
        <v>0.05</v>
      </c>
    </row>
    <row r="1278" spans="1:18" x14ac:dyDescent="0.25">
      <c r="B1278" s="16" t="s">
        <v>523</v>
      </c>
      <c r="C1278">
        <v>2019</v>
      </c>
      <c r="D1278" s="17">
        <v>0</v>
      </c>
      <c r="E1278" s="17">
        <v>0</v>
      </c>
      <c r="F1278" s="17">
        <v>0</v>
      </c>
      <c r="G1278" s="17">
        <v>0</v>
      </c>
      <c r="H1278" s="17">
        <f t="shared" si="500"/>
        <v>0</v>
      </c>
      <c r="I1278" s="18">
        <f t="shared" si="501"/>
        <v>0</v>
      </c>
      <c r="J1278" s="17">
        <v>0</v>
      </c>
      <c r="K1278" s="17">
        <v>0</v>
      </c>
      <c r="L1278" s="17">
        <v>0</v>
      </c>
      <c r="M1278" s="17">
        <v>563178100</v>
      </c>
      <c r="N1278" s="18">
        <f t="shared" si="502"/>
        <v>0</v>
      </c>
      <c r="O1278" s="17">
        <f t="shared" si="503"/>
        <v>28158905</v>
      </c>
      <c r="P1278" s="17">
        <v>0</v>
      </c>
      <c r="Q1278" s="17">
        <v>12709759</v>
      </c>
      <c r="R1278" s="19">
        <v>0.05</v>
      </c>
    </row>
    <row r="1279" spans="1:18" x14ac:dyDescent="0.25">
      <c r="A1279" t="s">
        <v>127</v>
      </c>
      <c r="B1279" t="s">
        <v>524</v>
      </c>
      <c r="C1279">
        <v>2010</v>
      </c>
      <c r="D1279" s="11">
        <v>8349377</v>
      </c>
      <c r="E1279" s="11">
        <v>3777772</v>
      </c>
      <c r="F1279" s="11">
        <v>418234</v>
      </c>
      <c r="G1279" s="11">
        <v>0</v>
      </c>
      <c r="H1279" s="11">
        <v>12545383</v>
      </c>
      <c r="I1279" s="13">
        <v>7.8268286698993075</v>
      </c>
      <c r="J1279" s="11">
        <v>0</v>
      </c>
      <c r="K1279" s="11">
        <v>4574158</v>
      </c>
      <c r="L1279" s="11">
        <v>1994366</v>
      </c>
      <c r="M1279" s="11">
        <v>5947175300</v>
      </c>
      <c r="N1279" s="13">
        <v>0.18723556582106782</v>
      </c>
      <c r="O1279" s="11">
        <v>335016025</v>
      </c>
      <c r="P1279" s="11">
        <v>99323747</v>
      </c>
      <c r="Q1279" s="11">
        <v>160286925</v>
      </c>
      <c r="R1279" s="15">
        <v>0.05</v>
      </c>
    </row>
    <row r="1280" spans="1:18" x14ac:dyDescent="0.25">
      <c r="B1280" t="s">
        <v>524</v>
      </c>
      <c r="C1280">
        <v>2011</v>
      </c>
      <c r="D1280" s="11">
        <v>9346576</v>
      </c>
      <c r="E1280" s="11">
        <v>3317027</v>
      </c>
      <c r="F1280" s="11">
        <v>125078</v>
      </c>
      <c r="G1280" s="11">
        <v>0</v>
      </c>
      <c r="H1280" s="11">
        <v>12788681</v>
      </c>
      <c r="I1280" s="13">
        <v>8.1273570892626203</v>
      </c>
      <c r="J1280" s="11">
        <v>0</v>
      </c>
      <c r="K1280" s="11">
        <v>4574158</v>
      </c>
      <c r="L1280" s="11">
        <v>1800000</v>
      </c>
      <c r="M1280" s="11">
        <v>5947175300</v>
      </c>
      <c r="N1280" s="13">
        <v>0.21503790211127627</v>
      </c>
      <c r="O1280" s="11">
        <v>297358765</v>
      </c>
      <c r="P1280" s="11">
        <v>101762370</v>
      </c>
      <c r="Q1280" s="11">
        <v>157353502</v>
      </c>
      <c r="R1280" s="15">
        <v>0.05</v>
      </c>
    </row>
    <row r="1281" spans="1:18" x14ac:dyDescent="0.25">
      <c r="B1281" t="s">
        <v>524</v>
      </c>
      <c r="C1281">
        <v>2012</v>
      </c>
      <c r="D1281" s="11">
        <v>9564046</v>
      </c>
      <c r="E1281" s="11">
        <v>2814646</v>
      </c>
      <c r="F1281" s="11">
        <v>68490</v>
      </c>
      <c r="G1281" s="11">
        <v>0</v>
      </c>
      <c r="H1281" s="11">
        <v>12447182</v>
      </c>
      <c r="I1281" s="13">
        <v>7.19190694128591</v>
      </c>
      <c r="J1281" s="11">
        <v>0</v>
      </c>
      <c r="K1281" s="11">
        <v>2537697</v>
      </c>
      <c r="L1281" s="11">
        <v>2000000</v>
      </c>
      <c r="M1281" s="11">
        <v>5458734100</v>
      </c>
      <c r="N1281" s="13">
        <v>0.22802323344527811</v>
      </c>
      <c r="O1281" s="11">
        <v>272936705</v>
      </c>
      <c r="P1281" s="11">
        <v>96252960</v>
      </c>
      <c r="Q1281" s="11">
        <v>173072067</v>
      </c>
      <c r="R1281" s="15">
        <v>0.05</v>
      </c>
    </row>
    <row r="1282" spans="1:18" x14ac:dyDescent="0.25">
      <c r="B1282" t="s">
        <v>524</v>
      </c>
      <c r="C1282">
        <v>2013</v>
      </c>
      <c r="D1282" s="11">
        <v>8388297</v>
      </c>
      <c r="E1282" s="11">
        <v>2445615</v>
      </c>
      <c r="F1282" s="11">
        <v>93778</v>
      </c>
      <c r="G1282" s="11">
        <v>0</v>
      </c>
      <c r="H1282" s="11">
        <v>10927690</v>
      </c>
      <c r="I1282" s="13">
        <v>6.431218538263793</v>
      </c>
      <c r="J1282" s="11">
        <v>0</v>
      </c>
      <c r="K1282" s="11">
        <v>7546697</v>
      </c>
      <c r="L1282" s="11">
        <v>750000</v>
      </c>
      <c r="M1282" s="11">
        <v>5458734100</v>
      </c>
      <c r="N1282" s="13">
        <v>0.20018725586945146</v>
      </c>
      <c r="O1282" s="11">
        <v>272936705</v>
      </c>
      <c r="P1282" s="11">
        <v>89663838</v>
      </c>
      <c r="Q1282" s="11">
        <v>169916322</v>
      </c>
      <c r="R1282" s="15">
        <v>0.05</v>
      </c>
    </row>
    <row r="1283" spans="1:18" x14ac:dyDescent="0.25">
      <c r="B1283" s="16" t="s">
        <v>524</v>
      </c>
      <c r="C1283">
        <v>2014</v>
      </c>
      <c r="D1283" s="17">
        <v>34978698</v>
      </c>
      <c r="E1283" s="17">
        <v>2539994</v>
      </c>
      <c r="F1283" s="17">
        <v>275668</v>
      </c>
      <c r="G1283" s="17">
        <v>0</v>
      </c>
      <c r="H1283" s="17">
        <f t="shared" ref="H1283:H1288" si="504">SUM(D1283:G1283)</f>
        <v>37794360</v>
      </c>
      <c r="I1283" s="18">
        <f t="shared" ref="I1283:I1288" si="505">ROUND((H1283/Q1283)*100,2)</f>
        <v>21.01</v>
      </c>
      <c r="J1283" s="17">
        <v>0</v>
      </c>
      <c r="K1283" s="17">
        <v>43058198</v>
      </c>
      <c r="L1283" s="17">
        <v>0</v>
      </c>
      <c r="M1283" s="17">
        <v>5458734100</v>
      </c>
      <c r="N1283" s="18">
        <f t="shared" ref="N1283:N1288" si="506">(H1283/M1283)*100</f>
        <v>0.69236492028435681</v>
      </c>
      <c r="O1283" s="17">
        <f t="shared" ref="O1283:O1288" si="507">M1283*R1283</f>
        <v>272936705</v>
      </c>
      <c r="P1283" s="17">
        <v>81275484</v>
      </c>
      <c r="Q1283" s="17">
        <v>179848399</v>
      </c>
      <c r="R1283" s="19">
        <v>0.05</v>
      </c>
    </row>
    <row r="1284" spans="1:18" x14ac:dyDescent="0.25">
      <c r="B1284" s="16" t="s">
        <v>524</v>
      </c>
      <c r="C1284">
        <v>2015</v>
      </c>
      <c r="D1284" s="17">
        <v>9678218</v>
      </c>
      <c r="E1284" s="17">
        <v>2104318</v>
      </c>
      <c r="F1284" s="17">
        <v>64991</v>
      </c>
      <c r="G1284" s="17">
        <v>0</v>
      </c>
      <c r="H1284" s="17">
        <f t="shared" si="504"/>
        <v>11847527</v>
      </c>
      <c r="I1284" s="18">
        <f t="shared" si="505"/>
        <v>6.46</v>
      </c>
      <c r="J1284" s="17">
        <v>0</v>
      </c>
      <c r="K1284" s="17">
        <v>5219165</v>
      </c>
      <c r="L1284" s="17">
        <v>2000000</v>
      </c>
      <c r="M1284" s="17">
        <v>5239268400</v>
      </c>
      <c r="N1284" s="18">
        <f t="shared" si="506"/>
        <v>0.22612941532065811</v>
      </c>
      <c r="O1284" s="17">
        <f t="shared" si="507"/>
        <v>261963420</v>
      </c>
      <c r="P1284" s="17">
        <v>65913910</v>
      </c>
      <c r="Q1284" s="17">
        <v>183258867</v>
      </c>
      <c r="R1284" s="19">
        <v>0.05</v>
      </c>
    </row>
    <row r="1285" spans="1:18" x14ac:dyDescent="0.25">
      <c r="B1285" s="16" t="s">
        <v>524</v>
      </c>
      <c r="C1285">
        <v>2016</v>
      </c>
      <c r="D1285" s="17">
        <v>9741992</v>
      </c>
      <c r="E1285" s="17">
        <v>2424884</v>
      </c>
      <c r="F1285" s="17">
        <v>108440</v>
      </c>
      <c r="G1285" s="17">
        <v>0</v>
      </c>
      <c r="H1285" s="17">
        <f t="shared" si="504"/>
        <v>12275316</v>
      </c>
      <c r="I1285" s="18">
        <f t="shared" si="505"/>
        <v>6.36</v>
      </c>
      <c r="J1285" s="17">
        <v>0</v>
      </c>
      <c r="K1285" s="17">
        <v>13674768</v>
      </c>
      <c r="L1285" s="17">
        <v>1500000</v>
      </c>
      <c r="M1285" s="17">
        <v>5239268400</v>
      </c>
      <c r="N1285" s="18">
        <f t="shared" si="506"/>
        <v>0.23429446752527508</v>
      </c>
      <c r="O1285" s="17">
        <f t="shared" si="507"/>
        <v>261963420</v>
      </c>
      <c r="P1285" s="17">
        <v>88688587</v>
      </c>
      <c r="Q1285" s="17">
        <v>193025469</v>
      </c>
      <c r="R1285" s="19">
        <v>0.05</v>
      </c>
    </row>
    <row r="1286" spans="1:18" x14ac:dyDescent="0.25">
      <c r="B1286" s="16" t="s">
        <v>524</v>
      </c>
      <c r="C1286">
        <v>2017</v>
      </c>
      <c r="D1286" s="17">
        <v>8390283</v>
      </c>
      <c r="E1286" s="17">
        <v>2283551</v>
      </c>
      <c r="F1286" s="17">
        <v>356870</v>
      </c>
      <c r="G1286" s="17">
        <v>0</v>
      </c>
      <c r="H1286" s="17">
        <f t="shared" si="504"/>
        <v>11030704</v>
      </c>
      <c r="I1286" s="18">
        <f t="shared" si="505"/>
        <v>5.5</v>
      </c>
      <c r="J1286" s="17">
        <v>0</v>
      </c>
      <c r="K1286" s="17">
        <v>33052268</v>
      </c>
      <c r="L1286" s="17">
        <v>2000000</v>
      </c>
      <c r="M1286" s="17">
        <v>5812453600</v>
      </c>
      <c r="N1286" s="18">
        <f t="shared" si="506"/>
        <v>0.18977706763973137</v>
      </c>
      <c r="O1286" s="17">
        <f t="shared" si="507"/>
        <v>290622680</v>
      </c>
      <c r="P1286" s="17">
        <v>81704595</v>
      </c>
      <c r="Q1286" s="17">
        <v>200489019</v>
      </c>
      <c r="R1286" s="19">
        <v>0.05</v>
      </c>
    </row>
    <row r="1287" spans="1:18" x14ac:dyDescent="0.25">
      <c r="B1287" s="16" t="s">
        <v>524</v>
      </c>
      <c r="C1287">
        <v>2018</v>
      </c>
      <c r="D1287" s="17">
        <v>7011810</v>
      </c>
      <c r="E1287" s="17">
        <v>2044403</v>
      </c>
      <c r="F1287" s="17">
        <v>362024</v>
      </c>
      <c r="G1287" s="17">
        <v>0</v>
      </c>
      <c r="H1287" s="17">
        <f t="shared" si="504"/>
        <v>9418237</v>
      </c>
      <c r="I1287" s="18">
        <f t="shared" si="505"/>
        <v>4.58</v>
      </c>
      <c r="J1287" s="17">
        <v>0</v>
      </c>
      <c r="K1287" s="17">
        <v>15464977</v>
      </c>
      <c r="L1287" s="17">
        <v>2000000</v>
      </c>
      <c r="M1287" s="17">
        <v>5812453600</v>
      </c>
      <c r="N1287" s="18">
        <f t="shared" si="506"/>
        <v>0.16203547844235694</v>
      </c>
      <c r="O1287" s="17">
        <f t="shared" si="507"/>
        <v>290622680</v>
      </c>
      <c r="P1287" s="17">
        <v>74454319</v>
      </c>
      <c r="Q1287" s="17">
        <v>205776519</v>
      </c>
      <c r="R1287" s="19">
        <v>0.05</v>
      </c>
    </row>
    <row r="1288" spans="1:18" x14ac:dyDescent="0.25">
      <c r="B1288" s="16" t="s">
        <v>524</v>
      </c>
      <c r="C1288">
        <v>2019</v>
      </c>
      <c r="D1288" s="17">
        <v>7469199</v>
      </c>
      <c r="E1288" s="17">
        <v>2714853</v>
      </c>
      <c r="F1288" s="17">
        <v>374495</v>
      </c>
      <c r="G1288" s="17">
        <v>0</v>
      </c>
      <c r="H1288" s="17">
        <f t="shared" si="504"/>
        <v>10558547</v>
      </c>
      <c r="I1288" s="18">
        <f t="shared" si="505"/>
        <v>4.91</v>
      </c>
      <c r="J1288" s="17">
        <v>0</v>
      </c>
      <c r="K1288" s="17">
        <v>13194700</v>
      </c>
      <c r="L1288" s="17">
        <v>1000000</v>
      </c>
      <c r="M1288" s="17">
        <v>6609657600</v>
      </c>
      <c r="N1288" s="18">
        <f t="shared" si="506"/>
        <v>0.15974423546538932</v>
      </c>
      <c r="O1288" s="17">
        <f t="shared" si="507"/>
        <v>330482880</v>
      </c>
      <c r="P1288" s="17">
        <v>85272509</v>
      </c>
      <c r="Q1288" s="17">
        <v>215186646</v>
      </c>
      <c r="R1288" s="19">
        <v>0.05</v>
      </c>
    </row>
    <row r="1289" spans="1:18" x14ac:dyDescent="0.25">
      <c r="A1289" t="s">
        <v>128</v>
      </c>
      <c r="B1289" t="s">
        <v>525</v>
      </c>
      <c r="C1289">
        <v>2010</v>
      </c>
      <c r="D1289" s="11">
        <v>41000</v>
      </c>
      <c r="E1289" s="11">
        <v>6576</v>
      </c>
      <c r="F1289" s="11">
        <v>428</v>
      </c>
      <c r="G1289" s="11">
        <v>0</v>
      </c>
      <c r="H1289" s="11">
        <v>48004</v>
      </c>
      <c r="I1289" s="13">
        <v>5.5376238651700946</v>
      </c>
      <c r="J1289" s="11">
        <v>0</v>
      </c>
      <c r="K1289" s="11">
        <v>0</v>
      </c>
      <c r="L1289" s="11">
        <v>172000</v>
      </c>
      <c r="M1289" s="11">
        <v>51194800</v>
      </c>
      <c r="N1289" s="13">
        <v>0.11936097470006837</v>
      </c>
      <c r="O1289" s="11">
        <v>2010875</v>
      </c>
      <c r="P1289" s="11">
        <v>123000</v>
      </c>
      <c r="Q1289" s="11">
        <v>866870</v>
      </c>
      <c r="R1289" s="15">
        <v>0.05</v>
      </c>
    </row>
    <row r="1290" spans="1:18" x14ac:dyDescent="0.25">
      <c r="B1290" t="s">
        <v>525</v>
      </c>
      <c r="C1290">
        <v>2011</v>
      </c>
      <c r="D1290" s="11">
        <v>64000</v>
      </c>
      <c r="E1290" s="11">
        <v>6671</v>
      </c>
      <c r="F1290" s="11">
        <v>0</v>
      </c>
      <c r="G1290" s="11">
        <v>0</v>
      </c>
      <c r="H1290" s="11">
        <v>70671</v>
      </c>
      <c r="I1290" s="13">
        <v>7.7874380165289265</v>
      </c>
      <c r="J1290" s="11">
        <v>0</v>
      </c>
      <c r="K1290" s="11">
        <v>0</v>
      </c>
      <c r="L1290" s="11">
        <v>0</v>
      </c>
      <c r="M1290" s="11">
        <v>51194800</v>
      </c>
      <c r="N1290" s="13">
        <v>0.13804331689937258</v>
      </c>
      <c r="O1290" s="11">
        <v>2559740</v>
      </c>
      <c r="P1290" s="11">
        <v>197000</v>
      </c>
      <c r="Q1290" s="11">
        <v>907500</v>
      </c>
      <c r="R1290" s="15">
        <v>0.05</v>
      </c>
    </row>
    <row r="1291" spans="1:18" x14ac:dyDescent="0.25">
      <c r="B1291" t="s">
        <v>525</v>
      </c>
      <c r="C1291">
        <v>2012</v>
      </c>
      <c r="D1291" s="11">
        <v>84000</v>
      </c>
      <c r="E1291" s="11">
        <v>7641</v>
      </c>
      <c r="F1291" s="11">
        <v>0</v>
      </c>
      <c r="G1291" s="11">
        <v>0</v>
      </c>
      <c r="H1291" s="11">
        <v>91641</v>
      </c>
      <c r="I1291" s="13">
        <v>8.7077941699084569</v>
      </c>
      <c r="J1291" s="11">
        <v>0</v>
      </c>
      <c r="K1291" s="11">
        <v>0</v>
      </c>
      <c r="L1291" s="11">
        <v>0</v>
      </c>
      <c r="M1291" s="11">
        <v>47154800</v>
      </c>
      <c r="N1291" s="13">
        <v>0.19434076700569189</v>
      </c>
      <c r="O1291" s="11">
        <v>2357740</v>
      </c>
      <c r="P1291" s="11">
        <v>233000</v>
      </c>
      <c r="Q1291" s="11">
        <v>1052402</v>
      </c>
      <c r="R1291" s="15">
        <v>0.05</v>
      </c>
    </row>
    <row r="1292" spans="1:18" x14ac:dyDescent="0.25">
      <c r="B1292" t="s">
        <v>525</v>
      </c>
      <c r="C1292">
        <v>2013</v>
      </c>
      <c r="D1292" s="11">
        <v>43000</v>
      </c>
      <c r="E1292" s="11">
        <v>5151</v>
      </c>
      <c r="F1292" s="11">
        <v>11967</v>
      </c>
      <c r="G1292" s="11">
        <v>0</v>
      </c>
      <c r="H1292" s="11">
        <v>60118</v>
      </c>
      <c r="I1292" s="13">
        <v>5.6260446242908717</v>
      </c>
      <c r="J1292" s="11">
        <v>0</v>
      </c>
      <c r="K1292" s="11">
        <v>0</v>
      </c>
      <c r="L1292" s="11">
        <v>0</v>
      </c>
      <c r="M1292" s="11">
        <v>47154800</v>
      </c>
      <c r="N1292" s="13">
        <v>0.12749073265075878</v>
      </c>
      <c r="O1292" s="11">
        <v>2357740</v>
      </c>
      <c r="P1292" s="11">
        <v>149000</v>
      </c>
      <c r="Q1292" s="11">
        <v>1068566</v>
      </c>
      <c r="R1292" s="15">
        <v>0.05</v>
      </c>
    </row>
    <row r="1293" spans="1:18" x14ac:dyDescent="0.25">
      <c r="B1293" s="16" t="s">
        <v>525</v>
      </c>
      <c r="C1293">
        <v>2014</v>
      </c>
      <c r="D1293" s="17">
        <v>43000</v>
      </c>
      <c r="E1293" s="17">
        <v>3069</v>
      </c>
      <c r="F1293" s="17">
        <v>4114</v>
      </c>
      <c r="G1293" s="17">
        <v>0</v>
      </c>
      <c r="H1293" s="17">
        <f t="shared" ref="H1293:H1298" si="508">SUM(D1293:G1293)</f>
        <v>50183</v>
      </c>
      <c r="I1293" s="18">
        <f t="shared" ref="I1293:I1298" si="509">ROUND((H1293/Q1293)*100,2)</f>
        <v>5.05</v>
      </c>
      <c r="J1293" s="17">
        <v>0</v>
      </c>
      <c r="K1293" s="17">
        <v>0</v>
      </c>
      <c r="L1293" s="17">
        <v>0</v>
      </c>
      <c r="M1293" s="17">
        <v>47154800</v>
      </c>
      <c r="N1293" s="18">
        <f t="shared" ref="N1293:N1298" si="510">(H1293/M1293)*100</f>
        <v>0.10642182768244167</v>
      </c>
      <c r="O1293" s="17">
        <f t="shared" ref="O1293:O1298" si="511">M1293*R1293</f>
        <v>2357740</v>
      </c>
      <c r="P1293" s="17">
        <v>106000</v>
      </c>
      <c r="Q1293" s="17">
        <v>992920</v>
      </c>
      <c r="R1293" s="19">
        <v>0.05</v>
      </c>
    </row>
    <row r="1294" spans="1:18" x14ac:dyDescent="0.25">
      <c r="B1294" s="16" t="s">
        <v>525</v>
      </c>
      <c r="C1294">
        <v>2015</v>
      </c>
      <c r="D1294" s="17">
        <v>43000</v>
      </c>
      <c r="E1294" s="17">
        <v>2894</v>
      </c>
      <c r="F1294" s="17">
        <v>2971</v>
      </c>
      <c r="G1294" s="17">
        <v>0</v>
      </c>
      <c r="H1294" s="17">
        <f t="shared" si="508"/>
        <v>48865</v>
      </c>
      <c r="I1294" s="18">
        <f t="shared" si="509"/>
        <v>4.37</v>
      </c>
      <c r="J1294" s="17">
        <v>0</v>
      </c>
      <c r="K1294" s="17">
        <v>0</v>
      </c>
      <c r="L1294" s="17">
        <v>0</v>
      </c>
      <c r="M1294" s="17">
        <v>48930700</v>
      </c>
      <c r="N1294" s="18">
        <f t="shared" si="510"/>
        <v>9.9865728469038864E-2</v>
      </c>
      <c r="O1294" s="17">
        <f t="shared" si="511"/>
        <v>2446535</v>
      </c>
      <c r="P1294" s="17">
        <v>63000</v>
      </c>
      <c r="Q1294" s="17">
        <v>1117235</v>
      </c>
      <c r="R1294" s="19">
        <v>0.05</v>
      </c>
    </row>
    <row r="1295" spans="1:18" x14ac:dyDescent="0.25">
      <c r="B1295" s="16" t="s">
        <v>525</v>
      </c>
      <c r="C1295">
        <v>2016</v>
      </c>
      <c r="D1295" s="17">
        <v>50000</v>
      </c>
      <c r="E1295" s="17">
        <v>3720</v>
      </c>
      <c r="F1295" s="17">
        <v>2436</v>
      </c>
      <c r="G1295" s="17">
        <v>0</v>
      </c>
      <c r="H1295" s="17">
        <f t="shared" si="508"/>
        <v>56156</v>
      </c>
      <c r="I1295" s="18">
        <f t="shared" si="509"/>
        <v>5.28</v>
      </c>
      <c r="J1295" s="17">
        <v>0</v>
      </c>
      <c r="K1295" s="17">
        <v>0</v>
      </c>
      <c r="L1295" s="17">
        <v>0</v>
      </c>
      <c r="M1295" s="17">
        <v>48930700</v>
      </c>
      <c r="N1295" s="18">
        <f t="shared" si="510"/>
        <v>0.11476639410431487</v>
      </c>
      <c r="O1295" s="17">
        <f t="shared" si="511"/>
        <v>2446535</v>
      </c>
      <c r="P1295" s="17">
        <v>170000</v>
      </c>
      <c r="Q1295" s="17">
        <v>1064228</v>
      </c>
      <c r="R1295" s="19">
        <v>0.05</v>
      </c>
    </row>
    <row r="1296" spans="1:18" x14ac:dyDescent="0.25">
      <c r="B1296" s="16" t="s">
        <v>525</v>
      </c>
      <c r="C1296">
        <v>2017</v>
      </c>
      <c r="D1296" s="17">
        <v>30000</v>
      </c>
      <c r="E1296" s="17">
        <v>2400</v>
      </c>
      <c r="F1296" s="17">
        <v>3043</v>
      </c>
      <c r="G1296" s="17">
        <v>0</v>
      </c>
      <c r="H1296" s="17">
        <f t="shared" si="508"/>
        <v>35443</v>
      </c>
      <c r="I1296" s="18">
        <f t="shared" si="509"/>
        <v>2.88</v>
      </c>
      <c r="J1296" s="17">
        <v>0</v>
      </c>
      <c r="K1296" s="17">
        <v>0</v>
      </c>
      <c r="L1296" s="17">
        <v>0</v>
      </c>
      <c r="M1296" s="17">
        <v>52222400</v>
      </c>
      <c r="N1296" s="18">
        <f t="shared" si="510"/>
        <v>6.7869343423511752E-2</v>
      </c>
      <c r="O1296" s="17">
        <f t="shared" si="511"/>
        <v>2611120</v>
      </c>
      <c r="P1296" s="17">
        <v>120000</v>
      </c>
      <c r="Q1296" s="17">
        <v>1232278</v>
      </c>
      <c r="R1296" s="19">
        <v>0.05</v>
      </c>
    </row>
    <row r="1297" spans="1:18" x14ac:dyDescent="0.25">
      <c r="B1297" s="16" t="s">
        <v>525</v>
      </c>
      <c r="C1297">
        <v>2018</v>
      </c>
      <c r="D1297" s="17">
        <v>30000</v>
      </c>
      <c r="E1297" s="17">
        <v>1800</v>
      </c>
      <c r="F1297" s="17">
        <v>0</v>
      </c>
      <c r="G1297" s="17">
        <v>0</v>
      </c>
      <c r="H1297" s="17">
        <f t="shared" si="508"/>
        <v>31800</v>
      </c>
      <c r="I1297" s="18">
        <f t="shared" si="509"/>
        <v>3</v>
      </c>
      <c r="J1297" s="17">
        <v>0</v>
      </c>
      <c r="K1297" s="17">
        <v>0</v>
      </c>
      <c r="L1297" s="17">
        <v>0</v>
      </c>
      <c r="M1297" s="17">
        <v>52222400</v>
      </c>
      <c r="N1297" s="18">
        <f t="shared" si="510"/>
        <v>6.0893409724562635E-2</v>
      </c>
      <c r="O1297" s="17">
        <f t="shared" si="511"/>
        <v>2611120</v>
      </c>
      <c r="P1297" s="17">
        <v>90000</v>
      </c>
      <c r="Q1297" s="17">
        <v>1059705</v>
      </c>
      <c r="R1297" s="19">
        <v>0.05</v>
      </c>
    </row>
    <row r="1298" spans="1:18" x14ac:dyDescent="0.25">
      <c r="B1298" s="16" t="s">
        <v>525</v>
      </c>
      <c r="C1298">
        <v>2019</v>
      </c>
      <c r="D1298" s="17">
        <v>30000</v>
      </c>
      <c r="E1298" s="17">
        <v>1200</v>
      </c>
      <c r="F1298" s="17">
        <v>0</v>
      </c>
      <c r="G1298" s="17">
        <v>0</v>
      </c>
      <c r="H1298" s="17">
        <f t="shared" si="508"/>
        <v>31200</v>
      </c>
      <c r="I1298" s="18">
        <f t="shared" si="509"/>
        <v>2.72</v>
      </c>
      <c r="J1298" s="17">
        <v>0</v>
      </c>
      <c r="K1298" s="17">
        <v>0</v>
      </c>
      <c r="L1298" s="17">
        <v>0</v>
      </c>
      <c r="M1298" s="17">
        <v>49044100</v>
      </c>
      <c r="N1298" s="18">
        <f t="shared" si="510"/>
        <v>6.3616214794440115E-2</v>
      </c>
      <c r="O1298" s="17">
        <f t="shared" si="511"/>
        <v>2452205</v>
      </c>
      <c r="P1298" s="17">
        <v>60000</v>
      </c>
      <c r="Q1298" s="17">
        <v>1144984</v>
      </c>
      <c r="R1298" s="19">
        <v>0.05</v>
      </c>
    </row>
    <row r="1299" spans="1:18" x14ac:dyDescent="0.25">
      <c r="A1299" t="s">
        <v>129</v>
      </c>
      <c r="B1299" t="s">
        <v>526</v>
      </c>
      <c r="C1299">
        <v>2010</v>
      </c>
      <c r="D1299" s="11">
        <v>1352073</v>
      </c>
      <c r="E1299" s="11">
        <v>46561</v>
      </c>
      <c r="F1299" s="11">
        <v>0</v>
      </c>
      <c r="G1299" s="11">
        <v>0</v>
      </c>
      <c r="H1299" s="11">
        <v>1398634</v>
      </c>
      <c r="I1299" s="13">
        <v>68.86830451006017</v>
      </c>
      <c r="J1299" s="11">
        <v>0</v>
      </c>
      <c r="K1299" s="11">
        <v>0</v>
      </c>
      <c r="L1299" s="11">
        <v>0</v>
      </c>
      <c r="M1299" s="11">
        <v>97776200</v>
      </c>
      <c r="N1299" s="13">
        <v>1.3984340239345774</v>
      </c>
      <c r="O1299" s="11">
        <v>5000715</v>
      </c>
      <c r="P1299" s="11">
        <v>1407210</v>
      </c>
      <c r="Q1299" s="11">
        <v>2030882</v>
      </c>
      <c r="R1299" s="15">
        <v>0.05</v>
      </c>
    </row>
    <row r="1300" spans="1:18" x14ac:dyDescent="0.25">
      <c r="B1300" t="s">
        <v>526</v>
      </c>
      <c r="C1300">
        <v>2011</v>
      </c>
      <c r="D1300" s="11">
        <v>62524</v>
      </c>
      <c r="E1300" s="11">
        <v>6552</v>
      </c>
      <c r="F1300" s="11">
        <v>154</v>
      </c>
      <c r="G1300" s="11">
        <v>0</v>
      </c>
      <c r="H1300" s="11">
        <v>69230</v>
      </c>
      <c r="I1300" s="13">
        <v>3.3823017142108949</v>
      </c>
      <c r="J1300" s="11">
        <v>200000</v>
      </c>
      <c r="K1300" s="11">
        <v>0</v>
      </c>
      <c r="L1300" s="11">
        <v>0</v>
      </c>
      <c r="M1300" s="11">
        <v>97776200</v>
      </c>
      <c r="N1300" s="13">
        <v>7.0804551618901132E-2</v>
      </c>
      <c r="O1300" s="11">
        <v>4888810</v>
      </c>
      <c r="P1300" s="11">
        <v>201357</v>
      </c>
      <c r="Q1300" s="11">
        <v>2046831</v>
      </c>
      <c r="R1300" s="15">
        <v>0.05</v>
      </c>
    </row>
    <row r="1301" spans="1:18" x14ac:dyDescent="0.25">
      <c r="B1301" t="s">
        <v>526</v>
      </c>
      <c r="C1301">
        <v>2012</v>
      </c>
      <c r="D1301" s="11">
        <v>89404</v>
      </c>
      <c r="E1301" s="11">
        <v>12133</v>
      </c>
      <c r="F1301" s="11">
        <v>85</v>
      </c>
      <c r="G1301" s="11">
        <v>0</v>
      </c>
      <c r="H1301" s="11">
        <v>101622</v>
      </c>
      <c r="I1301" s="13">
        <v>5.0256395546941723</v>
      </c>
      <c r="J1301" s="11">
        <v>0</v>
      </c>
      <c r="K1301" s="11">
        <v>650000</v>
      </c>
      <c r="L1301" s="11">
        <v>0</v>
      </c>
      <c r="M1301" s="11">
        <v>92741700</v>
      </c>
      <c r="N1301" s="13">
        <v>0.1095753043129466</v>
      </c>
      <c r="O1301" s="11">
        <v>4637085</v>
      </c>
      <c r="P1301" s="11">
        <v>326367</v>
      </c>
      <c r="Q1301" s="11">
        <v>2022071</v>
      </c>
      <c r="R1301" s="15">
        <v>0.05</v>
      </c>
    </row>
    <row r="1302" spans="1:18" x14ac:dyDescent="0.25">
      <c r="B1302" t="s">
        <v>526</v>
      </c>
      <c r="C1302">
        <v>2013</v>
      </c>
      <c r="D1302" s="11">
        <v>111400</v>
      </c>
      <c r="E1302" s="11">
        <v>9974</v>
      </c>
      <c r="F1302" s="11">
        <v>5850</v>
      </c>
      <c r="G1302" s="11">
        <v>0</v>
      </c>
      <c r="H1302" s="11">
        <v>127224</v>
      </c>
      <c r="I1302" s="13">
        <v>5.9593380012253689</v>
      </c>
      <c r="J1302" s="11">
        <v>0</v>
      </c>
      <c r="K1302" s="11">
        <v>520000</v>
      </c>
      <c r="L1302" s="11">
        <v>0</v>
      </c>
      <c r="M1302" s="11">
        <v>92741700</v>
      </c>
      <c r="N1302" s="13">
        <v>0.13718100919004073</v>
      </c>
      <c r="O1302" s="11">
        <v>4637085</v>
      </c>
      <c r="P1302" s="11">
        <v>346963</v>
      </c>
      <c r="Q1302" s="11">
        <v>2134868</v>
      </c>
      <c r="R1302" s="15">
        <v>0.05</v>
      </c>
    </row>
    <row r="1303" spans="1:18" x14ac:dyDescent="0.25">
      <c r="B1303" s="16" t="s">
        <v>526</v>
      </c>
      <c r="C1303">
        <v>2014</v>
      </c>
      <c r="D1303" s="17">
        <v>76661</v>
      </c>
      <c r="E1303" s="17">
        <v>7325</v>
      </c>
      <c r="F1303" s="17">
        <v>2174</v>
      </c>
      <c r="G1303" s="17">
        <v>0</v>
      </c>
      <c r="H1303" s="17">
        <f t="shared" ref="H1303:H1308" si="512">SUM(D1303:G1303)</f>
        <v>86160</v>
      </c>
      <c r="I1303" s="18">
        <f t="shared" ref="I1303:I1308" si="513">ROUND((H1303/Q1303)*100,2)</f>
        <v>4.05</v>
      </c>
      <c r="J1303" s="17">
        <v>0</v>
      </c>
      <c r="K1303" s="17">
        <v>220000</v>
      </c>
      <c r="L1303" s="17">
        <v>0</v>
      </c>
      <c r="M1303" s="17">
        <v>92741700</v>
      </c>
      <c r="N1303" s="18">
        <f t="shared" ref="N1303:N1308" si="514">(H1303/M1303)*100</f>
        <v>9.290319241506248E-2</v>
      </c>
      <c r="O1303" s="17">
        <f t="shared" ref="O1303:O1308" si="515">M1303*R1303</f>
        <v>4637085</v>
      </c>
      <c r="P1303" s="17">
        <v>291563</v>
      </c>
      <c r="Q1303" s="17">
        <v>2127449</v>
      </c>
      <c r="R1303" s="19">
        <v>0.05</v>
      </c>
    </row>
    <row r="1304" spans="1:18" x14ac:dyDescent="0.25">
      <c r="B1304" s="16" t="s">
        <v>526</v>
      </c>
      <c r="C1304">
        <v>2015</v>
      </c>
      <c r="D1304" s="17">
        <v>62876</v>
      </c>
      <c r="E1304" s="17">
        <v>5580</v>
      </c>
      <c r="F1304" s="17">
        <v>1496</v>
      </c>
      <c r="G1304" s="17">
        <v>0</v>
      </c>
      <c r="H1304" s="17">
        <f t="shared" si="512"/>
        <v>69952</v>
      </c>
      <c r="I1304" s="18">
        <f t="shared" si="513"/>
        <v>3.21</v>
      </c>
      <c r="J1304" s="17">
        <v>0</v>
      </c>
      <c r="K1304" s="17">
        <v>170000</v>
      </c>
      <c r="L1304" s="17">
        <v>0</v>
      </c>
      <c r="M1304" s="17">
        <v>87647700</v>
      </c>
      <c r="N1304" s="18">
        <f t="shared" si="514"/>
        <v>7.9810422863349523E-2</v>
      </c>
      <c r="O1304" s="17">
        <f t="shared" si="515"/>
        <v>4382385</v>
      </c>
      <c r="P1304" s="17">
        <v>214902</v>
      </c>
      <c r="Q1304" s="17">
        <v>2178139</v>
      </c>
      <c r="R1304" s="19">
        <v>0.05</v>
      </c>
    </row>
    <row r="1305" spans="1:18" x14ac:dyDescent="0.25">
      <c r="B1305" s="16" t="s">
        <v>526</v>
      </c>
      <c r="C1305">
        <v>2016</v>
      </c>
      <c r="D1305" s="17">
        <v>70037</v>
      </c>
      <c r="E1305" s="17">
        <v>4317</v>
      </c>
      <c r="F1305" s="17">
        <v>3452</v>
      </c>
      <c r="G1305" s="17">
        <v>0</v>
      </c>
      <c r="H1305" s="17">
        <f t="shared" si="512"/>
        <v>77806</v>
      </c>
      <c r="I1305" s="18">
        <f t="shared" si="513"/>
        <v>3.38</v>
      </c>
      <c r="J1305" s="17">
        <v>0</v>
      </c>
      <c r="K1305" s="17">
        <v>170000</v>
      </c>
      <c r="L1305" s="17">
        <v>1966204</v>
      </c>
      <c r="M1305" s="17">
        <v>87647700</v>
      </c>
      <c r="N1305" s="18">
        <f t="shared" si="514"/>
        <v>8.8771296907962219E-2</v>
      </c>
      <c r="O1305" s="17">
        <f t="shared" si="515"/>
        <v>4382385</v>
      </c>
      <c r="P1305" s="17">
        <v>187831</v>
      </c>
      <c r="Q1305" s="17">
        <v>2302431</v>
      </c>
      <c r="R1305" s="19">
        <v>0.05</v>
      </c>
    </row>
    <row r="1306" spans="1:18" x14ac:dyDescent="0.25">
      <c r="B1306" s="16" t="s">
        <v>526</v>
      </c>
      <c r="C1306">
        <v>2017</v>
      </c>
      <c r="D1306" s="17">
        <v>59291</v>
      </c>
      <c r="E1306" s="17">
        <v>4346</v>
      </c>
      <c r="F1306" s="17">
        <v>1102</v>
      </c>
      <c r="G1306" s="17">
        <v>0</v>
      </c>
      <c r="H1306" s="17">
        <f t="shared" si="512"/>
        <v>64739</v>
      </c>
      <c r="I1306" s="18">
        <f t="shared" si="513"/>
        <v>2.72</v>
      </c>
      <c r="J1306" s="17">
        <v>0</v>
      </c>
      <c r="K1306" s="17">
        <v>170000</v>
      </c>
      <c r="L1306" s="17">
        <v>0</v>
      </c>
      <c r="M1306" s="17">
        <v>96911500</v>
      </c>
      <c r="N1306" s="18">
        <f t="shared" si="514"/>
        <v>6.6802185499140965E-2</v>
      </c>
      <c r="O1306" s="17">
        <f t="shared" si="515"/>
        <v>4845575</v>
      </c>
      <c r="P1306" s="17">
        <v>172794</v>
      </c>
      <c r="Q1306" s="17">
        <v>2382831</v>
      </c>
      <c r="R1306" s="19">
        <v>0.05</v>
      </c>
    </row>
    <row r="1307" spans="1:18" x14ac:dyDescent="0.25">
      <c r="B1307" s="16" t="s">
        <v>526</v>
      </c>
      <c r="C1307">
        <v>2018</v>
      </c>
      <c r="D1307" s="17">
        <v>23291</v>
      </c>
      <c r="E1307" s="17">
        <v>3345</v>
      </c>
      <c r="F1307" s="17">
        <v>1411</v>
      </c>
      <c r="G1307" s="17">
        <v>0</v>
      </c>
      <c r="H1307" s="17">
        <f t="shared" si="512"/>
        <v>28047</v>
      </c>
      <c r="I1307" s="18">
        <f t="shared" si="513"/>
        <v>1.1000000000000001</v>
      </c>
      <c r="J1307" s="17">
        <v>0</v>
      </c>
      <c r="K1307" s="17">
        <v>0</v>
      </c>
      <c r="L1307" s="17">
        <v>0</v>
      </c>
      <c r="M1307" s="17">
        <v>96911500</v>
      </c>
      <c r="N1307" s="18">
        <f t="shared" si="514"/>
        <v>2.8940837774670703E-2</v>
      </c>
      <c r="O1307" s="17">
        <f t="shared" si="515"/>
        <v>4845575</v>
      </c>
      <c r="P1307" s="17">
        <v>113503</v>
      </c>
      <c r="Q1307" s="17">
        <v>2553607</v>
      </c>
      <c r="R1307" s="19">
        <v>0.05</v>
      </c>
    </row>
    <row r="1308" spans="1:18" x14ac:dyDescent="0.25">
      <c r="B1308" s="16" t="s">
        <v>526</v>
      </c>
      <c r="C1308">
        <v>2019</v>
      </c>
      <c r="D1308" s="17">
        <v>63214</v>
      </c>
      <c r="E1308" s="17">
        <v>6039</v>
      </c>
      <c r="F1308" s="17">
        <v>3400</v>
      </c>
      <c r="G1308" s="17">
        <v>0</v>
      </c>
      <c r="H1308" s="17">
        <f t="shared" si="512"/>
        <v>72653</v>
      </c>
      <c r="I1308" s="18">
        <f t="shared" si="513"/>
        <v>3.05</v>
      </c>
      <c r="J1308" s="17">
        <v>0</v>
      </c>
      <c r="K1308" s="17">
        <v>0</v>
      </c>
      <c r="L1308" s="17">
        <v>0</v>
      </c>
      <c r="M1308" s="17">
        <v>93228900</v>
      </c>
      <c r="N1308" s="18">
        <f t="shared" si="514"/>
        <v>7.7929697765392492E-2</v>
      </c>
      <c r="O1308" s="17">
        <f t="shared" si="515"/>
        <v>4661445</v>
      </c>
      <c r="P1308" s="17">
        <v>178051</v>
      </c>
      <c r="Q1308" s="17">
        <v>2381061</v>
      </c>
      <c r="R1308" s="19">
        <v>0.05</v>
      </c>
    </row>
    <row r="1309" spans="1:18" x14ac:dyDescent="0.25">
      <c r="A1309" t="s">
        <v>130</v>
      </c>
      <c r="B1309" t="s">
        <v>527</v>
      </c>
      <c r="C1309">
        <v>2010</v>
      </c>
      <c r="D1309" s="11">
        <v>9178592</v>
      </c>
      <c r="E1309" s="11">
        <v>2437612</v>
      </c>
      <c r="F1309" s="11">
        <v>819083</v>
      </c>
      <c r="G1309" s="11">
        <v>0</v>
      </c>
      <c r="H1309" s="11">
        <v>12435287</v>
      </c>
      <c r="I1309" s="13">
        <v>15.110154922234134</v>
      </c>
      <c r="J1309" s="11">
        <v>0</v>
      </c>
      <c r="K1309" s="11">
        <v>0</v>
      </c>
      <c r="L1309" s="11">
        <v>0</v>
      </c>
      <c r="M1309" s="11">
        <v>6257344000</v>
      </c>
      <c r="N1309" s="13">
        <v>0.20087929306982436</v>
      </c>
      <c r="O1309" s="11">
        <v>309521375</v>
      </c>
      <c r="P1309" s="11">
        <v>38640079</v>
      </c>
      <c r="Q1309" s="11">
        <v>82297548</v>
      </c>
      <c r="R1309" s="15">
        <v>0.05</v>
      </c>
    </row>
    <row r="1310" spans="1:18" x14ac:dyDescent="0.25">
      <c r="B1310" t="s">
        <v>527</v>
      </c>
      <c r="C1310">
        <v>2011</v>
      </c>
      <c r="D1310" s="11">
        <v>24738829</v>
      </c>
      <c r="E1310" s="11">
        <v>0</v>
      </c>
      <c r="F1310" s="11">
        <v>0</v>
      </c>
      <c r="G1310" s="11">
        <v>0</v>
      </c>
      <c r="H1310" s="11">
        <v>24738829</v>
      </c>
      <c r="I1310" s="13">
        <v>29.832279304031832</v>
      </c>
      <c r="J1310" s="11">
        <v>0</v>
      </c>
      <c r="K1310" s="11">
        <v>0</v>
      </c>
      <c r="L1310" s="11">
        <v>0</v>
      </c>
      <c r="M1310" s="11">
        <v>6257344000</v>
      </c>
      <c r="N1310" s="13">
        <v>0.39535670405846318</v>
      </c>
      <c r="O1310" s="11">
        <v>312867200</v>
      </c>
      <c r="P1310" s="11">
        <v>71727478</v>
      </c>
      <c r="Q1310" s="11">
        <v>82926379</v>
      </c>
      <c r="R1310" s="15">
        <v>0.05</v>
      </c>
    </row>
    <row r="1311" spans="1:18" x14ac:dyDescent="0.25">
      <c r="B1311" t="s">
        <v>527</v>
      </c>
      <c r="C1311">
        <v>2012</v>
      </c>
      <c r="D1311" s="11">
        <v>5619462</v>
      </c>
      <c r="E1311" s="11">
        <v>2380827</v>
      </c>
      <c r="F1311" s="11">
        <v>0</v>
      </c>
      <c r="G1311" s="11">
        <v>0</v>
      </c>
      <c r="H1311" s="11">
        <v>8000289</v>
      </c>
      <c r="I1311" s="13">
        <v>9.0310182597432025</v>
      </c>
      <c r="J1311" s="11">
        <v>0</v>
      </c>
      <c r="K1311" s="11">
        <v>20330000</v>
      </c>
      <c r="L1311" s="11">
        <v>0</v>
      </c>
      <c r="M1311" s="11">
        <v>5984621300</v>
      </c>
      <c r="N1311" s="13">
        <v>0.13368078945947673</v>
      </c>
      <c r="O1311" s="11">
        <v>299231065</v>
      </c>
      <c r="P1311" s="11">
        <v>66068649</v>
      </c>
      <c r="Q1311" s="11">
        <v>88586788</v>
      </c>
      <c r="R1311" s="15">
        <v>0.05</v>
      </c>
    </row>
    <row r="1312" spans="1:18" x14ac:dyDescent="0.25">
      <c r="B1312" t="s">
        <v>527</v>
      </c>
      <c r="C1312">
        <v>2013</v>
      </c>
      <c r="D1312" s="11">
        <v>5360183</v>
      </c>
      <c r="E1312" s="11">
        <v>2223531</v>
      </c>
      <c r="F1312" s="11">
        <v>152475</v>
      </c>
      <c r="G1312" s="11">
        <v>0</v>
      </c>
      <c r="H1312" s="11">
        <v>7736189</v>
      </c>
      <c r="I1312" s="13">
        <v>8.3647850288711023</v>
      </c>
      <c r="J1312" s="11">
        <v>0</v>
      </c>
      <c r="K1312" s="11">
        <v>40014200</v>
      </c>
      <c r="L1312" s="11">
        <v>0</v>
      </c>
      <c r="M1312" s="11">
        <v>5984621300</v>
      </c>
      <c r="N1312" s="13">
        <v>0.12926781181626312</v>
      </c>
      <c r="O1312" s="11">
        <v>299231065</v>
      </c>
      <c r="P1312" s="11">
        <v>60449187</v>
      </c>
      <c r="Q1312" s="11">
        <v>92485210</v>
      </c>
      <c r="R1312" s="15">
        <v>0.05</v>
      </c>
    </row>
    <row r="1313" spans="1:18" x14ac:dyDescent="0.25">
      <c r="B1313" s="16" t="s">
        <v>527</v>
      </c>
      <c r="C1313">
        <v>2014</v>
      </c>
      <c r="D1313" s="17">
        <v>5226370</v>
      </c>
      <c r="E1313" s="17">
        <v>2050468</v>
      </c>
      <c r="F1313" s="17">
        <v>399030</v>
      </c>
      <c r="G1313" s="17">
        <v>0</v>
      </c>
      <c r="H1313" s="17">
        <f t="shared" ref="H1313:H1318" si="516">SUM(D1313:G1313)</f>
        <v>7675868</v>
      </c>
      <c r="I1313" s="18">
        <f t="shared" ref="I1313:I1318" si="517">ROUND((H1313/Q1313)*100,2)</f>
        <v>8.1999999999999993</v>
      </c>
      <c r="J1313" s="17">
        <v>0</v>
      </c>
      <c r="K1313" s="17">
        <v>45530618</v>
      </c>
      <c r="L1313" s="17">
        <v>0</v>
      </c>
      <c r="M1313" s="17">
        <v>5984621300</v>
      </c>
      <c r="N1313" s="18">
        <f t="shared" ref="N1313:N1318" si="518">(H1313/M1313)*100</f>
        <v>0.12825987836523592</v>
      </c>
      <c r="O1313" s="17">
        <f t="shared" ref="O1313:O1318" si="519">M1313*R1313</f>
        <v>299231065</v>
      </c>
      <c r="P1313" s="17">
        <v>55089004</v>
      </c>
      <c r="Q1313" s="17">
        <v>93582423</v>
      </c>
      <c r="R1313" s="19">
        <v>0.05</v>
      </c>
    </row>
    <row r="1314" spans="1:18" x14ac:dyDescent="0.25">
      <c r="B1314" s="16" t="s">
        <v>527</v>
      </c>
      <c r="C1314">
        <v>2015</v>
      </c>
      <c r="D1314" s="17">
        <v>5135065</v>
      </c>
      <c r="E1314" s="17">
        <v>1886639</v>
      </c>
      <c r="F1314" s="17">
        <v>341480</v>
      </c>
      <c r="G1314" s="17">
        <v>0</v>
      </c>
      <c r="H1314" s="17">
        <f t="shared" si="516"/>
        <v>7363184</v>
      </c>
      <c r="I1314" s="18">
        <f t="shared" si="517"/>
        <v>7.42</v>
      </c>
      <c r="J1314" s="17">
        <v>0</v>
      </c>
      <c r="K1314" s="17">
        <v>3938889</v>
      </c>
      <c r="L1314" s="17">
        <v>0</v>
      </c>
      <c r="M1314" s="17">
        <v>5981636700</v>
      </c>
      <c r="N1314" s="18">
        <f t="shared" si="518"/>
        <v>0.12309647625373168</v>
      </c>
      <c r="O1314" s="17">
        <f t="shared" si="519"/>
        <v>299081835</v>
      </c>
      <c r="P1314" s="17">
        <v>49862634</v>
      </c>
      <c r="Q1314" s="17">
        <v>99276059</v>
      </c>
      <c r="R1314" s="19">
        <v>0.05</v>
      </c>
    </row>
    <row r="1315" spans="1:18" x14ac:dyDescent="0.25">
      <c r="B1315" s="16" t="s">
        <v>527</v>
      </c>
      <c r="C1315">
        <v>2016</v>
      </c>
      <c r="D1315" s="17">
        <v>101167176</v>
      </c>
      <c r="E1315" s="17">
        <v>3300408</v>
      </c>
      <c r="F1315" s="17">
        <v>59083</v>
      </c>
      <c r="G1315" s="17">
        <v>0</v>
      </c>
      <c r="H1315" s="17">
        <f t="shared" si="516"/>
        <v>104526667</v>
      </c>
      <c r="I1315" s="18">
        <f t="shared" si="517"/>
        <v>99.39</v>
      </c>
      <c r="J1315" s="17">
        <v>0</v>
      </c>
      <c r="K1315" s="17">
        <v>4537735</v>
      </c>
      <c r="L1315" s="17">
        <v>0</v>
      </c>
      <c r="M1315" s="17">
        <v>5981636700</v>
      </c>
      <c r="N1315" s="18">
        <f t="shared" si="518"/>
        <v>1.7474593032371892</v>
      </c>
      <c r="O1315" s="17">
        <f t="shared" si="519"/>
        <v>299081835</v>
      </c>
      <c r="P1315" s="17">
        <v>83871285</v>
      </c>
      <c r="Q1315" s="17">
        <v>105168601</v>
      </c>
      <c r="R1315" s="19">
        <v>0.05</v>
      </c>
    </row>
    <row r="1316" spans="1:18" x14ac:dyDescent="0.25">
      <c r="B1316" s="16" t="s">
        <v>527</v>
      </c>
      <c r="C1316">
        <v>2017</v>
      </c>
      <c r="D1316" s="17">
        <v>7267937</v>
      </c>
      <c r="E1316" s="17">
        <v>2832641</v>
      </c>
      <c r="F1316" s="17">
        <v>90503</v>
      </c>
      <c r="G1316" s="17">
        <v>0</v>
      </c>
      <c r="H1316" s="17">
        <f t="shared" si="516"/>
        <v>10191081</v>
      </c>
      <c r="I1316" s="18">
        <f t="shared" si="517"/>
        <v>9.3800000000000008</v>
      </c>
      <c r="J1316" s="17">
        <v>0</v>
      </c>
      <c r="K1316" s="17">
        <v>10903243</v>
      </c>
      <c r="L1316" s="17">
        <v>0</v>
      </c>
      <c r="M1316" s="17">
        <v>6668867000</v>
      </c>
      <c r="N1316" s="18">
        <f t="shared" si="518"/>
        <v>0.15281577815242081</v>
      </c>
      <c r="O1316" s="17">
        <f t="shared" si="519"/>
        <v>333443350</v>
      </c>
      <c r="P1316" s="17">
        <v>75568215</v>
      </c>
      <c r="Q1316" s="17">
        <v>108667250</v>
      </c>
      <c r="R1316" s="19">
        <v>0.05</v>
      </c>
    </row>
    <row r="1317" spans="1:18" x14ac:dyDescent="0.25">
      <c r="B1317" s="16" t="s">
        <v>527</v>
      </c>
      <c r="C1317">
        <v>2018</v>
      </c>
      <c r="D1317" s="17">
        <v>7109436</v>
      </c>
      <c r="E1317" s="17">
        <v>2690330</v>
      </c>
      <c r="F1317" s="17">
        <v>218065</v>
      </c>
      <c r="G1317" s="17">
        <v>0</v>
      </c>
      <c r="H1317" s="17">
        <f t="shared" si="516"/>
        <v>10017831</v>
      </c>
      <c r="I1317" s="18">
        <f t="shared" si="517"/>
        <v>9.17</v>
      </c>
      <c r="J1317" s="17">
        <v>0</v>
      </c>
      <c r="K1317" s="17">
        <v>10825426</v>
      </c>
      <c r="L1317" s="17">
        <v>0</v>
      </c>
      <c r="M1317" s="17">
        <v>6668867000</v>
      </c>
      <c r="N1317" s="18">
        <f t="shared" si="518"/>
        <v>0.15021788558686205</v>
      </c>
      <c r="O1317" s="17">
        <f t="shared" si="519"/>
        <v>333443350</v>
      </c>
      <c r="P1317" s="17">
        <v>68300278</v>
      </c>
      <c r="Q1317" s="17">
        <v>109209417</v>
      </c>
      <c r="R1317" s="19">
        <v>0.05</v>
      </c>
    </row>
    <row r="1318" spans="1:18" x14ac:dyDescent="0.25">
      <c r="B1318" s="16" t="s">
        <v>527</v>
      </c>
      <c r="C1318">
        <v>2019</v>
      </c>
      <c r="D1318" s="17">
        <v>6891142</v>
      </c>
      <c r="E1318" s="17">
        <v>2385949</v>
      </c>
      <c r="F1318" s="17">
        <v>433026</v>
      </c>
      <c r="G1318" s="17">
        <v>0</v>
      </c>
      <c r="H1318" s="17">
        <f t="shared" si="516"/>
        <v>9710117</v>
      </c>
      <c r="I1318" s="18">
        <f t="shared" si="517"/>
        <v>8.6999999999999993</v>
      </c>
      <c r="J1318" s="17">
        <v>0</v>
      </c>
      <c r="K1318" s="17">
        <v>10989505</v>
      </c>
      <c r="L1318" s="17">
        <v>0</v>
      </c>
      <c r="M1318" s="17">
        <v>7407974100</v>
      </c>
      <c r="N1318" s="18">
        <f t="shared" si="518"/>
        <v>0.13107655168502819</v>
      </c>
      <c r="O1318" s="17">
        <f t="shared" si="519"/>
        <v>370398705</v>
      </c>
      <c r="P1318" s="17">
        <v>61190842</v>
      </c>
      <c r="Q1318" s="17">
        <v>111620107</v>
      </c>
      <c r="R1318" s="19">
        <v>0.05</v>
      </c>
    </row>
    <row r="1319" spans="1:18" x14ac:dyDescent="0.25">
      <c r="A1319" t="s">
        <v>131</v>
      </c>
      <c r="B1319" t="s">
        <v>528</v>
      </c>
      <c r="C1319">
        <v>2010</v>
      </c>
      <c r="D1319" s="11">
        <v>163916</v>
      </c>
      <c r="E1319" s="11">
        <v>153795</v>
      </c>
      <c r="F1319" s="11">
        <v>0</v>
      </c>
      <c r="G1319" s="11">
        <v>0</v>
      </c>
      <c r="H1319" s="11">
        <v>317711</v>
      </c>
      <c r="I1319" s="13">
        <v>6.8870952183276675</v>
      </c>
      <c r="J1319" s="11">
        <v>0</v>
      </c>
      <c r="K1319" s="11">
        <v>0</v>
      </c>
      <c r="L1319" s="11">
        <v>0</v>
      </c>
      <c r="M1319" s="11">
        <v>293905200</v>
      </c>
      <c r="N1319" s="13">
        <v>0.11476576421346632</v>
      </c>
      <c r="O1319" s="11">
        <v>13841715</v>
      </c>
      <c r="P1319" s="11">
        <v>4648395</v>
      </c>
      <c r="Q1319" s="11">
        <v>4613135</v>
      </c>
      <c r="R1319" s="15">
        <v>0.05</v>
      </c>
    </row>
    <row r="1320" spans="1:18" x14ac:dyDescent="0.25">
      <c r="B1320" t="s">
        <v>528</v>
      </c>
      <c r="C1320">
        <v>2011</v>
      </c>
      <c r="D1320" s="11">
        <v>111642</v>
      </c>
      <c r="E1320" s="11">
        <v>147071</v>
      </c>
      <c r="F1320" s="11">
        <v>0</v>
      </c>
      <c r="G1320" s="11">
        <v>0</v>
      </c>
      <c r="H1320" s="11">
        <v>258713</v>
      </c>
      <c r="I1320" s="13">
        <v>5.3292934086936246</v>
      </c>
      <c r="J1320" s="11">
        <v>0</v>
      </c>
      <c r="K1320" s="11">
        <v>0</v>
      </c>
      <c r="L1320" s="11">
        <v>0</v>
      </c>
      <c r="M1320" s="11">
        <v>293905200</v>
      </c>
      <c r="N1320" s="13">
        <v>8.8026002942445392E-2</v>
      </c>
      <c r="O1320" s="11">
        <v>14695260</v>
      </c>
      <c r="P1320" s="11">
        <v>4484479</v>
      </c>
      <c r="Q1320" s="11">
        <v>4854546</v>
      </c>
      <c r="R1320" s="15">
        <v>0.05</v>
      </c>
    </row>
    <row r="1321" spans="1:18" x14ac:dyDescent="0.25">
      <c r="B1321" t="s">
        <v>528</v>
      </c>
      <c r="C1321">
        <v>2012</v>
      </c>
      <c r="D1321" s="11">
        <v>182914</v>
      </c>
      <c r="E1321" s="11">
        <v>89533</v>
      </c>
      <c r="F1321" s="11">
        <v>0</v>
      </c>
      <c r="G1321" s="11">
        <v>0</v>
      </c>
      <c r="H1321" s="11">
        <v>272447</v>
      </c>
      <c r="I1321" s="13">
        <v>5.7545649441857023</v>
      </c>
      <c r="J1321" s="11">
        <v>0</v>
      </c>
      <c r="K1321" s="11">
        <v>0</v>
      </c>
      <c r="L1321" s="11">
        <v>0</v>
      </c>
      <c r="M1321" s="11">
        <v>288629300</v>
      </c>
      <c r="N1321" s="13">
        <v>9.4393396650998357E-2</v>
      </c>
      <c r="O1321" s="11">
        <v>14431465</v>
      </c>
      <c r="P1321" s="11">
        <v>4372837</v>
      </c>
      <c r="Q1321" s="11">
        <v>4734450</v>
      </c>
      <c r="R1321" s="15">
        <v>0.05</v>
      </c>
    </row>
    <row r="1322" spans="1:18" x14ac:dyDescent="0.25">
      <c r="B1322" t="s">
        <v>528</v>
      </c>
      <c r="C1322">
        <v>2013</v>
      </c>
      <c r="D1322" s="11">
        <v>165045</v>
      </c>
      <c r="E1322" s="11">
        <v>133701</v>
      </c>
      <c r="F1322" s="11">
        <v>0</v>
      </c>
      <c r="G1322" s="11">
        <v>0</v>
      </c>
      <c r="H1322" s="11">
        <v>298746</v>
      </c>
      <c r="I1322" s="13">
        <v>5.6746892175662236</v>
      </c>
      <c r="J1322" s="11">
        <v>0</v>
      </c>
      <c r="K1322" s="11">
        <v>0</v>
      </c>
      <c r="L1322" s="11">
        <v>499000</v>
      </c>
      <c r="M1322" s="11">
        <v>288629300</v>
      </c>
      <c r="N1322" s="13">
        <v>0.10350508420316303</v>
      </c>
      <c r="O1322" s="11">
        <v>14431465</v>
      </c>
      <c r="P1322" s="11">
        <v>4189923</v>
      </c>
      <c r="Q1322" s="11">
        <v>5264535</v>
      </c>
      <c r="R1322" s="15">
        <v>0.05</v>
      </c>
    </row>
    <row r="1323" spans="1:18" x14ac:dyDescent="0.25">
      <c r="B1323" s="16" t="s">
        <v>528</v>
      </c>
      <c r="C1323">
        <v>2014</v>
      </c>
      <c r="D1323" s="17">
        <v>171730</v>
      </c>
      <c r="E1323" s="17">
        <v>114142</v>
      </c>
      <c r="F1323" s="17">
        <v>0</v>
      </c>
      <c r="G1323" s="17">
        <v>0</v>
      </c>
      <c r="H1323" s="17">
        <f t="shared" ref="H1323:H1328" si="520">SUM(D1323:G1323)</f>
        <v>285872</v>
      </c>
      <c r="I1323" s="18">
        <f t="shared" ref="I1323:I1328" si="521">ROUND((H1323/Q1323)*100,2)</f>
        <v>5.62</v>
      </c>
      <c r="J1323" s="17">
        <v>0</v>
      </c>
      <c r="K1323" s="17">
        <v>0</v>
      </c>
      <c r="L1323" s="17">
        <v>0</v>
      </c>
      <c r="M1323" s="17">
        <v>288629300</v>
      </c>
      <c r="N1323" s="18">
        <f t="shared" ref="N1323:N1328" si="522">(H1323/M1323)*100</f>
        <v>9.9044691581901073E-2</v>
      </c>
      <c r="O1323" s="17">
        <f t="shared" ref="O1323:O1328" si="523">M1323*R1323</f>
        <v>14431465</v>
      </c>
      <c r="P1323" s="17">
        <v>4024878</v>
      </c>
      <c r="Q1323" s="17">
        <v>5091066</v>
      </c>
      <c r="R1323" s="19">
        <v>0.05</v>
      </c>
    </row>
    <row r="1324" spans="1:18" x14ac:dyDescent="0.25">
      <c r="B1324" s="16" t="s">
        <v>528</v>
      </c>
      <c r="C1324">
        <v>2015</v>
      </c>
      <c r="D1324" s="17">
        <v>201974</v>
      </c>
      <c r="E1324" s="17">
        <v>120044</v>
      </c>
      <c r="F1324" s="17">
        <v>0</v>
      </c>
      <c r="G1324" s="17">
        <v>0</v>
      </c>
      <c r="H1324" s="17">
        <f t="shared" si="520"/>
        <v>322018</v>
      </c>
      <c r="I1324" s="18">
        <f t="shared" si="521"/>
        <v>6.21</v>
      </c>
      <c r="J1324" s="17">
        <v>0</v>
      </c>
      <c r="K1324" s="17">
        <v>0</v>
      </c>
      <c r="L1324" s="17">
        <v>0</v>
      </c>
      <c r="M1324" s="17">
        <v>305189000</v>
      </c>
      <c r="N1324" s="18">
        <f t="shared" si="522"/>
        <v>0.10551428786751817</v>
      </c>
      <c r="O1324" s="17">
        <f t="shared" si="523"/>
        <v>15259450</v>
      </c>
      <c r="P1324" s="17">
        <v>3853148</v>
      </c>
      <c r="Q1324" s="17">
        <v>5187524</v>
      </c>
      <c r="R1324" s="19">
        <v>0.05</v>
      </c>
    </row>
    <row r="1325" spans="1:18" x14ac:dyDescent="0.25">
      <c r="B1325" s="16" t="s">
        <v>528</v>
      </c>
      <c r="C1325">
        <v>2016</v>
      </c>
      <c r="D1325" s="17">
        <v>185335</v>
      </c>
      <c r="E1325" s="17">
        <v>114760</v>
      </c>
      <c r="F1325" s="17">
        <v>0</v>
      </c>
      <c r="G1325" s="17">
        <v>0</v>
      </c>
      <c r="H1325" s="17">
        <f t="shared" si="520"/>
        <v>300095</v>
      </c>
      <c r="I1325" s="18">
        <f t="shared" si="521"/>
        <v>5.22</v>
      </c>
      <c r="J1325" s="17">
        <v>0</v>
      </c>
      <c r="K1325" s="17">
        <v>0</v>
      </c>
      <c r="L1325" s="17">
        <v>0</v>
      </c>
      <c r="M1325" s="17">
        <v>305189000</v>
      </c>
      <c r="N1325" s="18">
        <f t="shared" si="522"/>
        <v>9.8330870378683377E-2</v>
      </c>
      <c r="O1325" s="17">
        <f t="shared" si="523"/>
        <v>15259450</v>
      </c>
      <c r="P1325" s="17">
        <v>3651174</v>
      </c>
      <c r="Q1325" s="17">
        <v>5753895</v>
      </c>
      <c r="R1325" s="19">
        <v>0.05</v>
      </c>
    </row>
    <row r="1326" spans="1:18" x14ac:dyDescent="0.25">
      <c r="B1326" s="16" t="s">
        <v>528</v>
      </c>
      <c r="C1326">
        <v>2017</v>
      </c>
      <c r="D1326" s="17">
        <v>232260</v>
      </c>
      <c r="E1326" s="17">
        <v>172535</v>
      </c>
      <c r="F1326" s="17">
        <v>0</v>
      </c>
      <c r="G1326" s="17">
        <v>0</v>
      </c>
      <c r="H1326" s="17">
        <f t="shared" si="520"/>
        <v>404795</v>
      </c>
      <c r="I1326" s="18">
        <f t="shared" si="521"/>
        <v>6.73</v>
      </c>
      <c r="J1326" s="17">
        <v>0</v>
      </c>
      <c r="K1326" s="17">
        <v>0</v>
      </c>
      <c r="L1326" s="17">
        <v>0</v>
      </c>
      <c r="M1326" s="17">
        <v>303864800</v>
      </c>
      <c r="N1326" s="18">
        <f t="shared" si="522"/>
        <v>0.13321549583893891</v>
      </c>
      <c r="O1326" s="17">
        <f t="shared" si="523"/>
        <v>15193240</v>
      </c>
      <c r="P1326" s="17">
        <v>3640839</v>
      </c>
      <c r="Q1326" s="17">
        <v>6018689</v>
      </c>
      <c r="R1326" s="19">
        <v>0.05</v>
      </c>
    </row>
    <row r="1327" spans="1:18" x14ac:dyDescent="0.25">
      <c r="B1327" s="16" t="s">
        <v>528</v>
      </c>
      <c r="C1327">
        <v>2018</v>
      </c>
      <c r="D1327" s="17">
        <v>282535</v>
      </c>
      <c r="E1327" s="17">
        <v>164203</v>
      </c>
      <c r="F1327" s="17">
        <v>0</v>
      </c>
      <c r="G1327" s="17">
        <v>0</v>
      </c>
      <c r="H1327" s="17">
        <f t="shared" si="520"/>
        <v>446738</v>
      </c>
      <c r="I1327" s="18">
        <f t="shared" si="521"/>
        <v>7.23</v>
      </c>
      <c r="J1327" s="17">
        <v>0</v>
      </c>
      <c r="K1327" s="17">
        <v>0</v>
      </c>
      <c r="L1327" s="17">
        <v>0</v>
      </c>
      <c r="M1327" s="17">
        <v>303864800</v>
      </c>
      <c r="N1327" s="18">
        <f t="shared" si="522"/>
        <v>0.14701867409453151</v>
      </c>
      <c r="O1327" s="17">
        <f t="shared" si="523"/>
        <v>15193240</v>
      </c>
      <c r="P1327" s="17">
        <v>3408579</v>
      </c>
      <c r="Q1327" s="17">
        <v>6179798</v>
      </c>
      <c r="R1327" s="19">
        <v>0.05</v>
      </c>
    </row>
    <row r="1328" spans="1:18" x14ac:dyDescent="0.25">
      <c r="B1328" s="16" t="s">
        <v>528</v>
      </c>
      <c r="C1328">
        <v>2019</v>
      </c>
      <c r="D1328" s="17">
        <v>248494</v>
      </c>
      <c r="E1328" s="17">
        <v>150808</v>
      </c>
      <c r="F1328" s="17">
        <v>0</v>
      </c>
      <c r="G1328" s="17">
        <v>0</v>
      </c>
      <c r="H1328" s="17">
        <f t="shared" si="520"/>
        <v>399302</v>
      </c>
      <c r="I1328" s="18">
        <f t="shared" si="521"/>
        <v>6.19</v>
      </c>
      <c r="J1328" s="17">
        <v>0</v>
      </c>
      <c r="K1328" s="17">
        <v>0</v>
      </c>
      <c r="L1328" s="17">
        <v>0</v>
      </c>
      <c r="M1328" s="17">
        <v>316994600</v>
      </c>
      <c r="N1328" s="18">
        <f t="shared" si="522"/>
        <v>0.12596492179992971</v>
      </c>
      <c r="O1328" s="17">
        <f t="shared" si="523"/>
        <v>15849730</v>
      </c>
      <c r="P1328" s="17">
        <v>3126044</v>
      </c>
      <c r="Q1328" s="17">
        <v>6449878</v>
      </c>
      <c r="R1328" s="19">
        <v>0.05</v>
      </c>
    </row>
    <row r="1329" spans="1:18" x14ac:dyDescent="0.25">
      <c r="A1329" t="s">
        <v>132</v>
      </c>
      <c r="B1329" t="s">
        <v>529</v>
      </c>
      <c r="C1329">
        <v>2010</v>
      </c>
      <c r="D1329" s="11">
        <v>1746434</v>
      </c>
      <c r="E1329" s="11">
        <v>726689</v>
      </c>
      <c r="F1329" s="11">
        <v>0</v>
      </c>
      <c r="G1329" s="11">
        <v>0</v>
      </c>
      <c r="H1329" s="11">
        <v>2473123</v>
      </c>
      <c r="I1329" s="13">
        <v>7.6174080503220427</v>
      </c>
      <c r="J1329" s="11">
        <v>0</v>
      </c>
      <c r="K1329" s="11">
        <v>6318934</v>
      </c>
      <c r="L1329" s="11">
        <v>0</v>
      </c>
      <c r="M1329" s="11">
        <v>1136711000</v>
      </c>
      <c r="N1329" s="13">
        <v>0.17826136848043095</v>
      </c>
      <c r="O1329" s="11">
        <v>69367890</v>
      </c>
      <c r="P1329" s="11">
        <v>22945997</v>
      </c>
      <c r="Q1329" s="11">
        <v>32466726</v>
      </c>
      <c r="R1329" s="15">
        <v>0.05</v>
      </c>
    </row>
    <row r="1330" spans="1:18" x14ac:dyDescent="0.25">
      <c r="B1330" t="s">
        <v>529</v>
      </c>
      <c r="C1330">
        <v>2011</v>
      </c>
      <c r="D1330" s="11">
        <v>1747865</v>
      </c>
      <c r="E1330" s="11">
        <v>726070</v>
      </c>
      <c r="F1330" s="11">
        <v>0</v>
      </c>
      <c r="G1330" s="11">
        <v>2148</v>
      </c>
      <c r="H1330" s="11">
        <v>2476083</v>
      </c>
      <c r="I1330" s="13">
        <v>7.4991595529003146</v>
      </c>
      <c r="J1330" s="11">
        <v>0</v>
      </c>
      <c r="K1330" s="11">
        <v>0</v>
      </c>
      <c r="L1330" s="11">
        <v>0</v>
      </c>
      <c r="M1330" s="11">
        <v>1136711000</v>
      </c>
      <c r="N1330" s="13">
        <v>0.21782871811744589</v>
      </c>
      <c r="O1330" s="11">
        <v>56835550</v>
      </c>
      <c r="P1330" s="11">
        <v>21199563</v>
      </c>
      <c r="Q1330" s="11">
        <v>33018140</v>
      </c>
      <c r="R1330" s="15">
        <v>0.05</v>
      </c>
    </row>
    <row r="1331" spans="1:18" x14ac:dyDescent="0.25">
      <c r="B1331" t="s">
        <v>529</v>
      </c>
      <c r="C1331">
        <v>2012</v>
      </c>
      <c r="D1331" s="11">
        <v>1970773</v>
      </c>
      <c r="E1331" s="11">
        <v>710945</v>
      </c>
      <c r="F1331" s="11">
        <v>0</v>
      </c>
      <c r="G1331" s="11">
        <v>0</v>
      </c>
      <c r="H1331" s="11">
        <v>2681718</v>
      </c>
      <c r="I1331" s="13">
        <v>7.7758144826117022</v>
      </c>
      <c r="J1331" s="11">
        <v>0</v>
      </c>
      <c r="K1331" s="11">
        <v>300000</v>
      </c>
      <c r="L1331" s="11">
        <v>0</v>
      </c>
      <c r="M1331" s="11">
        <v>1088276200</v>
      </c>
      <c r="N1331" s="13">
        <v>0.24641887785472105</v>
      </c>
      <c r="O1331" s="11">
        <v>54413810</v>
      </c>
      <c r="P1331" s="11">
        <v>24532498</v>
      </c>
      <c r="Q1331" s="11">
        <v>34487937</v>
      </c>
      <c r="R1331" s="15">
        <v>0.05</v>
      </c>
    </row>
    <row r="1332" spans="1:18" x14ac:dyDescent="0.25">
      <c r="B1332" t="s">
        <v>529</v>
      </c>
      <c r="C1332">
        <v>2013</v>
      </c>
      <c r="D1332" s="11">
        <v>1728688</v>
      </c>
      <c r="E1332" s="11">
        <v>548466</v>
      </c>
      <c r="F1332" s="11">
        <v>2550</v>
      </c>
      <c r="G1332" s="11">
        <v>0</v>
      </c>
      <c r="H1332" s="11">
        <v>2279704</v>
      </c>
      <c r="I1332" s="13">
        <v>6.5600446186995507</v>
      </c>
      <c r="J1332" s="11">
        <v>0</v>
      </c>
      <c r="K1332" s="11">
        <v>2585000</v>
      </c>
      <c r="L1332" s="11">
        <v>0</v>
      </c>
      <c r="M1332" s="11">
        <v>1088276200</v>
      </c>
      <c r="N1332" s="13">
        <v>0.20947843938882429</v>
      </c>
      <c r="O1332" s="11">
        <v>54413810</v>
      </c>
      <c r="P1332" s="11">
        <v>21721188</v>
      </c>
      <c r="Q1332" s="11">
        <v>34751349</v>
      </c>
      <c r="R1332" s="15">
        <v>0.05</v>
      </c>
    </row>
    <row r="1333" spans="1:18" x14ac:dyDescent="0.25">
      <c r="B1333" s="16" t="s">
        <v>529</v>
      </c>
      <c r="C1333">
        <v>2014</v>
      </c>
      <c r="D1333" s="17">
        <v>1743912</v>
      </c>
      <c r="E1333" s="17">
        <v>481574</v>
      </c>
      <c r="F1333" s="17">
        <v>11660</v>
      </c>
      <c r="G1333" s="17">
        <v>0</v>
      </c>
      <c r="H1333" s="17">
        <f t="shared" ref="H1333:H1338" si="524">SUM(D1333:G1333)</f>
        <v>2237146</v>
      </c>
      <c r="I1333" s="18">
        <f t="shared" ref="I1333:I1338" si="525">ROUND((H1333/Q1333)*100,2)</f>
        <v>5.99</v>
      </c>
      <c r="J1333" s="17">
        <v>0</v>
      </c>
      <c r="K1333" s="17">
        <v>2058970</v>
      </c>
      <c r="L1333" s="17">
        <v>0</v>
      </c>
      <c r="M1333" s="17">
        <v>1088276200</v>
      </c>
      <c r="N1333" s="18">
        <f t="shared" ref="N1333:N1338" si="526">(H1333/M1333)*100</f>
        <v>0.20556785124952653</v>
      </c>
      <c r="O1333" s="17">
        <f t="shared" ref="O1333:O1338" si="527">M1333*R1333</f>
        <v>54413810</v>
      </c>
      <c r="P1333" s="17">
        <v>19992500</v>
      </c>
      <c r="Q1333" s="17">
        <v>37372928</v>
      </c>
      <c r="R1333" s="19">
        <v>0.05</v>
      </c>
    </row>
    <row r="1334" spans="1:18" x14ac:dyDescent="0.25">
      <c r="B1334" s="16" t="s">
        <v>529</v>
      </c>
      <c r="C1334">
        <v>2015</v>
      </c>
      <c r="D1334" s="17">
        <v>6246979</v>
      </c>
      <c r="E1334" s="17">
        <v>438165</v>
      </c>
      <c r="F1334" s="17">
        <v>22637</v>
      </c>
      <c r="G1334" s="17">
        <v>0</v>
      </c>
      <c r="H1334" s="17">
        <f t="shared" si="524"/>
        <v>6707781</v>
      </c>
      <c r="I1334" s="18">
        <f t="shared" si="525"/>
        <v>17.62</v>
      </c>
      <c r="J1334" s="17">
        <v>0</v>
      </c>
      <c r="K1334" s="17">
        <v>7709102</v>
      </c>
      <c r="L1334" s="17">
        <v>0</v>
      </c>
      <c r="M1334" s="17">
        <v>1052735700</v>
      </c>
      <c r="N1334" s="18">
        <f t="shared" si="526"/>
        <v>0.63717616871927119</v>
      </c>
      <c r="O1334" s="17">
        <f t="shared" si="527"/>
        <v>52636785</v>
      </c>
      <c r="P1334" s="17">
        <v>18248588</v>
      </c>
      <c r="Q1334" s="17">
        <v>38061821</v>
      </c>
      <c r="R1334" s="19">
        <v>0.05</v>
      </c>
    </row>
    <row r="1335" spans="1:18" x14ac:dyDescent="0.25">
      <c r="B1335" s="16" t="s">
        <v>529</v>
      </c>
      <c r="C1335">
        <v>2016</v>
      </c>
      <c r="D1335" s="17">
        <v>1958525</v>
      </c>
      <c r="E1335" s="17">
        <v>1414325</v>
      </c>
      <c r="F1335" s="17">
        <v>58236</v>
      </c>
      <c r="G1335" s="17">
        <v>0</v>
      </c>
      <c r="H1335" s="17">
        <f t="shared" si="524"/>
        <v>3431086</v>
      </c>
      <c r="I1335" s="18">
        <f t="shared" si="525"/>
        <v>8.66</v>
      </c>
      <c r="J1335" s="17">
        <v>0</v>
      </c>
      <c r="K1335" s="17">
        <v>7279734</v>
      </c>
      <c r="L1335" s="17">
        <v>0</v>
      </c>
      <c r="M1335" s="17">
        <v>1052735700</v>
      </c>
      <c r="N1335" s="18">
        <f t="shared" si="526"/>
        <v>0.32592093153105761</v>
      </c>
      <c r="O1335" s="17">
        <f t="shared" si="527"/>
        <v>52636785</v>
      </c>
      <c r="P1335" s="17">
        <v>20571609</v>
      </c>
      <c r="Q1335" s="17">
        <v>39618959</v>
      </c>
      <c r="R1335" s="19">
        <v>0.05</v>
      </c>
    </row>
    <row r="1336" spans="1:18" x14ac:dyDescent="0.25">
      <c r="B1336" s="16" t="s">
        <v>529</v>
      </c>
      <c r="C1336">
        <v>2017</v>
      </c>
      <c r="D1336" s="17">
        <v>3525748</v>
      </c>
      <c r="E1336" s="17">
        <v>1955746</v>
      </c>
      <c r="F1336" s="17">
        <v>89044</v>
      </c>
      <c r="G1336" s="17">
        <v>0</v>
      </c>
      <c r="H1336" s="17">
        <f t="shared" si="524"/>
        <v>5570538</v>
      </c>
      <c r="I1336" s="18">
        <f t="shared" si="525"/>
        <v>12.19</v>
      </c>
      <c r="J1336" s="17">
        <v>0</v>
      </c>
      <c r="K1336" s="17">
        <v>7166856</v>
      </c>
      <c r="L1336" s="17">
        <v>0</v>
      </c>
      <c r="M1336" s="17">
        <v>1127964100</v>
      </c>
      <c r="N1336" s="18">
        <f t="shared" si="526"/>
        <v>0.49385773891208062</v>
      </c>
      <c r="O1336" s="17">
        <f t="shared" si="527"/>
        <v>56398205</v>
      </c>
      <c r="P1336" s="17">
        <v>57235284</v>
      </c>
      <c r="Q1336" s="17">
        <v>45688113</v>
      </c>
      <c r="R1336" s="19">
        <v>0.05</v>
      </c>
    </row>
    <row r="1337" spans="1:18" x14ac:dyDescent="0.25">
      <c r="B1337" s="16" t="s">
        <v>529</v>
      </c>
      <c r="C1337">
        <v>2018</v>
      </c>
      <c r="D1337" s="17">
        <v>3538295</v>
      </c>
      <c r="E1337" s="17">
        <v>1810214</v>
      </c>
      <c r="F1337" s="17">
        <v>176832</v>
      </c>
      <c r="G1337" s="17">
        <v>0</v>
      </c>
      <c r="H1337" s="17">
        <f t="shared" si="524"/>
        <v>5525341</v>
      </c>
      <c r="I1337" s="18">
        <f t="shared" si="525"/>
        <v>11.85</v>
      </c>
      <c r="J1337" s="17">
        <v>0</v>
      </c>
      <c r="K1337" s="17">
        <v>8246856</v>
      </c>
      <c r="L1337" s="17">
        <v>0</v>
      </c>
      <c r="M1337" s="17">
        <v>1127964100</v>
      </c>
      <c r="N1337" s="18">
        <f t="shared" si="526"/>
        <v>0.48985078514466907</v>
      </c>
      <c r="O1337" s="17">
        <f t="shared" si="527"/>
        <v>56398205</v>
      </c>
      <c r="P1337" s="17">
        <v>53709536</v>
      </c>
      <c r="Q1337" s="17">
        <v>46620916</v>
      </c>
      <c r="R1337" s="19">
        <v>0.05</v>
      </c>
    </row>
    <row r="1338" spans="1:18" x14ac:dyDescent="0.25">
      <c r="B1338" s="16" t="s">
        <v>529</v>
      </c>
      <c r="C1338">
        <v>2019</v>
      </c>
      <c r="D1338" s="17">
        <v>3551093</v>
      </c>
      <c r="E1338" s="17">
        <v>1664365</v>
      </c>
      <c r="F1338" s="17">
        <v>227527</v>
      </c>
      <c r="G1338" s="17">
        <v>0</v>
      </c>
      <c r="H1338" s="17">
        <f t="shared" si="524"/>
        <v>5442985</v>
      </c>
      <c r="I1338" s="18">
        <f t="shared" si="525"/>
        <v>11.48</v>
      </c>
      <c r="J1338" s="17">
        <v>0</v>
      </c>
      <c r="K1338" s="17">
        <v>7946856</v>
      </c>
      <c r="L1338" s="17">
        <v>0</v>
      </c>
      <c r="M1338" s="17">
        <v>1276774300</v>
      </c>
      <c r="N1338" s="18">
        <f t="shared" si="526"/>
        <v>0.42630753140942768</v>
      </c>
      <c r="O1338" s="17">
        <f t="shared" si="527"/>
        <v>63838715</v>
      </c>
      <c r="P1338" s="17">
        <v>50171241</v>
      </c>
      <c r="Q1338" s="17">
        <v>47400986</v>
      </c>
      <c r="R1338" s="19">
        <v>0.05</v>
      </c>
    </row>
    <row r="1339" spans="1:18" x14ac:dyDescent="0.25">
      <c r="A1339" t="s">
        <v>133</v>
      </c>
      <c r="B1339" t="s">
        <v>530</v>
      </c>
      <c r="C1339">
        <v>2010</v>
      </c>
      <c r="D1339" s="11">
        <v>3813592</v>
      </c>
      <c r="E1339" s="11">
        <v>1610266</v>
      </c>
      <c r="F1339" s="11">
        <v>7042</v>
      </c>
      <c r="G1339" s="11">
        <v>0</v>
      </c>
      <c r="H1339" s="11">
        <v>5430900</v>
      </c>
      <c r="I1339" s="13">
        <v>12.125886028192367</v>
      </c>
      <c r="J1339" s="11">
        <v>0</v>
      </c>
      <c r="K1339" s="11">
        <v>0</v>
      </c>
      <c r="L1339" s="11">
        <v>0</v>
      </c>
      <c r="M1339" s="11">
        <v>2040842300</v>
      </c>
      <c r="N1339" s="13">
        <v>0.23840500035491435</v>
      </c>
      <c r="O1339" s="11">
        <v>113900715</v>
      </c>
      <c r="P1339" s="11">
        <v>51153524</v>
      </c>
      <c r="Q1339" s="11">
        <v>44787655</v>
      </c>
      <c r="R1339" s="15">
        <v>0.05</v>
      </c>
    </row>
    <row r="1340" spans="1:18" x14ac:dyDescent="0.25">
      <c r="B1340" t="s">
        <v>530</v>
      </c>
      <c r="C1340">
        <v>2011</v>
      </c>
      <c r="D1340" s="11">
        <v>3999654</v>
      </c>
      <c r="E1340" s="11">
        <v>1683670</v>
      </c>
      <c r="F1340" s="11">
        <v>0</v>
      </c>
      <c r="G1340" s="11">
        <v>0</v>
      </c>
      <c r="H1340" s="11">
        <v>5683324</v>
      </c>
      <c r="I1340" s="13">
        <v>12.608161565521833</v>
      </c>
      <c r="J1340" s="11">
        <v>0</v>
      </c>
      <c r="K1340" s="11">
        <v>0</v>
      </c>
      <c r="L1340" s="11">
        <v>0</v>
      </c>
      <c r="M1340" s="11">
        <v>2040842300</v>
      </c>
      <c r="N1340" s="13">
        <v>0.27847933179354423</v>
      </c>
      <c r="O1340" s="11">
        <v>102042115</v>
      </c>
      <c r="P1340" s="11">
        <v>54950232</v>
      </c>
      <c r="Q1340" s="11">
        <v>45076548</v>
      </c>
      <c r="R1340" s="15">
        <v>0.05</v>
      </c>
    </row>
    <row r="1341" spans="1:18" x14ac:dyDescent="0.25">
      <c r="B1341" t="s">
        <v>530</v>
      </c>
      <c r="C1341">
        <v>2012</v>
      </c>
      <c r="D1341" s="11">
        <v>4197480</v>
      </c>
      <c r="E1341" s="11">
        <v>1551514</v>
      </c>
      <c r="F1341" s="11">
        <v>0</v>
      </c>
      <c r="G1341" s="11">
        <v>0</v>
      </c>
      <c r="H1341" s="11">
        <v>5748994</v>
      </c>
      <c r="I1341" s="13">
        <v>12.144028967584514</v>
      </c>
      <c r="J1341" s="11">
        <v>0</v>
      </c>
      <c r="K1341" s="11">
        <v>0</v>
      </c>
      <c r="L1341" s="11">
        <v>0</v>
      </c>
      <c r="M1341" s="11">
        <v>1960498100</v>
      </c>
      <c r="N1341" s="13">
        <v>0.29324149816824613</v>
      </c>
      <c r="O1341" s="11">
        <v>98024905</v>
      </c>
      <c r="P1341" s="11">
        <v>50950578</v>
      </c>
      <c r="Q1341" s="11">
        <v>47340088</v>
      </c>
      <c r="R1341" s="15">
        <v>0.05</v>
      </c>
    </row>
    <row r="1342" spans="1:18" x14ac:dyDescent="0.25">
      <c r="B1342" t="s">
        <v>530</v>
      </c>
      <c r="C1342">
        <v>2013</v>
      </c>
      <c r="D1342" s="11">
        <v>4497149</v>
      </c>
      <c r="E1342" s="11">
        <v>1420124</v>
      </c>
      <c r="F1342" s="11">
        <v>0</v>
      </c>
      <c r="G1342" s="11">
        <v>0</v>
      </c>
      <c r="H1342" s="11">
        <v>5917273</v>
      </c>
      <c r="I1342" s="13">
        <v>11.96620561320395</v>
      </c>
      <c r="J1342" s="11">
        <v>0</v>
      </c>
      <c r="K1342" s="11">
        <v>0</v>
      </c>
      <c r="L1342" s="11">
        <v>0</v>
      </c>
      <c r="M1342" s="11">
        <v>1960498100</v>
      </c>
      <c r="N1342" s="13">
        <v>0.30182498009051884</v>
      </c>
      <c r="O1342" s="11">
        <v>98024905</v>
      </c>
      <c r="P1342" s="11">
        <v>47035698</v>
      </c>
      <c r="Q1342" s="11">
        <v>49449869</v>
      </c>
      <c r="R1342" s="15">
        <v>0.05</v>
      </c>
    </row>
    <row r="1343" spans="1:18" x14ac:dyDescent="0.25">
      <c r="B1343" s="16" t="s">
        <v>530</v>
      </c>
      <c r="C1343">
        <v>2014</v>
      </c>
      <c r="D1343" s="17">
        <v>4536761</v>
      </c>
      <c r="E1343" s="17">
        <v>1258796</v>
      </c>
      <c r="F1343" s="17">
        <v>34903</v>
      </c>
      <c r="G1343" s="17">
        <v>0</v>
      </c>
      <c r="H1343" s="17">
        <f t="shared" ref="H1343:H1348" si="528">SUM(D1343:G1343)</f>
        <v>5830460</v>
      </c>
      <c r="I1343" s="18">
        <f t="shared" ref="I1343:I1348" si="529">ROUND((H1343/Q1343)*100,2)</f>
        <v>11.4</v>
      </c>
      <c r="J1343" s="17">
        <v>0</v>
      </c>
      <c r="K1343" s="17">
        <v>10500000</v>
      </c>
      <c r="L1343" s="17">
        <v>0</v>
      </c>
      <c r="M1343" s="17">
        <v>1960498100</v>
      </c>
      <c r="N1343" s="18">
        <f t="shared" ref="N1343:N1348" si="530">(H1343/M1343)*100</f>
        <v>0.2973968707238227</v>
      </c>
      <c r="O1343" s="17">
        <f t="shared" ref="O1343:O1348" si="531">M1343*R1343</f>
        <v>98024905</v>
      </c>
      <c r="P1343" s="17">
        <v>42748549</v>
      </c>
      <c r="Q1343" s="17">
        <v>51146916</v>
      </c>
      <c r="R1343" s="19">
        <v>0.05</v>
      </c>
    </row>
    <row r="1344" spans="1:18" x14ac:dyDescent="0.25">
      <c r="B1344" s="16" t="s">
        <v>530</v>
      </c>
      <c r="C1344">
        <v>2015</v>
      </c>
      <c r="D1344" s="17">
        <v>19041525</v>
      </c>
      <c r="E1344" s="17">
        <v>1109432</v>
      </c>
      <c r="F1344" s="17">
        <v>78531</v>
      </c>
      <c r="G1344" s="17">
        <v>0</v>
      </c>
      <c r="H1344" s="17">
        <f t="shared" si="528"/>
        <v>20229488</v>
      </c>
      <c r="I1344" s="18">
        <f t="shared" si="529"/>
        <v>38.33</v>
      </c>
      <c r="J1344" s="17">
        <v>0</v>
      </c>
      <c r="K1344" s="17">
        <v>22000000</v>
      </c>
      <c r="L1344" s="17">
        <v>0</v>
      </c>
      <c r="M1344" s="17">
        <v>1988050400</v>
      </c>
      <c r="N1344" s="18">
        <f t="shared" si="530"/>
        <v>1.0175540821299098</v>
      </c>
      <c r="O1344" s="17">
        <f t="shared" si="531"/>
        <v>99402520</v>
      </c>
      <c r="P1344" s="17">
        <v>38211788</v>
      </c>
      <c r="Q1344" s="17">
        <v>52774844</v>
      </c>
      <c r="R1344" s="19">
        <v>0.05</v>
      </c>
    </row>
    <row r="1345" spans="1:18" x14ac:dyDescent="0.25">
      <c r="B1345" s="16" t="s">
        <v>530</v>
      </c>
      <c r="C1345">
        <v>2016</v>
      </c>
      <c r="D1345" s="17">
        <v>4452689</v>
      </c>
      <c r="E1345" s="17">
        <v>945664</v>
      </c>
      <c r="F1345" s="17">
        <v>438015</v>
      </c>
      <c r="G1345" s="17">
        <v>0</v>
      </c>
      <c r="H1345" s="17">
        <f t="shared" si="528"/>
        <v>5836368</v>
      </c>
      <c r="I1345" s="18">
        <f t="shared" si="529"/>
        <v>10.63</v>
      </c>
      <c r="J1345" s="17">
        <v>0</v>
      </c>
      <c r="K1345" s="17">
        <v>7000000</v>
      </c>
      <c r="L1345" s="17">
        <v>0</v>
      </c>
      <c r="M1345" s="17">
        <v>1988050400</v>
      </c>
      <c r="N1345" s="18">
        <f t="shared" si="530"/>
        <v>0.29357243659416277</v>
      </c>
      <c r="O1345" s="17">
        <f t="shared" si="531"/>
        <v>99402520</v>
      </c>
      <c r="P1345" s="17">
        <v>34230263</v>
      </c>
      <c r="Q1345" s="17">
        <v>54925098</v>
      </c>
      <c r="R1345" s="19">
        <v>0.05</v>
      </c>
    </row>
    <row r="1346" spans="1:18" x14ac:dyDescent="0.25">
      <c r="B1346" s="16" t="s">
        <v>530</v>
      </c>
      <c r="C1346">
        <v>2017</v>
      </c>
      <c r="D1346" s="17">
        <v>5503793</v>
      </c>
      <c r="E1346" s="17">
        <v>1433939</v>
      </c>
      <c r="F1346" s="17">
        <v>115179</v>
      </c>
      <c r="G1346" s="17">
        <v>0</v>
      </c>
      <c r="H1346" s="17">
        <f t="shared" si="528"/>
        <v>7052911</v>
      </c>
      <c r="I1346" s="18">
        <f t="shared" si="529"/>
        <v>11.92</v>
      </c>
      <c r="J1346" s="17">
        <v>0</v>
      </c>
      <c r="K1346" s="17">
        <v>875000</v>
      </c>
      <c r="L1346" s="17">
        <v>0</v>
      </c>
      <c r="M1346" s="17">
        <v>2129003300</v>
      </c>
      <c r="N1346" s="18">
        <f t="shared" si="530"/>
        <v>0.33127759830151504</v>
      </c>
      <c r="O1346" s="17">
        <f t="shared" si="531"/>
        <v>106450165</v>
      </c>
      <c r="P1346" s="17">
        <v>47392574</v>
      </c>
      <c r="Q1346" s="17">
        <v>59167065</v>
      </c>
      <c r="R1346" s="19">
        <v>0.05</v>
      </c>
    </row>
    <row r="1347" spans="1:18" x14ac:dyDescent="0.25">
      <c r="B1347" s="16" t="s">
        <v>530</v>
      </c>
      <c r="C1347">
        <v>2018</v>
      </c>
      <c r="D1347" s="17">
        <v>5730446</v>
      </c>
      <c r="E1347" s="17">
        <v>1416371</v>
      </c>
      <c r="F1347" s="17">
        <v>13089</v>
      </c>
      <c r="G1347" s="17">
        <v>0</v>
      </c>
      <c r="H1347" s="17">
        <f t="shared" si="528"/>
        <v>7159906</v>
      </c>
      <c r="I1347" s="18">
        <f t="shared" si="529"/>
        <v>11.54</v>
      </c>
      <c r="J1347" s="17">
        <v>0</v>
      </c>
      <c r="K1347" s="17">
        <v>0</v>
      </c>
      <c r="L1347" s="17">
        <v>0</v>
      </c>
      <c r="M1347" s="17">
        <v>2129003300</v>
      </c>
      <c r="N1347" s="18">
        <f t="shared" si="530"/>
        <v>0.33630318938444104</v>
      </c>
      <c r="O1347" s="17">
        <f t="shared" si="531"/>
        <v>106450165</v>
      </c>
      <c r="P1347" s="17">
        <v>47748781</v>
      </c>
      <c r="Q1347" s="17">
        <v>62021102</v>
      </c>
      <c r="R1347" s="19">
        <v>0.05</v>
      </c>
    </row>
    <row r="1348" spans="1:18" x14ac:dyDescent="0.25">
      <c r="B1348" s="16" t="s">
        <v>530</v>
      </c>
      <c r="C1348">
        <v>2019</v>
      </c>
      <c r="D1348" s="17">
        <v>5851881</v>
      </c>
      <c r="E1348" s="17">
        <v>1288733</v>
      </c>
      <c r="F1348" s="17">
        <v>18324</v>
      </c>
      <c r="G1348" s="17">
        <v>0</v>
      </c>
      <c r="H1348" s="17">
        <f t="shared" si="528"/>
        <v>7158938</v>
      </c>
      <c r="I1348" s="18">
        <f t="shared" si="529"/>
        <v>11.3</v>
      </c>
      <c r="J1348" s="17">
        <v>0</v>
      </c>
      <c r="K1348" s="17">
        <v>1145000</v>
      </c>
      <c r="L1348" s="17">
        <v>0</v>
      </c>
      <c r="M1348" s="17">
        <v>2377246900</v>
      </c>
      <c r="N1348" s="18">
        <f t="shared" si="530"/>
        <v>0.30114406711393754</v>
      </c>
      <c r="O1348" s="17">
        <f t="shared" si="531"/>
        <v>118862345</v>
      </c>
      <c r="P1348" s="17">
        <v>44458335</v>
      </c>
      <c r="Q1348" s="17">
        <v>63371206</v>
      </c>
      <c r="R1348" s="19">
        <v>0.05</v>
      </c>
    </row>
    <row r="1349" spans="1:18" x14ac:dyDescent="0.25">
      <c r="A1349" t="s">
        <v>134</v>
      </c>
      <c r="B1349" t="s">
        <v>531</v>
      </c>
      <c r="C1349">
        <v>2010</v>
      </c>
      <c r="D1349" s="11">
        <v>171292</v>
      </c>
      <c r="E1349" s="11">
        <v>27386</v>
      </c>
      <c r="F1349" s="11">
        <v>8316</v>
      </c>
      <c r="G1349" s="11">
        <v>0</v>
      </c>
      <c r="H1349" s="11">
        <v>206994</v>
      </c>
      <c r="I1349" s="13">
        <v>3.4700843238168679</v>
      </c>
      <c r="J1349" s="11">
        <v>2050000</v>
      </c>
      <c r="K1349" s="11">
        <v>0</v>
      </c>
      <c r="L1349" s="11">
        <v>34000</v>
      </c>
      <c r="M1349" s="11">
        <v>356081100</v>
      </c>
      <c r="N1349" s="13">
        <v>5.3182499624243186E-2</v>
      </c>
      <c r="O1349" s="11">
        <v>19460725</v>
      </c>
      <c r="P1349" s="11">
        <v>619605</v>
      </c>
      <c r="Q1349" s="11">
        <v>5965100</v>
      </c>
      <c r="R1349" s="15">
        <v>0.05</v>
      </c>
    </row>
    <row r="1350" spans="1:18" x14ac:dyDescent="0.25">
      <c r="B1350" t="s">
        <v>531</v>
      </c>
      <c r="C1350">
        <v>2011</v>
      </c>
      <c r="D1350" s="11">
        <v>106708</v>
      </c>
      <c r="E1350" s="11">
        <v>19250</v>
      </c>
      <c r="F1350" s="11">
        <v>1776</v>
      </c>
      <c r="G1350" s="11">
        <v>0</v>
      </c>
      <c r="H1350" s="11">
        <v>127734</v>
      </c>
      <c r="I1350" s="13">
        <v>2.0492948018721431</v>
      </c>
      <c r="J1350" s="11">
        <v>0</v>
      </c>
      <c r="K1350" s="11">
        <v>167880</v>
      </c>
      <c r="L1350" s="11">
        <v>370835</v>
      </c>
      <c r="M1350" s="11">
        <v>356081100</v>
      </c>
      <c r="N1350" s="13">
        <v>3.5872165077000716E-2</v>
      </c>
      <c r="O1350" s="11">
        <v>17804055</v>
      </c>
      <c r="P1350" s="11">
        <v>448313</v>
      </c>
      <c r="Q1350" s="11">
        <v>6233071</v>
      </c>
      <c r="R1350" s="15">
        <v>0.05</v>
      </c>
    </row>
    <row r="1351" spans="1:18" x14ac:dyDescent="0.25">
      <c r="B1351" t="s">
        <v>531</v>
      </c>
      <c r="C1351">
        <v>2012</v>
      </c>
      <c r="D1351" s="11">
        <v>137799</v>
      </c>
      <c r="E1351" s="11">
        <v>16111</v>
      </c>
      <c r="F1351" s="11">
        <v>6</v>
      </c>
      <c r="G1351" s="11">
        <v>0</v>
      </c>
      <c r="H1351" s="11">
        <v>153916</v>
      </c>
      <c r="I1351" s="13">
        <v>2.4043052428556679</v>
      </c>
      <c r="J1351" s="11">
        <v>0</v>
      </c>
      <c r="K1351" s="11">
        <v>0</v>
      </c>
      <c r="L1351" s="11">
        <v>1400000</v>
      </c>
      <c r="M1351" s="11">
        <v>323601700</v>
      </c>
      <c r="N1351" s="13">
        <v>4.7563408968494293E-2</v>
      </c>
      <c r="O1351" s="11">
        <v>16180085</v>
      </c>
      <c r="P1351" s="11">
        <v>378105</v>
      </c>
      <c r="Q1351" s="11">
        <v>6401683</v>
      </c>
      <c r="R1351" s="15">
        <v>0.05</v>
      </c>
    </row>
    <row r="1352" spans="1:18" x14ac:dyDescent="0.25">
      <c r="B1352" t="s">
        <v>531</v>
      </c>
      <c r="C1352">
        <v>2013</v>
      </c>
      <c r="D1352" s="11">
        <v>123805</v>
      </c>
      <c r="E1352" s="11">
        <v>11834</v>
      </c>
      <c r="F1352" s="11">
        <v>5950</v>
      </c>
      <c r="G1352" s="11">
        <v>0</v>
      </c>
      <c r="H1352" s="11">
        <v>141589</v>
      </c>
      <c r="I1352" s="13">
        <v>2.1412632771283668</v>
      </c>
      <c r="J1352" s="11">
        <v>0</v>
      </c>
      <c r="K1352" s="11">
        <v>0</v>
      </c>
      <c r="L1352" s="11">
        <v>0</v>
      </c>
      <c r="M1352" s="11">
        <v>323601700</v>
      </c>
      <c r="N1352" s="13">
        <v>4.3754096471063035E-2</v>
      </c>
      <c r="O1352" s="11">
        <v>16180085</v>
      </c>
      <c r="P1352" s="11">
        <v>572186</v>
      </c>
      <c r="Q1352" s="11">
        <v>6612405</v>
      </c>
      <c r="R1352" s="15">
        <v>0.05</v>
      </c>
    </row>
    <row r="1353" spans="1:18" x14ac:dyDescent="0.25">
      <c r="B1353" s="16" t="s">
        <v>531</v>
      </c>
      <c r="C1353">
        <v>2014</v>
      </c>
      <c r="D1353" s="17">
        <v>181805</v>
      </c>
      <c r="E1353" s="17">
        <v>7473</v>
      </c>
      <c r="F1353" s="17">
        <v>2616</v>
      </c>
      <c r="G1353" s="17">
        <v>0</v>
      </c>
      <c r="H1353" s="17">
        <f t="shared" ref="H1353:H1358" si="532">SUM(D1353:G1353)</f>
        <v>191894</v>
      </c>
      <c r="I1353" s="18">
        <f t="shared" ref="I1353:I1358" si="533">ROUND((H1353/Q1353)*100,2)</f>
        <v>2.92</v>
      </c>
      <c r="J1353" s="17">
        <v>0</v>
      </c>
      <c r="K1353" s="17">
        <v>0</v>
      </c>
      <c r="L1353" s="17">
        <v>71625</v>
      </c>
      <c r="M1353" s="17">
        <v>323601700</v>
      </c>
      <c r="N1353" s="18">
        <f t="shared" ref="N1353:N1358" si="534">(H1353/M1353)*100</f>
        <v>5.9299441257570647E-2</v>
      </c>
      <c r="O1353" s="17">
        <f t="shared" ref="O1353:O1358" si="535">M1353*R1353</f>
        <v>16180085</v>
      </c>
      <c r="P1353" s="17">
        <v>483381</v>
      </c>
      <c r="Q1353" s="17">
        <v>6579554</v>
      </c>
      <c r="R1353" s="19">
        <v>0.05</v>
      </c>
    </row>
    <row r="1354" spans="1:18" x14ac:dyDescent="0.25">
      <c r="B1354" s="16" t="s">
        <v>531</v>
      </c>
      <c r="C1354">
        <v>2015</v>
      </c>
      <c r="D1354" s="17">
        <v>230858</v>
      </c>
      <c r="E1354" s="17">
        <v>2025</v>
      </c>
      <c r="F1354" s="17">
        <v>3727</v>
      </c>
      <c r="G1354" s="17">
        <v>0</v>
      </c>
      <c r="H1354" s="17">
        <f t="shared" si="532"/>
        <v>236610</v>
      </c>
      <c r="I1354" s="18">
        <f t="shared" si="533"/>
        <v>3.53</v>
      </c>
      <c r="J1354" s="17">
        <v>0</v>
      </c>
      <c r="K1354" s="17">
        <v>183000</v>
      </c>
      <c r="L1354" s="17">
        <v>0</v>
      </c>
      <c r="M1354" s="17">
        <v>315079700</v>
      </c>
      <c r="N1354" s="18">
        <f t="shared" si="534"/>
        <v>7.5095285415087046E-2</v>
      </c>
      <c r="O1354" s="17">
        <f t="shared" si="535"/>
        <v>15753985</v>
      </c>
      <c r="P1354" s="17">
        <v>301576</v>
      </c>
      <c r="Q1354" s="17">
        <v>6694360</v>
      </c>
      <c r="R1354" s="19">
        <v>0.05</v>
      </c>
    </row>
    <row r="1355" spans="1:18" x14ac:dyDescent="0.25">
      <c r="B1355" s="16" t="s">
        <v>531</v>
      </c>
      <c r="C1355">
        <v>2016</v>
      </c>
      <c r="D1355" s="17">
        <v>6832</v>
      </c>
      <c r="E1355" s="17">
        <v>639</v>
      </c>
      <c r="F1355" s="17">
        <v>2301</v>
      </c>
      <c r="G1355" s="17">
        <v>0</v>
      </c>
      <c r="H1355" s="17">
        <f t="shared" si="532"/>
        <v>9772</v>
      </c>
      <c r="I1355" s="18">
        <f t="shared" si="533"/>
        <v>0.14000000000000001</v>
      </c>
      <c r="J1355" s="17">
        <v>0</v>
      </c>
      <c r="K1355" s="17">
        <v>340000</v>
      </c>
      <c r="L1355" s="17">
        <v>36440</v>
      </c>
      <c r="M1355" s="17">
        <v>315079700</v>
      </c>
      <c r="N1355" s="18">
        <f t="shared" si="534"/>
        <v>3.1014375093032019E-3</v>
      </c>
      <c r="O1355" s="17">
        <f t="shared" si="535"/>
        <v>15753985</v>
      </c>
      <c r="P1355" s="17">
        <v>70718</v>
      </c>
      <c r="Q1355" s="17">
        <v>7075775</v>
      </c>
      <c r="R1355" s="19">
        <v>0.05</v>
      </c>
    </row>
    <row r="1356" spans="1:18" x14ac:dyDescent="0.25">
      <c r="B1356" s="16" t="s">
        <v>531</v>
      </c>
      <c r="C1356">
        <v>2017</v>
      </c>
      <c r="D1356" s="17">
        <v>6809</v>
      </c>
      <c r="E1356" s="17">
        <v>378</v>
      </c>
      <c r="F1356" s="17">
        <v>4013</v>
      </c>
      <c r="G1356" s="17">
        <v>25</v>
      </c>
      <c r="H1356" s="17">
        <f t="shared" si="532"/>
        <v>11225</v>
      </c>
      <c r="I1356" s="18">
        <f t="shared" si="533"/>
        <v>0.15</v>
      </c>
      <c r="J1356" s="17">
        <v>0</v>
      </c>
      <c r="K1356" s="17">
        <v>511250</v>
      </c>
      <c r="L1356" s="17">
        <v>0</v>
      </c>
      <c r="M1356" s="17">
        <v>340016400</v>
      </c>
      <c r="N1356" s="18">
        <f t="shared" si="534"/>
        <v>3.3013113485114249E-3</v>
      </c>
      <c r="O1356" s="17">
        <f t="shared" si="535"/>
        <v>17000820</v>
      </c>
      <c r="P1356" s="17">
        <v>63886</v>
      </c>
      <c r="Q1356" s="17">
        <v>7589291</v>
      </c>
      <c r="R1356" s="19">
        <v>0.05</v>
      </c>
    </row>
    <row r="1357" spans="1:18" x14ac:dyDescent="0.25">
      <c r="B1357" s="16" t="s">
        <v>531</v>
      </c>
      <c r="C1357">
        <v>2018</v>
      </c>
      <c r="D1357" s="17">
        <v>6717</v>
      </c>
      <c r="E1357" s="17">
        <v>154</v>
      </c>
      <c r="F1357" s="17">
        <v>3128</v>
      </c>
      <c r="G1357" s="17">
        <v>0</v>
      </c>
      <c r="H1357" s="17">
        <f t="shared" si="532"/>
        <v>9999</v>
      </c>
      <c r="I1357" s="18">
        <f t="shared" si="533"/>
        <v>0.13</v>
      </c>
      <c r="J1357" s="17">
        <v>0</v>
      </c>
      <c r="K1357" s="17">
        <v>0</v>
      </c>
      <c r="L1357" s="17">
        <v>0</v>
      </c>
      <c r="M1357" s="17">
        <v>340016400</v>
      </c>
      <c r="N1357" s="18">
        <f t="shared" si="534"/>
        <v>2.9407405054579718E-3</v>
      </c>
      <c r="O1357" s="17">
        <f t="shared" si="535"/>
        <v>17000820</v>
      </c>
      <c r="P1357" s="17">
        <v>57077</v>
      </c>
      <c r="Q1357" s="17">
        <v>7595012</v>
      </c>
      <c r="R1357" s="19">
        <v>0.05</v>
      </c>
    </row>
    <row r="1358" spans="1:18" x14ac:dyDescent="0.25">
      <c r="B1358" s="16" t="s">
        <v>531</v>
      </c>
      <c r="C1358">
        <v>2019</v>
      </c>
      <c r="D1358" s="17">
        <v>6584</v>
      </c>
      <c r="E1358" s="17">
        <v>23</v>
      </c>
      <c r="F1358" s="17">
        <v>4819</v>
      </c>
      <c r="G1358" s="17">
        <v>0</v>
      </c>
      <c r="H1358" s="17">
        <f t="shared" si="532"/>
        <v>11426</v>
      </c>
      <c r="I1358" s="18">
        <f t="shared" si="533"/>
        <v>0.15</v>
      </c>
      <c r="J1358" s="17">
        <v>0</v>
      </c>
      <c r="K1358" s="17">
        <v>96900</v>
      </c>
      <c r="L1358" s="17">
        <v>0</v>
      </c>
      <c r="M1358" s="17">
        <v>332392700</v>
      </c>
      <c r="N1358" s="18">
        <f t="shared" si="534"/>
        <v>3.4375002820459053E-3</v>
      </c>
      <c r="O1358" s="17">
        <f t="shared" si="535"/>
        <v>16619635</v>
      </c>
      <c r="P1358" s="17">
        <v>50360</v>
      </c>
      <c r="Q1358" s="17">
        <v>7839445</v>
      </c>
      <c r="R1358" s="19">
        <v>0.05</v>
      </c>
    </row>
    <row r="1359" spans="1:18" x14ac:dyDescent="0.25">
      <c r="A1359" t="s">
        <v>135</v>
      </c>
      <c r="B1359" t="s">
        <v>532</v>
      </c>
      <c r="C1359">
        <v>2010</v>
      </c>
      <c r="D1359" s="11">
        <v>3820095</v>
      </c>
      <c r="E1359" s="11">
        <v>2535961</v>
      </c>
      <c r="F1359" s="11">
        <v>12715</v>
      </c>
      <c r="G1359" s="11">
        <v>0</v>
      </c>
      <c r="H1359" s="11">
        <v>6368771</v>
      </c>
      <c r="I1359" s="13">
        <v>12.016703233173558</v>
      </c>
      <c r="J1359" s="11">
        <v>0</v>
      </c>
      <c r="K1359" s="11">
        <v>635000</v>
      </c>
      <c r="L1359" s="11">
        <v>0</v>
      </c>
      <c r="M1359" s="11">
        <v>2174219100</v>
      </c>
      <c r="N1359" s="13">
        <v>0.28381637253769082</v>
      </c>
      <c r="O1359" s="11">
        <v>112198795</v>
      </c>
      <c r="P1359" s="11">
        <v>57978981</v>
      </c>
      <c r="Q1359" s="11">
        <v>52999320</v>
      </c>
      <c r="R1359" s="15">
        <v>0.05</v>
      </c>
    </row>
    <row r="1360" spans="1:18" x14ac:dyDescent="0.25">
      <c r="B1360" t="s">
        <v>532</v>
      </c>
      <c r="C1360">
        <v>2011</v>
      </c>
      <c r="D1360" s="11">
        <v>4793886</v>
      </c>
      <c r="E1360" s="11">
        <v>2312785</v>
      </c>
      <c r="F1360" s="11">
        <v>6902</v>
      </c>
      <c r="G1360" s="11">
        <v>0</v>
      </c>
      <c r="H1360" s="11">
        <v>7113573</v>
      </c>
      <c r="I1360" s="13">
        <v>13.089916804481854</v>
      </c>
      <c r="J1360" s="11">
        <v>0</v>
      </c>
      <c r="K1360" s="11">
        <v>1770000</v>
      </c>
      <c r="L1360" s="11">
        <v>0</v>
      </c>
      <c r="M1360" s="11">
        <v>2174219100</v>
      </c>
      <c r="N1360" s="13">
        <v>0.32717829587643676</v>
      </c>
      <c r="O1360" s="11">
        <v>108710955</v>
      </c>
      <c r="P1360" s="11">
        <v>54158886</v>
      </c>
      <c r="Q1360" s="11">
        <v>54343913</v>
      </c>
      <c r="R1360" s="15">
        <v>0.05</v>
      </c>
    </row>
    <row r="1361" spans="1:18" x14ac:dyDescent="0.25">
      <c r="B1361" t="s">
        <v>532</v>
      </c>
      <c r="C1361">
        <v>2012</v>
      </c>
      <c r="D1361" s="11">
        <v>4165000</v>
      </c>
      <c r="E1361" s="11">
        <v>2145553</v>
      </c>
      <c r="F1361" s="11">
        <v>22002</v>
      </c>
      <c r="G1361" s="11">
        <v>0</v>
      </c>
      <c r="H1361" s="11">
        <v>6332555</v>
      </c>
      <c r="I1361" s="13">
        <v>11.210580259905464</v>
      </c>
      <c r="J1361" s="11">
        <v>0</v>
      </c>
      <c r="K1361" s="11">
        <v>1560000</v>
      </c>
      <c r="L1361" s="11">
        <v>0</v>
      </c>
      <c r="M1361" s="11">
        <v>2123972300</v>
      </c>
      <c r="N1361" s="13">
        <v>0.29814677903285275</v>
      </c>
      <c r="O1361" s="11">
        <v>106198615</v>
      </c>
      <c r="P1361" s="11">
        <v>50865000</v>
      </c>
      <c r="Q1361" s="11">
        <v>56487308</v>
      </c>
      <c r="R1361" s="15">
        <v>0.05</v>
      </c>
    </row>
    <row r="1362" spans="1:18" x14ac:dyDescent="0.25">
      <c r="B1362" t="s">
        <v>532</v>
      </c>
      <c r="C1362">
        <v>2013</v>
      </c>
      <c r="D1362" s="11">
        <v>4585979</v>
      </c>
      <c r="E1362" s="11">
        <v>1884615</v>
      </c>
      <c r="F1362" s="11">
        <v>15556</v>
      </c>
      <c r="G1362" s="11">
        <v>0</v>
      </c>
      <c r="H1362" s="11">
        <v>6486150</v>
      </c>
      <c r="I1362" s="13">
        <v>11.060052719388533</v>
      </c>
      <c r="J1362" s="11">
        <v>0</v>
      </c>
      <c r="K1362" s="11">
        <v>0</v>
      </c>
      <c r="L1362" s="11">
        <v>0</v>
      </c>
      <c r="M1362" s="11">
        <v>2123972300</v>
      </c>
      <c r="N1362" s="13">
        <v>0.30537827635511067</v>
      </c>
      <c r="O1362" s="11">
        <v>106198615</v>
      </c>
      <c r="P1362" s="11">
        <v>46700000</v>
      </c>
      <c r="Q1362" s="11">
        <v>58644838</v>
      </c>
      <c r="R1362" s="15">
        <v>0.05</v>
      </c>
    </row>
    <row r="1363" spans="1:18" x14ac:dyDescent="0.25">
      <c r="B1363" s="16" t="s">
        <v>532</v>
      </c>
      <c r="C1363">
        <v>2014</v>
      </c>
      <c r="D1363" s="17">
        <v>4410000</v>
      </c>
      <c r="E1363" s="17">
        <v>1715226</v>
      </c>
      <c r="F1363" s="17">
        <v>14026</v>
      </c>
      <c r="G1363" s="17">
        <v>0</v>
      </c>
      <c r="H1363" s="17">
        <f t="shared" ref="H1363:H1368" si="536">SUM(D1363:G1363)</f>
        <v>6139252</v>
      </c>
      <c r="I1363" s="18">
        <f t="shared" ref="I1363:I1368" si="537">ROUND((H1363/Q1363)*100,2)</f>
        <v>10.14</v>
      </c>
      <c r="J1363" s="17">
        <v>0</v>
      </c>
      <c r="K1363" s="17">
        <v>0</v>
      </c>
      <c r="L1363" s="17">
        <v>0</v>
      </c>
      <c r="M1363" s="17">
        <v>2123972300</v>
      </c>
      <c r="N1363" s="18">
        <f t="shared" ref="N1363:N1368" si="538">(H1363/M1363)*100</f>
        <v>0.28904576580400787</v>
      </c>
      <c r="O1363" s="17">
        <f t="shared" ref="O1363:O1368" si="539">M1363*R1363</f>
        <v>106198615</v>
      </c>
      <c r="P1363" s="17">
        <v>42525000</v>
      </c>
      <c r="Q1363" s="17">
        <v>60525400</v>
      </c>
      <c r="R1363" s="19">
        <v>0.05</v>
      </c>
    </row>
    <row r="1364" spans="1:18" x14ac:dyDescent="0.25">
      <c r="B1364" s="16" t="s">
        <v>532</v>
      </c>
      <c r="C1364">
        <v>2015</v>
      </c>
      <c r="D1364" s="17">
        <v>4515000</v>
      </c>
      <c r="E1364" s="17">
        <v>1550501</v>
      </c>
      <c r="F1364" s="17">
        <v>8382</v>
      </c>
      <c r="G1364" s="17">
        <v>0</v>
      </c>
      <c r="H1364" s="17">
        <f t="shared" si="536"/>
        <v>6073883</v>
      </c>
      <c r="I1364" s="18">
        <f t="shared" si="537"/>
        <v>9.4700000000000006</v>
      </c>
      <c r="J1364" s="17">
        <v>0</v>
      </c>
      <c r="K1364" s="17">
        <v>0</v>
      </c>
      <c r="L1364" s="17">
        <v>0</v>
      </c>
      <c r="M1364" s="17">
        <v>2097528000</v>
      </c>
      <c r="N1364" s="18">
        <f t="shared" si="538"/>
        <v>0.28957339306078395</v>
      </c>
      <c r="O1364" s="17">
        <f t="shared" si="539"/>
        <v>104876400</v>
      </c>
      <c r="P1364" s="17">
        <v>38115000</v>
      </c>
      <c r="Q1364" s="17">
        <v>64114949</v>
      </c>
      <c r="R1364" s="19">
        <v>0.05</v>
      </c>
    </row>
    <row r="1365" spans="1:18" x14ac:dyDescent="0.25">
      <c r="B1365" s="16" t="s">
        <v>532</v>
      </c>
      <c r="C1365">
        <v>2016</v>
      </c>
      <c r="D1365" s="17">
        <v>16681128</v>
      </c>
      <c r="E1365" s="17">
        <v>1373469</v>
      </c>
      <c r="F1365" s="17">
        <v>0</v>
      </c>
      <c r="G1365" s="17">
        <v>0</v>
      </c>
      <c r="H1365" s="17">
        <f t="shared" si="536"/>
        <v>18054597</v>
      </c>
      <c r="I1365" s="18">
        <f t="shared" si="537"/>
        <v>26.73</v>
      </c>
      <c r="J1365" s="17">
        <v>0</v>
      </c>
      <c r="K1365" s="17">
        <v>0</v>
      </c>
      <c r="L1365" s="17">
        <v>0</v>
      </c>
      <c r="M1365" s="17">
        <v>2097528000</v>
      </c>
      <c r="N1365" s="18">
        <f t="shared" si="538"/>
        <v>0.86075594700046909</v>
      </c>
      <c r="O1365" s="17">
        <f t="shared" si="539"/>
        <v>104876400</v>
      </c>
      <c r="P1365" s="17">
        <v>36100000</v>
      </c>
      <c r="Q1365" s="17">
        <v>67555347</v>
      </c>
      <c r="R1365" s="19">
        <v>0.05</v>
      </c>
    </row>
    <row r="1366" spans="1:18" x14ac:dyDescent="0.25">
      <c r="B1366" s="16" t="s">
        <v>532</v>
      </c>
      <c r="C1366">
        <v>2017</v>
      </c>
      <c r="D1366" s="17">
        <v>4998325</v>
      </c>
      <c r="E1366" s="17">
        <v>1304288</v>
      </c>
      <c r="F1366" s="17">
        <v>0</v>
      </c>
      <c r="G1366" s="17">
        <v>0</v>
      </c>
      <c r="H1366" s="17">
        <f t="shared" si="536"/>
        <v>6302613</v>
      </c>
      <c r="I1366" s="18">
        <f t="shared" si="537"/>
        <v>8.9499999999999993</v>
      </c>
      <c r="J1366" s="17">
        <v>0</v>
      </c>
      <c r="K1366" s="17">
        <v>1000000</v>
      </c>
      <c r="L1366" s="17">
        <v>0</v>
      </c>
      <c r="M1366" s="17">
        <v>2407279400</v>
      </c>
      <c r="N1366" s="18">
        <f t="shared" si="538"/>
        <v>0.26181476898776274</v>
      </c>
      <c r="O1366" s="17">
        <f t="shared" si="539"/>
        <v>120363970</v>
      </c>
      <c r="P1366" s="17">
        <v>32218872</v>
      </c>
      <c r="Q1366" s="17">
        <v>70452214</v>
      </c>
      <c r="R1366" s="19">
        <v>0.05</v>
      </c>
    </row>
    <row r="1367" spans="1:18" x14ac:dyDescent="0.25">
      <c r="B1367" s="16" t="s">
        <v>532</v>
      </c>
      <c r="C1367">
        <v>2018</v>
      </c>
      <c r="D1367" s="17">
        <v>5120571</v>
      </c>
      <c r="E1367" s="17">
        <v>1077859</v>
      </c>
      <c r="F1367" s="17">
        <v>12297</v>
      </c>
      <c r="G1367" s="17">
        <v>0</v>
      </c>
      <c r="H1367" s="17">
        <f t="shared" si="536"/>
        <v>6210727</v>
      </c>
      <c r="I1367" s="18">
        <f t="shared" si="537"/>
        <v>8.5</v>
      </c>
      <c r="J1367" s="17">
        <v>0</v>
      </c>
      <c r="K1367" s="17">
        <v>0</v>
      </c>
      <c r="L1367" s="17">
        <v>0</v>
      </c>
      <c r="M1367" s="17">
        <v>2407279400</v>
      </c>
      <c r="N1367" s="18">
        <f t="shared" si="538"/>
        <v>0.2579977629518202</v>
      </c>
      <c r="O1367" s="17">
        <f t="shared" si="539"/>
        <v>120363970</v>
      </c>
      <c r="P1367" s="17">
        <v>27220547</v>
      </c>
      <c r="Q1367" s="17">
        <v>73060215</v>
      </c>
      <c r="R1367" s="19">
        <v>0.05</v>
      </c>
    </row>
    <row r="1368" spans="1:18" x14ac:dyDescent="0.25">
      <c r="B1368" s="16" t="s">
        <v>532</v>
      </c>
      <c r="C1368">
        <v>2019</v>
      </c>
      <c r="D1368" s="17">
        <v>5267865</v>
      </c>
      <c r="E1368" s="17">
        <v>841435</v>
      </c>
      <c r="F1368" s="17">
        <v>0</v>
      </c>
      <c r="G1368" s="17">
        <v>0</v>
      </c>
      <c r="H1368" s="17">
        <f t="shared" si="536"/>
        <v>6109300</v>
      </c>
      <c r="I1368" s="18">
        <f t="shared" si="537"/>
        <v>8.16</v>
      </c>
      <c r="J1368" s="17">
        <v>0</v>
      </c>
      <c r="K1368" s="17">
        <v>0</v>
      </c>
      <c r="L1368" s="17">
        <v>0</v>
      </c>
      <c r="M1368" s="17">
        <v>2669635100</v>
      </c>
      <c r="N1368" s="18">
        <f t="shared" si="538"/>
        <v>0.22884400943035246</v>
      </c>
      <c r="O1368" s="17">
        <f t="shared" si="539"/>
        <v>133481755</v>
      </c>
      <c r="P1368" s="17">
        <v>22099976</v>
      </c>
      <c r="Q1368" s="17">
        <v>74834639</v>
      </c>
      <c r="R1368" s="19">
        <v>0.05</v>
      </c>
    </row>
    <row r="1369" spans="1:18" x14ac:dyDescent="0.25">
      <c r="A1369" t="s">
        <v>136</v>
      </c>
      <c r="B1369" t="s">
        <v>533</v>
      </c>
      <c r="C1369">
        <v>2010</v>
      </c>
      <c r="D1369" s="11">
        <v>6006899</v>
      </c>
      <c r="E1369" s="11">
        <v>2019030</v>
      </c>
      <c r="F1369" s="11">
        <v>132829</v>
      </c>
      <c r="G1369" s="11">
        <v>0</v>
      </c>
      <c r="H1369" s="11">
        <v>8158758</v>
      </c>
      <c r="I1369" s="13">
        <v>5.6855858200977112</v>
      </c>
      <c r="J1369" s="11">
        <v>0</v>
      </c>
      <c r="K1369" s="11">
        <v>9003530</v>
      </c>
      <c r="L1369" s="11">
        <v>0</v>
      </c>
      <c r="M1369" s="11">
        <v>2304035800</v>
      </c>
      <c r="N1369" s="13">
        <v>0.34554406253707171</v>
      </c>
      <c r="O1369" s="11">
        <v>118056695</v>
      </c>
      <c r="P1369" s="11">
        <v>55787079</v>
      </c>
      <c r="Q1369" s="11">
        <v>143498986</v>
      </c>
      <c r="R1369" s="15">
        <v>0.05</v>
      </c>
    </row>
    <row r="1370" spans="1:18" x14ac:dyDescent="0.25">
      <c r="B1370" t="s">
        <v>533</v>
      </c>
      <c r="C1370">
        <v>2011</v>
      </c>
      <c r="D1370" s="11">
        <v>4522264</v>
      </c>
      <c r="E1370" s="11">
        <v>1807753</v>
      </c>
      <c r="F1370" s="11">
        <v>95854</v>
      </c>
      <c r="G1370" s="11">
        <v>0</v>
      </c>
      <c r="H1370" s="11">
        <v>6425871</v>
      </c>
      <c r="I1370" s="13">
        <v>4.5203881936317396</v>
      </c>
      <c r="J1370" s="11">
        <v>0</v>
      </c>
      <c r="K1370" s="11">
        <v>13160100</v>
      </c>
      <c r="L1370" s="11">
        <v>0</v>
      </c>
      <c r="M1370" s="11">
        <v>2304035800</v>
      </c>
      <c r="N1370" s="13">
        <v>0.27889631749645555</v>
      </c>
      <c r="O1370" s="11">
        <v>115201790</v>
      </c>
      <c r="P1370" s="11">
        <v>49780180</v>
      </c>
      <c r="Q1370" s="11">
        <v>142153079</v>
      </c>
      <c r="R1370" s="15">
        <v>0.05</v>
      </c>
    </row>
    <row r="1371" spans="1:18" x14ac:dyDescent="0.25">
      <c r="B1371" t="s">
        <v>533</v>
      </c>
      <c r="C1371">
        <v>2012</v>
      </c>
      <c r="D1371" s="11">
        <v>7748877</v>
      </c>
      <c r="E1371" s="11">
        <v>1745929</v>
      </c>
      <c r="F1371" s="11">
        <v>129811</v>
      </c>
      <c r="G1371" s="11">
        <v>0</v>
      </c>
      <c r="H1371" s="11">
        <v>9624617</v>
      </c>
      <c r="I1371" s="13">
        <v>6.6260378801942927</v>
      </c>
      <c r="J1371" s="11">
        <v>0</v>
      </c>
      <c r="K1371" s="11">
        <v>18467605</v>
      </c>
      <c r="L1371" s="11">
        <v>0</v>
      </c>
      <c r="M1371" s="11">
        <v>2172951200</v>
      </c>
      <c r="N1371" s="13">
        <v>0.44292835476470893</v>
      </c>
      <c r="O1371" s="11">
        <v>108647560</v>
      </c>
      <c r="P1371" s="11">
        <v>49088916</v>
      </c>
      <c r="Q1371" s="11">
        <v>145254482</v>
      </c>
      <c r="R1371" s="15">
        <v>0.05</v>
      </c>
    </row>
    <row r="1372" spans="1:18" x14ac:dyDescent="0.25">
      <c r="B1372" t="s">
        <v>533</v>
      </c>
      <c r="C1372">
        <v>2013</v>
      </c>
      <c r="D1372" s="11">
        <v>5834741</v>
      </c>
      <c r="E1372" s="11">
        <v>3103337</v>
      </c>
      <c r="F1372" s="11">
        <v>149085</v>
      </c>
      <c r="G1372" s="11">
        <v>0</v>
      </c>
      <c r="H1372" s="11">
        <v>9087163</v>
      </c>
      <c r="I1372" s="13">
        <v>6.074911507401449</v>
      </c>
      <c r="J1372" s="11">
        <v>0</v>
      </c>
      <c r="K1372" s="11">
        <v>19567605</v>
      </c>
      <c r="L1372" s="11">
        <v>2005921</v>
      </c>
      <c r="M1372" s="11">
        <v>2172951200</v>
      </c>
      <c r="N1372" s="13">
        <v>0.41819452733222912</v>
      </c>
      <c r="O1372" s="11">
        <v>108647560</v>
      </c>
      <c r="P1372" s="11">
        <v>91566039</v>
      </c>
      <c r="Q1372" s="11">
        <v>149585109</v>
      </c>
      <c r="R1372" s="15">
        <v>0.05</v>
      </c>
    </row>
    <row r="1373" spans="1:18" x14ac:dyDescent="0.25">
      <c r="B1373" s="16" t="s">
        <v>533</v>
      </c>
      <c r="C1373">
        <v>2014</v>
      </c>
      <c r="D1373" s="17">
        <v>6941829</v>
      </c>
      <c r="E1373" s="17">
        <v>3051262</v>
      </c>
      <c r="F1373" s="17">
        <v>169192</v>
      </c>
      <c r="G1373" s="17">
        <v>0</v>
      </c>
      <c r="H1373" s="17">
        <f t="shared" ref="H1373:H1378" si="540">SUM(D1373:G1373)</f>
        <v>10162283</v>
      </c>
      <c r="I1373" s="18">
        <f t="shared" ref="I1373:I1378" si="541">ROUND((H1373/Q1373)*100,2)</f>
        <v>6.67</v>
      </c>
      <c r="J1373" s="17">
        <v>0</v>
      </c>
      <c r="K1373" s="17">
        <v>6859386</v>
      </c>
      <c r="L1373" s="17">
        <v>928000</v>
      </c>
      <c r="M1373" s="17">
        <v>2172951200</v>
      </c>
      <c r="N1373" s="18">
        <f t="shared" ref="N1373:N1378" si="542">(H1373/M1373)*100</f>
        <v>0.46767193851385158</v>
      </c>
      <c r="O1373" s="17">
        <f t="shared" ref="O1373:O1378" si="543">M1373*R1373</f>
        <v>108647560</v>
      </c>
      <c r="P1373" s="17">
        <v>86768732</v>
      </c>
      <c r="Q1373" s="17">
        <v>152361297</v>
      </c>
      <c r="R1373" s="19">
        <v>0.05</v>
      </c>
    </row>
    <row r="1374" spans="1:18" x14ac:dyDescent="0.25">
      <c r="B1374" s="16" t="s">
        <v>533</v>
      </c>
      <c r="C1374">
        <v>2015</v>
      </c>
      <c r="D1374" s="17">
        <v>11486719</v>
      </c>
      <c r="E1374" s="17">
        <v>3346213</v>
      </c>
      <c r="F1374" s="17">
        <v>50461</v>
      </c>
      <c r="G1374" s="17">
        <v>0</v>
      </c>
      <c r="H1374" s="17">
        <f t="shared" si="540"/>
        <v>14883393</v>
      </c>
      <c r="I1374" s="18">
        <f t="shared" si="541"/>
        <v>9.68</v>
      </c>
      <c r="J1374" s="17">
        <v>0</v>
      </c>
      <c r="K1374" s="17">
        <v>1353000</v>
      </c>
      <c r="L1374" s="17">
        <v>130000</v>
      </c>
      <c r="M1374" s="17">
        <v>2109043500</v>
      </c>
      <c r="N1374" s="18">
        <f t="shared" si="542"/>
        <v>0.70569397928492228</v>
      </c>
      <c r="O1374" s="17">
        <f t="shared" si="543"/>
        <v>105452175</v>
      </c>
      <c r="P1374" s="17">
        <v>91121903</v>
      </c>
      <c r="Q1374" s="17">
        <v>153830624</v>
      </c>
      <c r="R1374" s="19">
        <v>0.05</v>
      </c>
    </row>
    <row r="1375" spans="1:18" x14ac:dyDescent="0.25">
      <c r="B1375" s="16" t="s">
        <v>533</v>
      </c>
      <c r="C1375">
        <v>2016</v>
      </c>
      <c r="D1375" s="17">
        <v>6837544</v>
      </c>
      <c r="E1375" s="17">
        <v>3204219</v>
      </c>
      <c r="F1375" s="17">
        <v>45482</v>
      </c>
      <c r="G1375" s="17">
        <v>0</v>
      </c>
      <c r="H1375" s="17">
        <f t="shared" si="540"/>
        <v>10087245</v>
      </c>
      <c r="I1375" s="18">
        <f t="shared" si="541"/>
        <v>6.53</v>
      </c>
      <c r="J1375" s="17">
        <v>0</v>
      </c>
      <c r="K1375" s="17">
        <v>8253000</v>
      </c>
      <c r="L1375" s="17">
        <v>0</v>
      </c>
      <c r="M1375" s="17">
        <v>2109043500</v>
      </c>
      <c r="N1375" s="18">
        <f t="shared" si="542"/>
        <v>0.47828529852513707</v>
      </c>
      <c r="O1375" s="17">
        <f t="shared" si="543"/>
        <v>105452175</v>
      </c>
      <c r="P1375" s="17">
        <v>88790577</v>
      </c>
      <c r="Q1375" s="17">
        <v>154419693</v>
      </c>
      <c r="R1375" s="19">
        <v>0.05</v>
      </c>
    </row>
    <row r="1376" spans="1:18" x14ac:dyDescent="0.25">
      <c r="B1376" s="16" t="s">
        <v>533</v>
      </c>
      <c r="C1376">
        <v>2017</v>
      </c>
      <c r="D1376" s="17">
        <v>10623295</v>
      </c>
      <c r="E1376" s="17">
        <v>2913880</v>
      </c>
      <c r="F1376" s="17">
        <v>58824</v>
      </c>
      <c r="G1376" s="17">
        <v>0</v>
      </c>
      <c r="H1376" s="17">
        <f t="shared" si="540"/>
        <v>13595999</v>
      </c>
      <c r="I1376" s="18">
        <f t="shared" si="541"/>
        <v>8.84</v>
      </c>
      <c r="J1376" s="17">
        <v>0</v>
      </c>
      <c r="K1376" s="17">
        <v>10972557</v>
      </c>
      <c r="L1376" s="17">
        <v>0</v>
      </c>
      <c r="M1376" s="17">
        <v>2101821200</v>
      </c>
      <c r="N1376" s="18">
        <f t="shared" si="542"/>
        <v>0.64686753564004396</v>
      </c>
      <c r="O1376" s="17">
        <f t="shared" si="543"/>
        <v>105091060</v>
      </c>
      <c r="P1376" s="17">
        <v>81953033</v>
      </c>
      <c r="Q1376" s="17">
        <v>153867366</v>
      </c>
      <c r="R1376" s="19">
        <v>0.05</v>
      </c>
    </row>
    <row r="1377" spans="1:18" x14ac:dyDescent="0.25">
      <c r="B1377" s="16" t="s">
        <v>533</v>
      </c>
      <c r="C1377">
        <v>2018</v>
      </c>
      <c r="D1377" s="17">
        <v>5276347</v>
      </c>
      <c r="E1377" s="17">
        <v>2754705</v>
      </c>
      <c r="F1377" s="17">
        <v>134250</v>
      </c>
      <c r="G1377" s="17">
        <v>0</v>
      </c>
      <c r="H1377" s="17">
        <f t="shared" si="540"/>
        <v>8165302</v>
      </c>
      <c r="I1377" s="18">
        <f t="shared" si="541"/>
        <v>5.2</v>
      </c>
      <c r="J1377" s="17">
        <v>10000000</v>
      </c>
      <c r="K1377" s="17">
        <v>3519000</v>
      </c>
      <c r="L1377" s="17">
        <v>0</v>
      </c>
      <c r="M1377" s="17">
        <v>2101821200</v>
      </c>
      <c r="N1377" s="18">
        <f t="shared" si="542"/>
        <v>0.38848699404116771</v>
      </c>
      <c r="O1377" s="17">
        <f t="shared" si="543"/>
        <v>105091060</v>
      </c>
      <c r="P1377" s="17">
        <v>76364738</v>
      </c>
      <c r="Q1377" s="17">
        <v>157103860</v>
      </c>
      <c r="R1377" s="19">
        <v>0.05</v>
      </c>
    </row>
    <row r="1378" spans="1:18" x14ac:dyDescent="0.25">
      <c r="B1378" s="16" t="s">
        <v>533</v>
      </c>
      <c r="C1378">
        <v>2019</v>
      </c>
      <c r="D1378" s="17">
        <v>5609707</v>
      </c>
      <c r="E1378" s="17">
        <v>2735542</v>
      </c>
      <c r="F1378" s="17">
        <v>38451</v>
      </c>
      <c r="G1378" s="17">
        <v>0</v>
      </c>
      <c r="H1378" s="17">
        <f t="shared" si="540"/>
        <v>8383700</v>
      </c>
      <c r="I1378" s="18">
        <f t="shared" si="541"/>
        <v>5.29</v>
      </c>
      <c r="J1378" s="17">
        <v>0</v>
      </c>
      <c r="K1378" s="17">
        <v>10089725</v>
      </c>
      <c r="L1378" s="17">
        <v>0</v>
      </c>
      <c r="M1378" s="17">
        <v>2142470000</v>
      </c>
      <c r="N1378" s="18">
        <f t="shared" si="542"/>
        <v>0.39131003001208881</v>
      </c>
      <c r="O1378" s="17">
        <f t="shared" si="543"/>
        <v>107123500</v>
      </c>
      <c r="P1378" s="17">
        <v>80258391</v>
      </c>
      <c r="Q1378" s="17">
        <v>158528047</v>
      </c>
      <c r="R1378" s="19">
        <v>0.05</v>
      </c>
    </row>
    <row r="1379" spans="1:18" x14ac:dyDescent="0.25">
      <c r="A1379" t="s">
        <v>137</v>
      </c>
      <c r="B1379" t="s">
        <v>534</v>
      </c>
      <c r="C1379">
        <v>2010</v>
      </c>
      <c r="D1379" s="11">
        <v>1791472</v>
      </c>
      <c r="E1379" s="11">
        <v>710662</v>
      </c>
      <c r="F1379" s="11">
        <v>6804</v>
      </c>
      <c r="G1379" s="11">
        <v>0</v>
      </c>
      <c r="H1379" s="11">
        <v>2508938</v>
      </c>
      <c r="I1379" s="13">
        <v>11.345647893654872</v>
      </c>
      <c r="J1379" s="11">
        <v>0</v>
      </c>
      <c r="K1379" s="11">
        <v>588586</v>
      </c>
      <c r="L1379" s="11">
        <v>0</v>
      </c>
      <c r="M1379" s="11">
        <v>741891200</v>
      </c>
      <c r="N1379" s="13">
        <v>0.31224602159616044</v>
      </c>
      <c r="O1379" s="11">
        <v>40175660</v>
      </c>
      <c r="P1379" s="11">
        <v>17597833</v>
      </c>
      <c r="Q1379" s="11">
        <v>22113660</v>
      </c>
      <c r="R1379" s="15">
        <v>0.05</v>
      </c>
    </row>
    <row r="1380" spans="1:18" x14ac:dyDescent="0.25">
      <c r="B1380" t="s">
        <v>534</v>
      </c>
      <c r="C1380">
        <v>2011</v>
      </c>
      <c r="D1380" s="11">
        <v>1787780</v>
      </c>
      <c r="E1380" s="11">
        <v>582869</v>
      </c>
      <c r="F1380" s="11">
        <v>19327</v>
      </c>
      <c r="G1380" s="11">
        <v>0</v>
      </c>
      <c r="H1380" s="11">
        <v>2389976</v>
      </c>
      <c r="I1380" s="13">
        <v>10.839091526253291</v>
      </c>
      <c r="J1380" s="11">
        <v>0</v>
      </c>
      <c r="K1380" s="11">
        <v>565199</v>
      </c>
      <c r="L1380" s="11">
        <v>0</v>
      </c>
      <c r="M1380" s="11">
        <v>741891200</v>
      </c>
      <c r="N1380" s="13">
        <v>0.32214642793983805</v>
      </c>
      <c r="O1380" s="11">
        <v>37094560</v>
      </c>
      <c r="P1380" s="11">
        <v>15806361</v>
      </c>
      <c r="Q1380" s="11">
        <v>22049597</v>
      </c>
      <c r="R1380" s="15">
        <v>0.05</v>
      </c>
    </row>
    <row r="1381" spans="1:18" x14ac:dyDescent="0.25">
      <c r="B1381" t="s">
        <v>534</v>
      </c>
      <c r="C1381">
        <v>2012</v>
      </c>
      <c r="D1381" s="11">
        <v>1750451</v>
      </c>
      <c r="E1381" s="11">
        <v>603905</v>
      </c>
      <c r="F1381" s="11">
        <v>76437</v>
      </c>
      <c r="G1381" s="11">
        <v>0</v>
      </c>
      <c r="H1381" s="11">
        <v>2430793</v>
      </c>
      <c r="I1381" s="13">
        <v>10.716439796937253</v>
      </c>
      <c r="J1381" s="11">
        <v>0</v>
      </c>
      <c r="K1381" s="11">
        <v>0</v>
      </c>
      <c r="L1381" s="11">
        <v>0</v>
      </c>
      <c r="M1381" s="11">
        <v>700741300</v>
      </c>
      <c r="N1381" s="13">
        <v>0.34688878763104158</v>
      </c>
      <c r="O1381" s="11">
        <v>35037065</v>
      </c>
      <c r="P1381" s="11">
        <v>14018581</v>
      </c>
      <c r="Q1381" s="11">
        <v>22682841</v>
      </c>
      <c r="R1381" s="15">
        <v>0.05</v>
      </c>
    </row>
    <row r="1382" spans="1:18" x14ac:dyDescent="0.25">
      <c r="B1382" t="s">
        <v>534</v>
      </c>
      <c r="C1382">
        <v>2013</v>
      </c>
      <c r="D1382" s="11">
        <v>1894130</v>
      </c>
      <c r="E1382" s="11">
        <v>603977</v>
      </c>
      <c r="F1382" s="11">
        <v>0</v>
      </c>
      <c r="G1382" s="11">
        <v>0</v>
      </c>
      <c r="H1382" s="11">
        <v>2498107</v>
      </c>
      <c r="I1382" s="13">
        <v>10.792488093345407</v>
      </c>
      <c r="J1382" s="11">
        <v>0</v>
      </c>
      <c r="K1382" s="11">
        <v>150000</v>
      </c>
      <c r="L1382" s="11">
        <v>0</v>
      </c>
      <c r="M1382" s="11">
        <v>700741300</v>
      </c>
      <c r="N1382" s="13">
        <v>0.35649490047182891</v>
      </c>
      <c r="O1382" s="11">
        <v>35037065</v>
      </c>
      <c r="P1382" s="11">
        <v>17268130</v>
      </c>
      <c r="Q1382" s="11">
        <v>23146720</v>
      </c>
      <c r="R1382" s="15">
        <v>0.05</v>
      </c>
    </row>
    <row r="1383" spans="1:18" x14ac:dyDescent="0.25">
      <c r="B1383" s="16" t="s">
        <v>534</v>
      </c>
      <c r="C1383">
        <v>2014</v>
      </c>
      <c r="D1383" s="17">
        <v>1888521</v>
      </c>
      <c r="E1383" s="17">
        <v>541203</v>
      </c>
      <c r="F1383" s="17">
        <v>900</v>
      </c>
      <c r="G1383" s="17">
        <v>0</v>
      </c>
      <c r="H1383" s="17">
        <f t="shared" ref="H1383:H1388" si="544">SUM(D1383:G1383)</f>
        <v>2430624</v>
      </c>
      <c r="I1383" s="18">
        <f t="shared" ref="I1383:I1388" si="545">ROUND((H1383/Q1383)*100,2)</f>
        <v>10.06</v>
      </c>
      <c r="J1383" s="17">
        <v>0</v>
      </c>
      <c r="K1383" s="17">
        <v>297064</v>
      </c>
      <c r="L1383" s="17">
        <v>0</v>
      </c>
      <c r="M1383" s="17">
        <v>700741300</v>
      </c>
      <c r="N1383" s="18">
        <f t="shared" ref="N1383:N1388" si="546">(H1383/M1383)*100</f>
        <v>0.34686467031413731</v>
      </c>
      <c r="O1383" s="17">
        <f t="shared" ref="O1383:O1388" si="547">M1383*R1383</f>
        <v>35037065</v>
      </c>
      <c r="P1383" s="17">
        <v>15374000</v>
      </c>
      <c r="Q1383" s="17">
        <v>24161816</v>
      </c>
      <c r="R1383" s="19">
        <v>0.05</v>
      </c>
    </row>
    <row r="1384" spans="1:18" x14ac:dyDescent="0.25">
      <c r="B1384" s="16" t="s">
        <v>534</v>
      </c>
      <c r="C1384">
        <v>2015</v>
      </c>
      <c r="D1384" s="17">
        <v>5734962</v>
      </c>
      <c r="E1384" s="17">
        <v>479516</v>
      </c>
      <c r="F1384" s="17">
        <v>840</v>
      </c>
      <c r="G1384" s="17">
        <v>0</v>
      </c>
      <c r="H1384" s="17">
        <f t="shared" si="544"/>
        <v>6215318</v>
      </c>
      <c r="I1384" s="18">
        <f t="shared" si="545"/>
        <v>25.19</v>
      </c>
      <c r="J1384" s="17">
        <v>0</v>
      </c>
      <c r="K1384" s="17">
        <v>125000</v>
      </c>
      <c r="L1384" s="17">
        <v>0</v>
      </c>
      <c r="M1384" s="17">
        <v>643281000</v>
      </c>
      <c r="N1384" s="18">
        <f t="shared" si="546"/>
        <v>0.96619020303724179</v>
      </c>
      <c r="O1384" s="17">
        <f t="shared" si="547"/>
        <v>32164050</v>
      </c>
      <c r="P1384" s="17">
        <v>13499397</v>
      </c>
      <c r="Q1384" s="17">
        <v>24675875</v>
      </c>
      <c r="R1384" s="19">
        <v>0.05</v>
      </c>
    </row>
    <row r="1385" spans="1:18" x14ac:dyDescent="0.25">
      <c r="B1385" s="16" t="s">
        <v>534</v>
      </c>
      <c r="C1385">
        <v>2016</v>
      </c>
      <c r="D1385" s="17">
        <v>1525330</v>
      </c>
      <c r="E1385" s="17">
        <v>365227</v>
      </c>
      <c r="F1385" s="17">
        <v>686</v>
      </c>
      <c r="G1385" s="17">
        <v>0</v>
      </c>
      <c r="H1385" s="17">
        <f t="shared" si="544"/>
        <v>1891243</v>
      </c>
      <c r="I1385" s="18">
        <f t="shared" si="545"/>
        <v>7.43</v>
      </c>
      <c r="J1385" s="17">
        <v>0</v>
      </c>
      <c r="K1385" s="17">
        <v>1045000</v>
      </c>
      <c r="L1385" s="17">
        <v>0</v>
      </c>
      <c r="M1385" s="17">
        <v>643281000</v>
      </c>
      <c r="N1385" s="18">
        <f t="shared" si="546"/>
        <v>0.2939995118773911</v>
      </c>
      <c r="O1385" s="17">
        <f t="shared" si="547"/>
        <v>32164050</v>
      </c>
      <c r="P1385" s="17">
        <v>12129435</v>
      </c>
      <c r="Q1385" s="17">
        <v>25466955</v>
      </c>
      <c r="R1385" s="19">
        <v>0.05</v>
      </c>
    </row>
    <row r="1386" spans="1:18" x14ac:dyDescent="0.25">
      <c r="B1386" s="16" t="s">
        <v>534</v>
      </c>
      <c r="C1386">
        <v>2017</v>
      </c>
      <c r="D1386" s="17">
        <v>4311724</v>
      </c>
      <c r="E1386" s="17">
        <v>309704</v>
      </c>
      <c r="F1386" s="17">
        <v>7386</v>
      </c>
      <c r="G1386" s="17">
        <v>0</v>
      </c>
      <c r="H1386" s="17">
        <f t="shared" si="544"/>
        <v>4628814</v>
      </c>
      <c r="I1386" s="18">
        <f t="shared" si="545"/>
        <v>18.04</v>
      </c>
      <c r="J1386" s="17">
        <v>0</v>
      </c>
      <c r="K1386" s="17">
        <v>920000</v>
      </c>
      <c r="L1386" s="17">
        <v>0</v>
      </c>
      <c r="M1386" s="17">
        <v>708023100</v>
      </c>
      <c r="N1386" s="18">
        <f t="shared" si="546"/>
        <v>0.65376595763612788</v>
      </c>
      <c r="O1386" s="17">
        <f t="shared" si="547"/>
        <v>35401155</v>
      </c>
      <c r="P1386" s="17">
        <v>10604105</v>
      </c>
      <c r="Q1386" s="17">
        <v>25663543</v>
      </c>
      <c r="R1386" s="19">
        <v>0.05</v>
      </c>
    </row>
    <row r="1387" spans="1:18" x14ac:dyDescent="0.25">
      <c r="B1387" s="16" t="s">
        <v>534</v>
      </c>
      <c r="C1387">
        <v>2018</v>
      </c>
      <c r="D1387" s="17">
        <v>1520866</v>
      </c>
      <c r="E1387" s="17">
        <v>252757</v>
      </c>
      <c r="F1387" s="17">
        <v>10020</v>
      </c>
      <c r="G1387" s="17">
        <v>0</v>
      </c>
      <c r="H1387" s="17">
        <f t="shared" si="544"/>
        <v>1783643</v>
      </c>
      <c r="I1387" s="18">
        <f t="shared" si="545"/>
        <v>6.46</v>
      </c>
      <c r="J1387" s="17">
        <v>0</v>
      </c>
      <c r="K1387" s="17">
        <v>920000</v>
      </c>
      <c r="L1387" s="17">
        <v>0</v>
      </c>
      <c r="M1387" s="17">
        <v>708023100</v>
      </c>
      <c r="N1387" s="18">
        <f t="shared" si="546"/>
        <v>0.25191875801792341</v>
      </c>
      <c r="O1387" s="17">
        <f t="shared" si="547"/>
        <v>35401155</v>
      </c>
      <c r="P1387" s="17">
        <v>9078402</v>
      </c>
      <c r="Q1387" s="17">
        <v>27622862</v>
      </c>
      <c r="R1387" s="19">
        <v>0.05</v>
      </c>
    </row>
    <row r="1388" spans="1:18" x14ac:dyDescent="0.25">
      <c r="B1388" s="16" t="s">
        <v>534</v>
      </c>
      <c r="C1388">
        <v>2019</v>
      </c>
      <c r="D1388" s="17">
        <v>1431255</v>
      </c>
      <c r="E1388" s="17">
        <v>200523</v>
      </c>
      <c r="F1388" s="17">
        <v>15445</v>
      </c>
      <c r="G1388" s="17">
        <v>0</v>
      </c>
      <c r="H1388" s="17">
        <f t="shared" si="544"/>
        <v>1647223</v>
      </c>
      <c r="I1388" s="18">
        <f t="shared" si="545"/>
        <v>6.04</v>
      </c>
      <c r="J1388" s="17">
        <v>0</v>
      </c>
      <c r="K1388" s="17">
        <v>2041538</v>
      </c>
      <c r="L1388" s="17">
        <v>0</v>
      </c>
      <c r="M1388" s="17">
        <v>776426200</v>
      </c>
      <c r="N1388" s="18">
        <f t="shared" si="546"/>
        <v>0.2121544842252876</v>
      </c>
      <c r="O1388" s="17">
        <f t="shared" si="547"/>
        <v>38821310</v>
      </c>
      <c r="P1388" s="17">
        <v>7557536</v>
      </c>
      <c r="Q1388" s="17">
        <v>27271655</v>
      </c>
      <c r="R1388" s="19">
        <v>0.05</v>
      </c>
    </row>
    <row r="1389" spans="1:18" x14ac:dyDescent="0.25">
      <c r="A1389" t="s">
        <v>138</v>
      </c>
      <c r="B1389" t="s">
        <v>535</v>
      </c>
      <c r="C1389">
        <v>2010</v>
      </c>
      <c r="D1389" s="11">
        <v>6744291</v>
      </c>
      <c r="E1389" s="11">
        <v>2173284</v>
      </c>
      <c r="F1389" s="11">
        <v>24880</v>
      </c>
      <c r="G1389" s="11">
        <v>0</v>
      </c>
      <c r="H1389" s="11">
        <v>8942455</v>
      </c>
      <c r="I1389" s="13">
        <v>14.3157139159589</v>
      </c>
      <c r="J1389" s="11">
        <v>0</v>
      </c>
      <c r="K1389" s="11">
        <v>0</v>
      </c>
      <c r="L1389" s="11">
        <v>966613</v>
      </c>
      <c r="M1389" s="11">
        <v>3109637800</v>
      </c>
      <c r="N1389" s="13">
        <v>0.27171833473393942</v>
      </c>
      <c r="O1389" s="11">
        <v>164553765</v>
      </c>
      <c r="P1389" s="11">
        <v>55131214</v>
      </c>
      <c r="Q1389" s="11">
        <v>62466008</v>
      </c>
      <c r="R1389" s="15">
        <v>0.05</v>
      </c>
    </row>
    <row r="1390" spans="1:18" x14ac:dyDescent="0.25">
      <c r="B1390" t="s">
        <v>535</v>
      </c>
      <c r="C1390">
        <v>2011</v>
      </c>
      <c r="D1390" s="11">
        <v>5307473</v>
      </c>
      <c r="E1390" s="11">
        <v>2131465</v>
      </c>
      <c r="F1390" s="11">
        <v>34535</v>
      </c>
      <c r="G1390" s="11">
        <v>0</v>
      </c>
      <c r="H1390" s="11">
        <v>7473473</v>
      </c>
      <c r="I1390" s="13">
        <v>11.539712845016812</v>
      </c>
      <c r="J1390" s="11">
        <v>0</v>
      </c>
      <c r="K1390" s="11">
        <v>0</v>
      </c>
      <c r="L1390" s="11">
        <v>997526</v>
      </c>
      <c r="M1390" s="11">
        <v>3109637800</v>
      </c>
      <c r="N1390" s="13">
        <v>0.2403325879303371</v>
      </c>
      <c r="O1390" s="11">
        <v>155481890</v>
      </c>
      <c r="P1390" s="11">
        <v>59069361</v>
      </c>
      <c r="Q1390" s="11">
        <v>64763076</v>
      </c>
      <c r="R1390" s="15">
        <v>0.05</v>
      </c>
    </row>
    <row r="1391" spans="1:18" x14ac:dyDescent="0.25">
      <c r="B1391" t="s">
        <v>535</v>
      </c>
      <c r="C1391">
        <v>2012</v>
      </c>
      <c r="D1391" s="11">
        <v>21428919</v>
      </c>
      <c r="E1391" s="11">
        <v>1961177</v>
      </c>
      <c r="F1391" s="11">
        <v>17428</v>
      </c>
      <c r="G1391" s="11">
        <v>0</v>
      </c>
      <c r="H1391" s="11">
        <v>23407524</v>
      </c>
      <c r="I1391" s="13">
        <v>35.369805500041046</v>
      </c>
      <c r="J1391" s="11">
        <v>0</v>
      </c>
      <c r="K1391" s="11">
        <v>0</v>
      </c>
      <c r="L1391" s="11">
        <v>407232</v>
      </c>
      <c r="M1391" s="11">
        <v>2999494900</v>
      </c>
      <c r="N1391" s="13">
        <v>0.78038219034811496</v>
      </c>
      <c r="O1391" s="11">
        <v>149974745</v>
      </c>
      <c r="P1391" s="11">
        <v>57740591</v>
      </c>
      <c r="Q1391" s="11">
        <v>66179397</v>
      </c>
      <c r="R1391" s="15">
        <v>0.05</v>
      </c>
    </row>
    <row r="1392" spans="1:18" x14ac:dyDescent="0.25">
      <c r="B1392" t="s">
        <v>535</v>
      </c>
      <c r="C1392">
        <v>2013</v>
      </c>
      <c r="D1392" s="11">
        <v>7403856</v>
      </c>
      <c r="E1392" s="11">
        <v>1522451</v>
      </c>
      <c r="F1392" s="11">
        <v>19258</v>
      </c>
      <c r="G1392" s="11">
        <v>0</v>
      </c>
      <c r="H1392" s="11">
        <v>8945565</v>
      </c>
      <c r="I1392" s="13">
        <v>12.952098130538825</v>
      </c>
      <c r="J1392" s="11">
        <v>0</v>
      </c>
      <c r="K1392" s="11">
        <v>0</v>
      </c>
      <c r="L1392" s="11">
        <v>1039000</v>
      </c>
      <c r="M1392" s="11">
        <v>2999494900</v>
      </c>
      <c r="N1392" s="13">
        <v>0.29823571295287082</v>
      </c>
      <c r="O1392" s="11">
        <v>149974745</v>
      </c>
      <c r="P1392" s="11">
        <v>51408067</v>
      </c>
      <c r="Q1392" s="11">
        <v>69066532</v>
      </c>
      <c r="R1392" s="15">
        <v>0.05</v>
      </c>
    </row>
    <row r="1393" spans="1:18" x14ac:dyDescent="0.25">
      <c r="B1393" s="16" t="s">
        <v>535</v>
      </c>
      <c r="C1393">
        <v>2014</v>
      </c>
      <c r="D1393" s="17">
        <v>6618977</v>
      </c>
      <c r="E1393" s="17">
        <v>1468284</v>
      </c>
      <c r="F1393" s="17">
        <v>17689</v>
      </c>
      <c r="G1393" s="17">
        <v>0</v>
      </c>
      <c r="H1393" s="17">
        <f t="shared" ref="H1393:H1398" si="548">SUM(D1393:G1393)</f>
        <v>8104950</v>
      </c>
      <c r="I1393" s="18">
        <f t="shared" ref="I1393:I1398" si="549">ROUND((H1393/Q1393)*100,2)</f>
        <v>11.33</v>
      </c>
      <c r="J1393" s="17">
        <v>0</v>
      </c>
      <c r="K1393" s="17">
        <v>1390794</v>
      </c>
      <c r="L1393" s="17">
        <v>0</v>
      </c>
      <c r="M1393" s="17">
        <v>2999494900</v>
      </c>
      <c r="N1393" s="18">
        <f t="shared" ref="N1393:N1398" si="550">(H1393/M1393)*100</f>
        <v>0.27021049444024725</v>
      </c>
      <c r="O1393" s="17">
        <f t="shared" ref="O1393:O1398" si="551">M1393*R1393</f>
        <v>149974745</v>
      </c>
      <c r="P1393" s="17">
        <v>52285197</v>
      </c>
      <c r="Q1393" s="17">
        <v>71519986</v>
      </c>
      <c r="R1393" s="19">
        <v>0.05</v>
      </c>
    </row>
    <row r="1394" spans="1:18" x14ac:dyDescent="0.25">
      <c r="B1394" s="16" t="s">
        <v>535</v>
      </c>
      <c r="C1394">
        <v>2015</v>
      </c>
      <c r="D1394" s="17">
        <v>8507760</v>
      </c>
      <c r="E1394" s="17">
        <v>1260316</v>
      </c>
      <c r="F1394" s="17">
        <v>0</v>
      </c>
      <c r="G1394" s="17">
        <v>0</v>
      </c>
      <c r="H1394" s="17">
        <f t="shared" si="548"/>
        <v>9768076</v>
      </c>
      <c r="I1394" s="18">
        <f t="shared" si="549"/>
        <v>12.97</v>
      </c>
      <c r="J1394" s="17">
        <v>0</v>
      </c>
      <c r="K1394" s="17">
        <v>0</v>
      </c>
      <c r="L1394" s="17">
        <v>0</v>
      </c>
      <c r="M1394" s="17">
        <v>3094928200</v>
      </c>
      <c r="N1394" s="18">
        <f t="shared" si="550"/>
        <v>0.31561559327935296</v>
      </c>
      <c r="O1394" s="17">
        <f t="shared" si="551"/>
        <v>154746410</v>
      </c>
      <c r="P1394" s="17">
        <v>52192514</v>
      </c>
      <c r="Q1394" s="17">
        <v>75311537</v>
      </c>
      <c r="R1394" s="19">
        <v>0.05</v>
      </c>
    </row>
    <row r="1395" spans="1:18" x14ac:dyDescent="0.25">
      <c r="B1395" s="16" t="s">
        <v>535</v>
      </c>
      <c r="C1395">
        <v>2016</v>
      </c>
      <c r="D1395" s="17">
        <v>5953917</v>
      </c>
      <c r="E1395" s="17">
        <v>1085898</v>
      </c>
      <c r="F1395" s="17">
        <v>22050</v>
      </c>
      <c r="G1395" s="17">
        <v>0</v>
      </c>
      <c r="H1395" s="17">
        <f t="shared" si="548"/>
        <v>7061865</v>
      </c>
      <c r="I1395" s="18">
        <f t="shared" si="549"/>
        <v>8.9499999999999993</v>
      </c>
      <c r="J1395" s="17">
        <v>0</v>
      </c>
      <c r="K1395" s="17">
        <v>0</v>
      </c>
      <c r="L1395" s="17">
        <v>0</v>
      </c>
      <c r="M1395" s="17">
        <v>3094928200</v>
      </c>
      <c r="N1395" s="18">
        <f t="shared" si="550"/>
        <v>0.22817540646015633</v>
      </c>
      <c r="O1395" s="17">
        <f t="shared" si="551"/>
        <v>154746410</v>
      </c>
      <c r="P1395" s="17">
        <v>43684754</v>
      </c>
      <c r="Q1395" s="17">
        <v>78885665</v>
      </c>
      <c r="R1395" s="19">
        <v>0.05</v>
      </c>
    </row>
    <row r="1396" spans="1:18" x14ac:dyDescent="0.25">
      <c r="B1396" s="16" t="s">
        <v>535</v>
      </c>
      <c r="C1396">
        <v>2017</v>
      </c>
      <c r="D1396" s="17">
        <v>6082572</v>
      </c>
      <c r="E1396" s="17">
        <v>1303393</v>
      </c>
      <c r="F1396" s="17">
        <v>64919</v>
      </c>
      <c r="G1396" s="17">
        <v>0</v>
      </c>
      <c r="H1396" s="17">
        <f t="shared" si="548"/>
        <v>7450884</v>
      </c>
      <c r="I1396" s="18">
        <f t="shared" si="549"/>
        <v>9.14</v>
      </c>
      <c r="J1396" s="17">
        <v>0</v>
      </c>
      <c r="K1396" s="17">
        <v>5100000</v>
      </c>
      <c r="L1396" s="17">
        <v>0</v>
      </c>
      <c r="M1396" s="17">
        <v>3551620800</v>
      </c>
      <c r="N1396" s="18">
        <f t="shared" si="550"/>
        <v>0.20978827469419034</v>
      </c>
      <c r="O1396" s="17">
        <f t="shared" si="551"/>
        <v>177581040</v>
      </c>
      <c r="P1396" s="17">
        <v>54402386</v>
      </c>
      <c r="Q1396" s="17">
        <v>81501710</v>
      </c>
      <c r="R1396" s="19">
        <v>0.05</v>
      </c>
    </row>
    <row r="1397" spans="1:18" x14ac:dyDescent="0.25">
      <c r="B1397" s="16" t="s">
        <v>535</v>
      </c>
      <c r="C1397">
        <v>2018</v>
      </c>
      <c r="D1397" s="17">
        <v>7820967</v>
      </c>
      <c r="E1397" s="17">
        <v>2413551</v>
      </c>
      <c r="F1397" s="17">
        <v>1247</v>
      </c>
      <c r="G1397" s="17">
        <v>0</v>
      </c>
      <c r="H1397" s="17">
        <f t="shared" si="548"/>
        <v>10235765</v>
      </c>
      <c r="I1397" s="18">
        <f t="shared" si="549"/>
        <v>11.6</v>
      </c>
      <c r="J1397" s="17">
        <v>0</v>
      </c>
      <c r="K1397" s="17">
        <v>2360000</v>
      </c>
      <c r="L1397" s="17">
        <v>0</v>
      </c>
      <c r="M1397" s="17">
        <v>3551620800</v>
      </c>
      <c r="N1397" s="18">
        <f t="shared" si="550"/>
        <v>0.28819982696350915</v>
      </c>
      <c r="O1397" s="17">
        <f t="shared" si="551"/>
        <v>177581040</v>
      </c>
      <c r="P1397" s="17">
        <v>71018627</v>
      </c>
      <c r="Q1397" s="17">
        <v>88214399</v>
      </c>
      <c r="R1397" s="19">
        <v>0.05</v>
      </c>
    </row>
    <row r="1398" spans="1:18" x14ac:dyDescent="0.25">
      <c r="B1398" s="16" t="s">
        <v>535</v>
      </c>
      <c r="C1398">
        <v>2019</v>
      </c>
      <c r="D1398" s="17">
        <v>8602357</v>
      </c>
      <c r="E1398" s="17">
        <v>3443925</v>
      </c>
      <c r="F1398" s="17">
        <v>22420</v>
      </c>
      <c r="G1398" s="17">
        <v>0</v>
      </c>
      <c r="H1398" s="17">
        <f t="shared" si="548"/>
        <v>12068702</v>
      </c>
      <c r="I1398" s="18">
        <f t="shared" si="549"/>
        <v>12.78</v>
      </c>
      <c r="J1398" s="17">
        <v>0</v>
      </c>
      <c r="K1398" s="17">
        <v>4758918</v>
      </c>
      <c r="L1398" s="17">
        <v>0</v>
      </c>
      <c r="M1398" s="17">
        <v>3865959600</v>
      </c>
      <c r="N1398" s="18">
        <f t="shared" si="550"/>
        <v>0.31217868908924967</v>
      </c>
      <c r="O1398" s="17">
        <f t="shared" si="551"/>
        <v>193297980</v>
      </c>
      <c r="P1398" s="17">
        <v>87955660</v>
      </c>
      <c r="Q1398" s="17">
        <v>94437462</v>
      </c>
      <c r="R1398" s="19">
        <v>0.05</v>
      </c>
    </row>
    <row r="1399" spans="1:18" x14ac:dyDescent="0.25">
      <c r="A1399" t="s">
        <v>139</v>
      </c>
      <c r="B1399" t="s">
        <v>536</v>
      </c>
      <c r="C1399">
        <v>2010</v>
      </c>
      <c r="D1399" s="11">
        <v>50078</v>
      </c>
      <c r="E1399" s="11">
        <v>13439</v>
      </c>
      <c r="F1399" s="11">
        <v>7563</v>
      </c>
      <c r="G1399" s="11">
        <v>0</v>
      </c>
      <c r="H1399" s="11">
        <v>71080</v>
      </c>
      <c r="I1399" s="13">
        <v>0.99087442018930327</v>
      </c>
      <c r="J1399" s="11">
        <v>0</v>
      </c>
      <c r="K1399" s="11">
        <v>711101</v>
      </c>
      <c r="L1399" s="11">
        <v>0</v>
      </c>
      <c r="M1399" s="11">
        <v>515336200</v>
      </c>
      <c r="N1399" s="13">
        <v>1.2991340142272354E-2</v>
      </c>
      <c r="O1399" s="11">
        <v>27356685</v>
      </c>
      <c r="P1399" s="11">
        <v>450705</v>
      </c>
      <c r="Q1399" s="11">
        <v>7173462</v>
      </c>
      <c r="R1399" s="15">
        <v>0.05</v>
      </c>
    </row>
    <row r="1400" spans="1:18" x14ac:dyDescent="0.25">
      <c r="B1400" t="s">
        <v>536</v>
      </c>
      <c r="C1400">
        <v>2011</v>
      </c>
      <c r="D1400" s="11">
        <v>50078</v>
      </c>
      <c r="E1400" s="11">
        <v>5394</v>
      </c>
      <c r="F1400" s="11">
        <v>5054</v>
      </c>
      <c r="G1400" s="11">
        <v>0</v>
      </c>
      <c r="H1400" s="11">
        <v>60526</v>
      </c>
      <c r="I1400" s="13">
        <v>0.84696726359438712</v>
      </c>
      <c r="J1400" s="11">
        <v>0</v>
      </c>
      <c r="K1400" s="11">
        <v>65000</v>
      </c>
      <c r="L1400" s="11">
        <v>305957</v>
      </c>
      <c r="M1400" s="11">
        <v>515336200</v>
      </c>
      <c r="N1400" s="13">
        <v>1.174495407076002E-2</v>
      </c>
      <c r="O1400" s="11">
        <v>25766810</v>
      </c>
      <c r="P1400" s="11">
        <v>400627</v>
      </c>
      <c r="Q1400" s="11">
        <v>7146203</v>
      </c>
      <c r="R1400" s="15">
        <v>0.05</v>
      </c>
    </row>
    <row r="1401" spans="1:18" x14ac:dyDescent="0.25">
      <c r="B1401" t="s">
        <v>536</v>
      </c>
      <c r="C1401">
        <v>2012</v>
      </c>
      <c r="D1401" s="11">
        <v>50078</v>
      </c>
      <c r="E1401" s="11">
        <v>5244</v>
      </c>
      <c r="F1401" s="11">
        <v>1933</v>
      </c>
      <c r="G1401" s="11">
        <v>0</v>
      </c>
      <c r="H1401" s="11">
        <v>57255</v>
      </c>
      <c r="I1401" s="13">
        <v>0.72689670144674723</v>
      </c>
      <c r="J1401" s="11">
        <v>0</v>
      </c>
      <c r="K1401" s="11">
        <v>45000</v>
      </c>
      <c r="L1401" s="11">
        <v>250000</v>
      </c>
      <c r="M1401" s="11">
        <v>455347200</v>
      </c>
      <c r="N1401" s="13">
        <v>1.2573921614100186E-2</v>
      </c>
      <c r="O1401" s="11">
        <v>22767360</v>
      </c>
      <c r="P1401" s="11">
        <v>350549</v>
      </c>
      <c r="Q1401" s="11">
        <v>7876635</v>
      </c>
      <c r="R1401" s="15">
        <v>0.05</v>
      </c>
    </row>
    <row r="1402" spans="1:18" x14ac:dyDescent="0.25">
      <c r="B1402" t="s">
        <v>536</v>
      </c>
      <c r="C1402">
        <v>2013</v>
      </c>
      <c r="D1402" s="11">
        <v>345471</v>
      </c>
      <c r="E1402" s="11">
        <v>2697</v>
      </c>
      <c r="F1402" s="11">
        <v>56</v>
      </c>
      <c r="G1402" s="11">
        <v>0</v>
      </c>
      <c r="H1402" s="11">
        <v>348224</v>
      </c>
      <c r="I1402" s="13">
        <v>4.1492042524863422</v>
      </c>
      <c r="J1402" s="11">
        <v>0</v>
      </c>
      <c r="K1402" s="11">
        <v>250390</v>
      </c>
      <c r="L1402" s="11">
        <v>0</v>
      </c>
      <c r="M1402" s="11">
        <v>455347200</v>
      </c>
      <c r="N1402" s="13">
        <v>7.6474391409456347E-2</v>
      </c>
      <c r="O1402" s="11">
        <v>22767360</v>
      </c>
      <c r="P1402" s="11">
        <v>300471</v>
      </c>
      <c r="Q1402" s="11">
        <v>8392549</v>
      </c>
      <c r="R1402" s="15">
        <v>0.05</v>
      </c>
    </row>
    <row r="1403" spans="1:18" x14ac:dyDescent="0.25">
      <c r="B1403" s="16" t="s">
        <v>536</v>
      </c>
      <c r="C1403">
        <v>2014</v>
      </c>
      <c r="D1403" s="17">
        <v>50078</v>
      </c>
      <c r="E1403" s="17">
        <v>0</v>
      </c>
      <c r="F1403" s="17">
        <v>999</v>
      </c>
      <c r="G1403" s="17">
        <v>0</v>
      </c>
      <c r="H1403" s="17">
        <f t="shared" ref="H1403:H1408" si="552">SUM(D1403:G1403)</f>
        <v>51077</v>
      </c>
      <c r="I1403" s="18">
        <f t="shared" ref="I1403:I1408" si="553">ROUND((H1403/Q1403)*100,2)</f>
        <v>0.59</v>
      </c>
      <c r="J1403" s="17">
        <v>0</v>
      </c>
      <c r="K1403" s="17">
        <v>200312</v>
      </c>
      <c r="L1403" s="17">
        <v>0</v>
      </c>
      <c r="M1403" s="17">
        <v>455347200</v>
      </c>
      <c r="N1403" s="18">
        <f t="shared" ref="N1403:N1408" si="554">(H1403/M1403)*100</f>
        <v>1.1217154733794343E-2</v>
      </c>
      <c r="O1403" s="17">
        <f t="shared" ref="O1403:O1408" si="555">M1403*R1403</f>
        <v>22767360</v>
      </c>
      <c r="P1403" s="17">
        <v>0</v>
      </c>
      <c r="Q1403" s="17">
        <v>8671398</v>
      </c>
      <c r="R1403" s="19">
        <v>0.05</v>
      </c>
    </row>
    <row r="1404" spans="1:18" x14ac:dyDescent="0.25">
      <c r="B1404" s="16" t="s">
        <v>536</v>
      </c>
      <c r="C1404">
        <v>2015</v>
      </c>
      <c r="D1404" s="17">
        <v>15000</v>
      </c>
      <c r="E1404" s="17">
        <v>400</v>
      </c>
      <c r="F1404" s="17">
        <v>16501</v>
      </c>
      <c r="G1404" s="17">
        <v>0</v>
      </c>
      <c r="H1404" s="17">
        <f t="shared" si="552"/>
        <v>31901</v>
      </c>
      <c r="I1404" s="18">
        <f t="shared" si="553"/>
        <v>0.36</v>
      </c>
      <c r="J1404" s="17">
        <v>0</v>
      </c>
      <c r="K1404" s="17">
        <v>150234</v>
      </c>
      <c r="L1404" s="17">
        <v>0</v>
      </c>
      <c r="M1404" s="17">
        <v>427290600</v>
      </c>
      <c r="N1404" s="18">
        <f t="shared" si="554"/>
        <v>7.4658791932235343E-3</v>
      </c>
      <c r="O1404" s="17">
        <f t="shared" si="555"/>
        <v>21364530</v>
      </c>
      <c r="P1404" s="17">
        <v>0</v>
      </c>
      <c r="Q1404" s="17">
        <v>8756491</v>
      </c>
      <c r="R1404" s="19">
        <v>0.05</v>
      </c>
    </row>
    <row r="1405" spans="1:18" x14ac:dyDescent="0.25">
      <c r="B1405" s="16" t="s">
        <v>536</v>
      </c>
      <c r="C1405">
        <v>2016</v>
      </c>
      <c r="D1405" s="17">
        <v>255000</v>
      </c>
      <c r="E1405" s="17">
        <v>45198</v>
      </c>
      <c r="F1405" s="17">
        <v>779</v>
      </c>
      <c r="G1405" s="17">
        <v>0</v>
      </c>
      <c r="H1405" s="17">
        <f t="shared" si="552"/>
        <v>300977</v>
      </c>
      <c r="I1405" s="18">
        <f t="shared" si="553"/>
        <v>3.3</v>
      </c>
      <c r="J1405" s="17">
        <v>0</v>
      </c>
      <c r="K1405" s="17">
        <v>100156</v>
      </c>
      <c r="L1405" s="17">
        <v>0</v>
      </c>
      <c r="M1405" s="17">
        <v>427290600</v>
      </c>
      <c r="N1405" s="18">
        <f t="shared" si="554"/>
        <v>7.043847910532082E-2</v>
      </c>
      <c r="O1405" s="17">
        <f t="shared" si="555"/>
        <v>21364530</v>
      </c>
      <c r="P1405" s="17">
        <v>1630000</v>
      </c>
      <c r="Q1405" s="17">
        <v>9108292</v>
      </c>
      <c r="R1405" s="19">
        <v>0.05</v>
      </c>
    </row>
    <row r="1406" spans="1:18" x14ac:dyDescent="0.25">
      <c r="B1406" s="16" t="s">
        <v>536</v>
      </c>
      <c r="C1406">
        <v>2017</v>
      </c>
      <c r="D1406" s="17">
        <v>270000</v>
      </c>
      <c r="E1406" s="17">
        <v>38450</v>
      </c>
      <c r="F1406" s="17">
        <v>717</v>
      </c>
      <c r="G1406" s="17">
        <v>0</v>
      </c>
      <c r="H1406" s="17">
        <f t="shared" si="552"/>
        <v>309167</v>
      </c>
      <c r="I1406" s="18">
        <f t="shared" si="553"/>
        <v>3.31</v>
      </c>
      <c r="J1406" s="17">
        <v>0</v>
      </c>
      <c r="K1406" s="17">
        <v>0</v>
      </c>
      <c r="L1406" s="17">
        <v>0</v>
      </c>
      <c r="M1406" s="17">
        <v>417293300</v>
      </c>
      <c r="N1406" s="18">
        <f t="shared" si="554"/>
        <v>7.4088656587584803E-2</v>
      </c>
      <c r="O1406" s="17">
        <f t="shared" si="555"/>
        <v>20864665</v>
      </c>
      <c r="P1406" s="17">
        <v>1375000</v>
      </c>
      <c r="Q1406" s="17">
        <v>9339765</v>
      </c>
      <c r="R1406" s="19">
        <v>0.05</v>
      </c>
    </row>
    <row r="1407" spans="1:18" x14ac:dyDescent="0.25">
      <c r="B1407" s="16" t="s">
        <v>536</v>
      </c>
      <c r="C1407">
        <v>2018</v>
      </c>
      <c r="D1407" s="17">
        <v>190000</v>
      </c>
      <c r="E1407" s="17">
        <v>33150</v>
      </c>
      <c r="F1407" s="17">
        <v>524</v>
      </c>
      <c r="G1407" s="17">
        <v>0</v>
      </c>
      <c r="H1407" s="17">
        <f t="shared" si="552"/>
        <v>223674</v>
      </c>
      <c r="I1407" s="18">
        <f t="shared" si="553"/>
        <v>2.4300000000000002</v>
      </c>
      <c r="J1407" s="17">
        <v>0</v>
      </c>
      <c r="K1407" s="17">
        <v>150000</v>
      </c>
      <c r="L1407" s="17">
        <v>0</v>
      </c>
      <c r="M1407" s="17">
        <v>417293300</v>
      </c>
      <c r="N1407" s="18">
        <f t="shared" si="554"/>
        <v>5.3601148161257328E-2</v>
      </c>
      <c r="O1407" s="17">
        <f t="shared" si="555"/>
        <v>20864665</v>
      </c>
      <c r="P1407" s="17">
        <v>1105000</v>
      </c>
      <c r="Q1407" s="17">
        <v>9217986</v>
      </c>
      <c r="R1407" s="19">
        <v>0.05</v>
      </c>
    </row>
    <row r="1408" spans="1:18" x14ac:dyDescent="0.25">
      <c r="B1408" s="16" t="s">
        <v>536</v>
      </c>
      <c r="C1408">
        <v>2019</v>
      </c>
      <c r="D1408" s="17">
        <v>190000</v>
      </c>
      <c r="E1408" s="17">
        <v>27450</v>
      </c>
      <c r="F1408" s="17">
        <v>1854</v>
      </c>
      <c r="G1408" s="17">
        <v>0</v>
      </c>
      <c r="H1408" s="17">
        <f t="shared" si="552"/>
        <v>219304</v>
      </c>
      <c r="I1408" s="18">
        <f t="shared" si="553"/>
        <v>2.29</v>
      </c>
      <c r="J1408" s="17">
        <v>0</v>
      </c>
      <c r="K1408" s="17">
        <v>550000</v>
      </c>
      <c r="L1408" s="17">
        <v>0</v>
      </c>
      <c r="M1408" s="17">
        <v>467728400</v>
      </c>
      <c r="N1408" s="18">
        <f t="shared" si="554"/>
        <v>4.6887039572538251E-2</v>
      </c>
      <c r="O1408" s="17">
        <f t="shared" si="555"/>
        <v>23386420</v>
      </c>
      <c r="P1408" s="17">
        <v>915000</v>
      </c>
      <c r="Q1408" s="17">
        <v>9594108</v>
      </c>
      <c r="R1408" s="19">
        <v>0.05</v>
      </c>
    </row>
    <row r="1409" spans="1:18" x14ac:dyDescent="0.25">
      <c r="A1409" t="s">
        <v>140</v>
      </c>
      <c r="B1409" t="s">
        <v>537</v>
      </c>
      <c r="C1409">
        <v>2010</v>
      </c>
      <c r="D1409" s="11">
        <v>2625152</v>
      </c>
      <c r="E1409" s="11">
        <v>1590715</v>
      </c>
      <c r="F1409" s="11">
        <v>79159</v>
      </c>
      <c r="G1409" s="11">
        <v>0</v>
      </c>
      <c r="H1409" s="11">
        <v>4295026</v>
      </c>
      <c r="I1409" s="13">
        <v>6.8948202105846752</v>
      </c>
      <c r="J1409" s="11">
        <v>0</v>
      </c>
      <c r="K1409" s="11">
        <v>0</v>
      </c>
      <c r="L1409" s="11">
        <v>0</v>
      </c>
      <c r="M1409" s="11">
        <v>2527002500</v>
      </c>
      <c r="N1409" s="13">
        <v>0.15427841262231878</v>
      </c>
      <c r="O1409" s="11">
        <v>139197245</v>
      </c>
      <c r="P1409" s="11">
        <v>43120947</v>
      </c>
      <c r="Q1409" s="11">
        <v>62293517</v>
      </c>
      <c r="R1409" s="15">
        <v>0.05</v>
      </c>
    </row>
    <row r="1410" spans="1:18" x14ac:dyDescent="0.25">
      <c r="B1410" t="s">
        <v>537</v>
      </c>
      <c r="C1410">
        <v>2011</v>
      </c>
      <c r="D1410" s="11">
        <v>3176639</v>
      </c>
      <c r="E1410" s="11">
        <v>1711232</v>
      </c>
      <c r="F1410" s="11">
        <v>0</v>
      </c>
      <c r="G1410" s="11">
        <v>0</v>
      </c>
      <c r="H1410" s="11">
        <v>4887871</v>
      </c>
      <c r="I1410" s="13">
        <v>7.6362397444491803</v>
      </c>
      <c r="J1410" s="11">
        <v>0</v>
      </c>
      <c r="K1410" s="11">
        <v>0</v>
      </c>
      <c r="L1410" s="11">
        <v>0</v>
      </c>
      <c r="M1410" s="11">
        <v>2527002500</v>
      </c>
      <c r="N1410" s="13">
        <v>0.19342564955911204</v>
      </c>
      <c r="O1410" s="11">
        <v>126350125</v>
      </c>
      <c r="P1410" s="11">
        <v>51045231</v>
      </c>
      <c r="Q1410" s="11">
        <v>64008873</v>
      </c>
      <c r="R1410" s="15">
        <v>0.05</v>
      </c>
    </row>
    <row r="1411" spans="1:18" x14ac:dyDescent="0.25">
      <c r="B1411" t="s">
        <v>537</v>
      </c>
      <c r="C1411">
        <v>2012</v>
      </c>
      <c r="D1411" s="11">
        <v>3198070</v>
      </c>
      <c r="E1411" s="11">
        <v>2086247</v>
      </c>
      <c r="F1411" s="11">
        <v>0</v>
      </c>
      <c r="G1411" s="11">
        <v>0</v>
      </c>
      <c r="H1411" s="11">
        <v>5284317</v>
      </c>
      <c r="I1411" s="13">
        <v>7.843276571197622</v>
      </c>
      <c r="J1411" s="11">
        <v>0</v>
      </c>
      <c r="K1411" s="11">
        <v>0</v>
      </c>
      <c r="L1411" s="11">
        <v>0</v>
      </c>
      <c r="M1411" s="11">
        <v>2352382400</v>
      </c>
      <c r="N1411" s="13">
        <v>0.22463681925183593</v>
      </c>
      <c r="O1411" s="11">
        <v>117619120</v>
      </c>
      <c r="P1411" s="11">
        <v>67594728</v>
      </c>
      <c r="Q1411" s="11">
        <v>67373845</v>
      </c>
      <c r="R1411" s="15">
        <v>0.05</v>
      </c>
    </row>
    <row r="1412" spans="1:18" x14ac:dyDescent="0.25">
      <c r="B1412" t="s">
        <v>537</v>
      </c>
      <c r="C1412">
        <v>2013</v>
      </c>
      <c r="D1412" s="11">
        <v>3903885</v>
      </c>
      <c r="E1412" s="11">
        <v>2271638</v>
      </c>
      <c r="F1412" s="11">
        <v>0</v>
      </c>
      <c r="G1412" s="11">
        <v>0</v>
      </c>
      <c r="H1412" s="11">
        <v>6175523</v>
      </c>
      <c r="I1412" s="13">
        <v>8.7569097155832107</v>
      </c>
      <c r="J1412" s="11">
        <v>0</v>
      </c>
      <c r="K1412" s="11">
        <v>474527</v>
      </c>
      <c r="L1412" s="11">
        <v>0</v>
      </c>
      <c r="M1412" s="11">
        <v>2352382400</v>
      </c>
      <c r="N1412" s="13">
        <v>0.26252207124147842</v>
      </c>
      <c r="O1412" s="11">
        <v>117619120</v>
      </c>
      <c r="P1412" s="11">
        <v>64610522</v>
      </c>
      <c r="Q1412" s="11">
        <v>70521716</v>
      </c>
      <c r="R1412" s="15">
        <v>0.05</v>
      </c>
    </row>
    <row r="1413" spans="1:18" x14ac:dyDescent="0.25">
      <c r="B1413" s="16" t="s">
        <v>537</v>
      </c>
      <c r="C1413">
        <v>2014</v>
      </c>
      <c r="D1413" s="17">
        <v>3895870</v>
      </c>
      <c r="E1413" s="17">
        <v>2153661</v>
      </c>
      <c r="F1413" s="17">
        <v>1760</v>
      </c>
      <c r="G1413" s="17">
        <v>0</v>
      </c>
      <c r="H1413" s="17">
        <f t="shared" ref="H1413:H1418" si="556">SUM(D1413:G1413)</f>
        <v>6051291</v>
      </c>
      <c r="I1413" s="18">
        <f t="shared" ref="I1413:I1418" si="557">ROUND((H1413/Q1413)*100,2)</f>
        <v>8.2899999999999991</v>
      </c>
      <c r="J1413" s="17">
        <v>0</v>
      </c>
      <c r="K1413" s="17">
        <v>3980000</v>
      </c>
      <c r="L1413" s="17">
        <v>0</v>
      </c>
      <c r="M1413" s="17">
        <v>2352382400</v>
      </c>
      <c r="N1413" s="18">
        <f t="shared" ref="N1413:N1418" si="558">(H1413/M1413)*100</f>
        <v>0.25724095708248795</v>
      </c>
      <c r="O1413" s="17">
        <f t="shared" ref="O1413:O1418" si="559">M1413*R1413</f>
        <v>117619120</v>
      </c>
      <c r="P1413" s="17">
        <v>60706637</v>
      </c>
      <c r="Q1413" s="17">
        <v>73035009</v>
      </c>
      <c r="R1413" s="19">
        <v>0.05</v>
      </c>
    </row>
    <row r="1414" spans="1:18" x14ac:dyDescent="0.25">
      <c r="B1414" s="16" t="s">
        <v>537</v>
      </c>
      <c r="C1414">
        <v>2015</v>
      </c>
      <c r="D1414" s="17">
        <v>3673724</v>
      </c>
      <c r="E1414" s="17">
        <v>2009353</v>
      </c>
      <c r="F1414" s="17">
        <v>8730</v>
      </c>
      <c r="G1414" s="17">
        <v>0</v>
      </c>
      <c r="H1414" s="17">
        <f t="shared" si="556"/>
        <v>5691807</v>
      </c>
      <c r="I1414" s="18">
        <f t="shared" si="557"/>
        <v>7.45</v>
      </c>
      <c r="J1414" s="17">
        <v>0</v>
      </c>
      <c r="K1414" s="17">
        <v>2070505</v>
      </c>
      <c r="L1414" s="17">
        <v>0</v>
      </c>
      <c r="M1414" s="17">
        <v>2227815100</v>
      </c>
      <c r="N1414" s="18">
        <f t="shared" si="558"/>
        <v>0.2554883033156567</v>
      </c>
      <c r="O1414" s="17">
        <f t="shared" si="559"/>
        <v>111390755</v>
      </c>
      <c r="P1414" s="17">
        <v>56810767</v>
      </c>
      <c r="Q1414" s="17">
        <v>76408300</v>
      </c>
      <c r="R1414" s="19">
        <v>0.05</v>
      </c>
    </row>
    <row r="1415" spans="1:18" x14ac:dyDescent="0.25">
      <c r="B1415" s="16" t="s">
        <v>537</v>
      </c>
      <c r="C1415">
        <v>2016</v>
      </c>
      <c r="D1415" s="17">
        <v>4364205</v>
      </c>
      <c r="E1415" s="17">
        <v>2193984</v>
      </c>
      <c r="F1415" s="17">
        <v>3591</v>
      </c>
      <c r="G1415" s="17">
        <v>0</v>
      </c>
      <c r="H1415" s="17">
        <f t="shared" si="556"/>
        <v>6561780</v>
      </c>
      <c r="I1415" s="18">
        <f t="shared" si="557"/>
        <v>8.31</v>
      </c>
      <c r="J1415" s="17">
        <v>0</v>
      </c>
      <c r="K1415" s="17">
        <v>1595978</v>
      </c>
      <c r="L1415" s="17">
        <v>0</v>
      </c>
      <c r="M1415" s="17">
        <v>2227815100</v>
      </c>
      <c r="N1415" s="18">
        <f t="shared" si="558"/>
        <v>0.2945388062052367</v>
      </c>
      <c r="O1415" s="17">
        <f t="shared" si="559"/>
        <v>111390755</v>
      </c>
      <c r="P1415" s="17">
        <v>60767043</v>
      </c>
      <c r="Q1415" s="17">
        <v>78968856</v>
      </c>
      <c r="R1415" s="19">
        <v>0.05</v>
      </c>
    </row>
    <row r="1416" spans="1:18" x14ac:dyDescent="0.25">
      <c r="B1416" s="16" t="s">
        <v>537</v>
      </c>
      <c r="C1416">
        <v>2017</v>
      </c>
      <c r="D1416" s="17">
        <v>4816514</v>
      </c>
      <c r="E1416" s="17">
        <v>2357935</v>
      </c>
      <c r="F1416" s="17">
        <v>6384</v>
      </c>
      <c r="G1416" s="17">
        <v>4904</v>
      </c>
      <c r="H1416" s="17">
        <f t="shared" si="556"/>
        <v>7185737</v>
      </c>
      <c r="I1416" s="18">
        <f t="shared" si="557"/>
        <v>8.64</v>
      </c>
      <c r="J1416" s="17">
        <v>0</v>
      </c>
      <c r="K1416" s="17">
        <v>1595978</v>
      </c>
      <c r="L1416" s="17">
        <v>0</v>
      </c>
      <c r="M1416" s="17">
        <v>2465036000</v>
      </c>
      <c r="N1416" s="18">
        <f t="shared" si="558"/>
        <v>0.29150637150938158</v>
      </c>
      <c r="O1416" s="17">
        <f t="shared" si="559"/>
        <v>123251800</v>
      </c>
      <c r="P1416" s="17">
        <v>67924088</v>
      </c>
      <c r="Q1416" s="17">
        <v>83169373</v>
      </c>
      <c r="R1416" s="19">
        <v>0.05</v>
      </c>
    </row>
    <row r="1417" spans="1:18" x14ac:dyDescent="0.25">
      <c r="B1417" s="16" t="s">
        <v>537</v>
      </c>
      <c r="C1417">
        <v>2018</v>
      </c>
      <c r="D1417" s="17">
        <v>5091612</v>
      </c>
      <c r="E1417" s="17">
        <v>2289281</v>
      </c>
      <c r="F1417" s="17">
        <v>13566</v>
      </c>
      <c r="G1417" s="17">
        <v>2828</v>
      </c>
      <c r="H1417" s="17">
        <f t="shared" si="556"/>
        <v>7397287</v>
      </c>
      <c r="I1417" s="18">
        <f t="shared" si="557"/>
        <v>8.6300000000000008</v>
      </c>
      <c r="J1417" s="17">
        <v>0</v>
      </c>
      <c r="K1417" s="17">
        <v>1814227</v>
      </c>
      <c r="L1417" s="17">
        <v>0</v>
      </c>
      <c r="M1417" s="17">
        <v>2465036000</v>
      </c>
      <c r="N1417" s="18">
        <f t="shared" si="558"/>
        <v>0.30008839627494288</v>
      </c>
      <c r="O1417" s="17">
        <f t="shared" si="559"/>
        <v>123251800</v>
      </c>
      <c r="P1417" s="17">
        <v>67637064</v>
      </c>
      <c r="Q1417" s="17">
        <v>85748527</v>
      </c>
      <c r="R1417" s="19">
        <v>0.05</v>
      </c>
    </row>
    <row r="1418" spans="1:18" x14ac:dyDescent="0.25">
      <c r="B1418" s="16" t="s">
        <v>537</v>
      </c>
      <c r="C1418">
        <v>2019</v>
      </c>
      <c r="D1418" s="17">
        <v>5022709</v>
      </c>
      <c r="E1418" s="17">
        <v>2148781</v>
      </c>
      <c r="F1418" s="17">
        <v>36285</v>
      </c>
      <c r="G1418" s="17">
        <v>15227</v>
      </c>
      <c r="H1418" s="17">
        <f t="shared" si="556"/>
        <v>7223002</v>
      </c>
      <c r="I1418" s="18">
        <f t="shared" si="557"/>
        <v>8.26</v>
      </c>
      <c r="J1418" s="17">
        <v>0</v>
      </c>
      <c r="K1418" s="17">
        <v>0</v>
      </c>
      <c r="L1418" s="17">
        <v>0</v>
      </c>
      <c r="M1418" s="17">
        <v>2755165600</v>
      </c>
      <c r="N1418" s="18">
        <f t="shared" si="558"/>
        <v>0.26216217275651232</v>
      </c>
      <c r="O1418" s="17">
        <f t="shared" si="559"/>
        <v>137758280</v>
      </c>
      <c r="P1418" s="17">
        <v>62545452</v>
      </c>
      <c r="Q1418" s="17">
        <v>87396351</v>
      </c>
      <c r="R1418" s="19">
        <v>0.05</v>
      </c>
    </row>
    <row r="1419" spans="1:18" x14ac:dyDescent="0.25">
      <c r="A1419" t="s">
        <v>141</v>
      </c>
      <c r="B1419" t="s">
        <v>538</v>
      </c>
      <c r="C1419">
        <v>2010</v>
      </c>
      <c r="D1419" s="11">
        <v>1481195</v>
      </c>
      <c r="E1419" s="11">
        <v>1083851</v>
      </c>
      <c r="F1419" s="11">
        <v>132077</v>
      </c>
      <c r="G1419" s="11">
        <v>0</v>
      </c>
      <c r="H1419" s="11">
        <v>2697123</v>
      </c>
      <c r="I1419" s="13">
        <v>7.4864132791867624</v>
      </c>
      <c r="J1419" s="11">
        <v>0</v>
      </c>
      <c r="K1419" s="11">
        <v>1112610</v>
      </c>
      <c r="L1419" s="11">
        <v>0</v>
      </c>
      <c r="M1419" s="11">
        <v>2054330900</v>
      </c>
      <c r="N1419" s="13">
        <v>0.11801825537066872</v>
      </c>
      <c r="O1419" s="11">
        <v>114267195</v>
      </c>
      <c r="P1419" s="11">
        <v>22792021</v>
      </c>
      <c r="Q1419" s="11">
        <v>36026905</v>
      </c>
      <c r="R1419" s="15">
        <v>0.05</v>
      </c>
    </row>
    <row r="1420" spans="1:18" x14ac:dyDescent="0.25">
      <c r="B1420" t="s">
        <v>538</v>
      </c>
      <c r="C1420">
        <v>2011</v>
      </c>
      <c r="D1420" s="11">
        <v>1679816</v>
      </c>
      <c r="E1420" s="11">
        <v>929061</v>
      </c>
      <c r="F1420" s="11">
        <v>38438</v>
      </c>
      <c r="G1420" s="11">
        <v>0</v>
      </c>
      <c r="H1420" s="11">
        <v>2647315</v>
      </c>
      <c r="I1420" s="13">
        <v>7.3012627695874581</v>
      </c>
      <c r="J1420" s="11">
        <v>0</v>
      </c>
      <c r="K1420" s="11">
        <v>2900000</v>
      </c>
      <c r="L1420" s="11">
        <v>0</v>
      </c>
      <c r="M1420" s="11">
        <v>2054330900</v>
      </c>
      <c r="N1420" s="13">
        <v>0.12886507232111438</v>
      </c>
      <c r="O1420" s="11">
        <v>102716545</v>
      </c>
      <c r="P1420" s="11">
        <v>24760826</v>
      </c>
      <c r="Q1420" s="11">
        <v>36258317</v>
      </c>
      <c r="R1420" s="15">
        <v>0.05</v>
      </c>
    </row>
    <row r="1421" spans="1:18" x14ac:dyDescent="0.25">
      <c r="B1421" t="s">
        <v>538</v>
      </c>
      <c r="C1421">
        <v>2012</v>
      </c>
      <c r="D1421" s="11">
        <v>1664682</v>
      </c>
      <c r="E1421" s="11">
        <v>873518</v>
      </c>
      <c r="F1421" s="11">
        <v>15225</v>
      </c>
      <c r="G1421" s="11">
        <v>0</v>
      </c>
      <c r="H1421" s="11">
        <v>2553425</v>
      </c>
      <c r="I1421" s="13">
        <v>6.8800154724735787</v>
      </c>
      <c r="J1421" s="11">
        <v>0</v>
      </c>
      <c r="K1421" s="11">
        <v>4250000</v>
      </c>
      <c r="L1421" s="11">
        <v>0</v>
      </c>
      <c r="M1421" s="11">
        <v>1974409900</v>
      </c>
      <c r="N1421" s="13">
        <v>0.12932598241125109</v>
      </c>
      <c r="O1421" s="11">
        <v>98720495</v>
      </c>
      <c r="P1421" s="11">
        <v>23990010</v>
      </c>
      <c r="Q1421" s="11">
        <v>37113652</v>
      </c>
      <c r="R1421" s="15">
        <v>0.05</v>
      </c>
    </row>
    <row r="1422" spans="1:18" x14ac:dyDescent="0.25">
      <c r="B1422" t="s">
        <v>538</v>
      </c>
      <c r="C1422">
        <v>2013</v>
      </c>
      <c r="D1422" s="11">
        <v>1568579</v>
      </c>
      <c r="E1422" s="11">
        <v>1010622</v>
      </c>
      <c r="F1422" s="11">
        <v>53125</v>
      </c>
      <c r="G1422" s="11">
        <v>0</v>
      </c>
      <c r="H1422" s="11">
        <v>2632326</v>
      </c>
      <c r="I1422" s="13">
        <v>6.9867671305885892</v>
      </c>
      <c r="J1422" s="11">
        <v>0</v>
      </c>
      <c r="K1422" s="11">
        <v>2400000</v>
      </c>
      <c r="L1422" s="11">
        <v>0</v>
      </c>
      <c r="M1422" s="11">
        <v>1974409900</v>
      </c>
      <c r="N1422" s="13">
        <v>0.13332216375130615</v>
      </c>
      <c r="O1422" s="11">
        <v>98720495</v>
      </c>
      <c r="P1422" s="11">
        <v>22325328</v>
      </c>
      <c r="Q1422" s="11">
        <v>37675880</v>
      </c>
      <c r="R1422" s="15">
        <v>0.05</v>
      </c>
    </row>
    <row r="1423" spans="1:18" x14ac:dyDescent="0.25">
      <c r="B1423" s="16" t="s">
        <v>538</v>
      </c>
      <c r="C1423">
        <v>2014</v>
      </c>
      <c r="D1423" s="17">
        <v>2020470</v>
      </c>
      <c r="E1423" s="17">
        <v>761685</v>
      </c>
      <c r="F1423" s="17">
        <v>11700</v>
      </c>
      <c r="G1423" s="17">
        <v>0</v>
      </c>
      <c r="H1423" s="17">
        <f t="shared" ref="H1423:H1428" si="560">SUM(D1423:G1423)</f>
        <v>2793855</v>
      </c>
      <c r="I1423" s="18">
        <f t="shared" ref="I1423:I1428" si="561">ROUND((H1423/Q1423)*100,2)</f>
        <v>7.1</v>
      </c>
      <c r="J1423" s="17">
        <v>0</v>
      </c>
      <c r="K1423" s="17">
        <v>6900000</v>
      </c>
      <c r="L1423" s="17">
        <v>366251</v>
      </c>
      <c r="M1423" s="17">
        <v>1974409900</v>
      </c>
      <c r="N1423" s="18">
        <f t="shared" ref="N1423:N1428" si="562">(H1423/M1423)*100</f>
        <v>0.14150329169236844</v>
      </c>
      <c r="O1423" s="17">
        <f t="shared" ref="O1423:O1428" si="563">M1423*R1423</f>
        <v>98720495</v>
      </c>
      <c r="P1423" s="17">
        <v>25712749</v>
      </c>
      <c r="Q1423" s="17">
        <v>39337769</v>
      </c>
      <c r="R1423" s="19">
        <v>0.05</v>
      </c>
    </row>
    <row r="1424" spans="1:18" x14ac:dyDescent="0.25">
      <c r="B1424" s="16" t="s">
        <v>538</v>
      </c>
      <c r="C1424">
        <v>2015</v>
      </c>
      <c r="D1424" s="17">
        <v>2025552</v>
      </c>
      <c r="E1424" s="17">
        <v>707061</v>
      </c>
      <c r="F1424" s="17">
        <v>13648</v>
      </c>
      <c r="G1424" s="17">
        <v>0</v>
      </c>
      <c r="H1424" s="17">
        <f t="shared" si="560"/>
        <v>2746261</v>
      </c>
      <c r="I1424" s="18">
        <f t="shared" si="561"/>
        <v>6.86</v>
      </c>
      <c r="J1424" s="17">
        <v>0</v>
      </c>
      <c r="K1424" s="17">
        <v>0</v>
      </c>
      <c r="L1424" s="17">
        <v>1802780</v>
      </c>
      <c r="M1424" s="17">
        <v>1905813500</v>
      </c>
      <c r="N1424" s="18">
        <f t="shared" si="562"/>
        <v>0.14409914716209116</v>
      </c>
      <c r="O1424" s="17">
        <f t="shared" si="563"/>
        <v>95290675</v>
      </c>
      <c r="P1424" s="17">
        <v>23692279</v>
      </c>
      <c r="Q1424" s="17">
        <v>40010627</v>
      </c>
      <c r="R1424" s="19">
        <v>0.05</v>
      </c>
    </row>
    <row r="1425" spans="1:18" x14ac:dyDescent="0.25">
      <c r="B1425" s="16" t="s">
        <v>538</v>
      </c>
      <c r="C1425">
        <v>2016</v>
      </c>
      <c r="D1425" s="17">
        <v>7221526</v>
      </c>
      <c r="E1425" s="17">
        <v>1132909</v>
      </c>
      <c r="F1425" s="17">
        <v>4850</v>
      </c>
      <c r="G1425" s="17">
        <v>0</v>
      </c>
      <c r="H1425" s="17">
        <f t="shared" si="560"/>
        <v>8359285</v>
      </c>
      <c r="I1425" s="18">
        <f t="shared" si="561"/>
        <v>19.559999999999999</v>
      </c>
      <c r="J1425" s="17">
        <v>0</v>
      </c>
      <c r="K1425" s="17">
        <v>0</v>
      </c>
      <c r="L1425" s="17">
        <v>0</v>
      </c>
      <c r="M1425" s="17">
        <v>1905813500</v>
      </c>
      <c r="N1425" s="18">
        <f t="shared" si="562"/>
        <v>0.43862030571197019</v>
      </c>
      <c r="O1425" s="17">
        <f t="shared" si="563"/>
        <v>95290675</v>
      </c>
      <c r="P1425" s="17">
        <v>29916727</v>
      </c>
      <c r="Q1425" s="17">
        <v>42738154</v>
      </c>
      <c r="R1425" s="19">
        <v>0.05</v>
      </c>
    </row>
    <row r="1426" spans="1:18" x14ac:dyDescent="0.25">
      <c r="B1426" s="16" t="s">
        <v>538</v>
      </c>
      <c r="C1426">
        <v>2017</v>
      </c>
      <c r="D1426" s="17">
        <v>2919420</v>
      </c>
      <c r="E1426" s="17">
        <v>760710</v>
      </c>
      <c r="F1426" s="17">
        <v>0</v>
      </c>
      <c r="G1426" s="17">
        <v>0</v>
      </c>
      <c r="H1426" s="17">
        <f t="shared" si="560"/>
        <v>3680130</v>
      </c>
      <c r="I1426" s="18">
        <f t="shared" si="561"/>
        <v>8.35</v>
      </c>
      <c r="J1426" s="17">
        <v>0</v>
      </c>
      <c r="K1426" s="17">
        <v>0</v>
      </c>
      <c r="L1426" s="17">
        <v>2223382</v>
      </c>
      <c r="M1426" s="17">
        <v>2074982700</v>
      </c>
      <c r="N1426" s="18">
        <f t="shared" si="562"/>
        <v>0.17735714133905792</v>
      </c>
      <c r="O1426" s="17">
        <f t="shared" si="563"/>
        <v>103749135</v>
      </c>
      <c r="P1426" s="17">
        <v>29175201</v>
      </c>
      <c r="Q1426" s="17">
        <v>44095008</v>
      </c>
      <c r="R1426" s="19">
        <v>0.05</v>
      </c>
    </row>
    <row r="1427" spans="1:18" x14ac:dyDescent="0.25">
      <c r="B1427" s="16" t="s">
        <v>538</v>
      </c>
      <c r="C1427">
        <v>2018</v>
      </c>
      <c r="D1427" s="17">
        <v>2847017</v>
      </c>
      <c r="E1427" s="17">
        <v>635830</v>
      </c>
      <c r="F1427" s="17">
        <v>18831</v>
      </c>
      <c r="G1427" s="17">
        <v>0</v>
      </c>
      <c r="H1427" s="17">
        <f t="shared" si="560"/>
        <v>3501678</v>
      </c>
      <c r="I1427" s="18">
        <f t="shared" si="561"/>
        <v>7.63</v>
      </c>
      <c r="J1427" s="17">
        <v>0</v>
      </c>
      <c r="K1427" s="17">
        <v>0</v>
      </c>
      <c r="L1427" s="17">
        <v>610000</v>
      </c>
      <c r="M1427" s="17">
        <v>2074982700</v>
      </c>
      <c r="N1427" s="18">
        <f t="shared" si="562"/>
        <v>0.16875697325090952</v>
      </c>
      <c r="O1427" s="17">
        <f t="shared" si="563"/>
        <v>103749135</v>
      </c>
      <c r="P1427" s="17">
        <v>26255781</v>
      </c>
      <c r="Q1427" s="17">
        <v>45893826</v>
      </c>
      <c r="R1427" s="19">
        <v>0.05</v>
      </c>
    </row>
    <row r="1428" spans="1:18" x14ac:dyDescent="0.25">
      <c r="B1428" s="16" t="s">
        <v>538</v>
      </c>
      <c r="C1428">
        <v>2019</v>
      </c>
      <c r="D1428" s="17">
        <v>2860003</v>
      </c>
      <c r="E1428" s="17">
        <v>664393</v>
      </c>
      <c r="F1428" s="17">
        <v>4154</v>
      </c>
      <c r="G1428" s="17">
        <v>0</v>
      </c>
      <c r="H1428" s="17">
        <f t="shared" si="560"/>
        <v>3528550</v>
      </c>
      <c r="I1428" s="18">
        <f t="shared" si="561"/>
        <v>7.4</v>
      </c>
      <c r="J1428" s="17">
        <v>0</v>
      </c>
      <c r="K1428" s="17">
        <v>5600000</v>
      </c>
      <c r="L1428" s="17">
        <v>0</v>
      </c>
      <c r="M1428" s="17">
        <v>2266165500</v>
      </c>
      <c r="N1428" s="18">
        <f t="shared" si="562"/>
        <v>0.15570575052881178</v>
      </c>
      <c r="O1428" s="17">
        <f t="shared" si="563"/>
        <v>113308275</v>
      </c>
      <c r="P1428" s="17">
        <v>26658764</v>
      </c>
      <c r="Q1428" s="17">
        <v>47703928</v>
      </c>
      <c r="R1428" s="19">
        <v>0.05</v>
      </c>
    </row>
    <row r="1429" spans="1:18" x14ac:dyDescent="0.25">
      <c r="A1429" t="s">
        <v>142</v>
      </c>
      <c r="B1429" t="s">
        <v>539</v>
      </c>
      <c r="C1429">
        <v>2010</v>
      </c>
      <c r="D1429" s="11">
        <v>35000</v>
      </c>
      <c r="E1429" s="11">
        <v>4564</v>
      </c>
      <c r="F1429" s="11">
        <v>0</v>
      </c>
      <c r="G1429" s="11">
        <v>0</v>
      </c>
      <c r="H1429" s="11">
        <v>39564</v>
      </c>
      <c r="I1429" s="13">
        <v>0.86441391189899708</v>
      </c>
      <c r="J1429" s="11">
        <v>0</v>
      </c>
      <c r="K1429" s="11">
        <v>0</v>
      </c>
      <c r="L1429" s="11">
        <v>0</v>
      </c>
      <c r="M1429" s="11">
        <v>218199600</v>
      </c>
      <c r="N1429" s="13">
        <v>1.9511492665682972E-2</v>
      </c>
      <c r="O1429" s="11">
        <v>10138640</v>
      </c>
      <c r="P1429" s="11">
        <v>117877</v>
      </c>
      <c r="Q1429" s="11">
        <v>4576974</v>
      </c>
      <c r="R1429" s="15">
        <v>0.05</v>
      </c>
    </row>
    <row r="1430" spans="1:18" x14ac:dyDescent="0.25">
      <c r="B1430" t="s">
        <v>539</v>
      </c>
      <c r="C1430">
        <v>2011</v>
      </c>
      <c r="D1430" s="11">
        <v>22877</v>
      </c>
      <c r="E1430" s="11">
        <v>3423</v>
      </c>
      <c r="F1430" s="11">
        <v>0</v>
      </c>
      <c r="G1430" s="11">
        <v>0</v>
      </c>
      <c r="H1430" s="11">
        <v>26300</v>
      </c>
      <c r="I1430" s="13">
        <v>0.61231469622788537</v>
      </c>
      <c r="J1430" s="11">
        <v>0</v>
      </c>
      <c r="K1430" s="11">
        <v>0</v>
      </c>
      <c r="L1430" s="11">
        <v>0</v>
      </c>
      <c r="M1430" s="11">
        <v>218199600</v>
      </c>
      <c r="N1430" s="13">
        <v>1.2053184332143597E-2</v>
      </c>
      <c r="O1430" s="11">
        <v>10909980</v>
      </c>
      <c r="P1430" s="11">
        <v>82877</v>
      </c>
      <c r="Q1430" s="11">
        <v>4295177</v>
      </c>
      <c r="R1430" s="15">
        <v>0.05</v>
      </c>
    </row>
    <row r="1431" spans="1:18" x14ac:dyDescent="0.25">
      <c r="B1431" t="s">
        <v>539</v>
      </c>
      <c r="C1431">
        <v>2012</v>
      </c>
      <c r="D1431" s="11">
        <v>35000</v>
      </c>
      <c r="E1431" s="11">
        <v>3972</v>
      </c>
      <c r="F1431" s="11">
        <v>0</v>
      </c>
      <c r="G1431" s="11">
        <v>0</v>
      </c>
      <c r="H1431" s="11">
        <v>38972</v>
      </c>
      <c r="I1431" s="13">
        <v>0.89331619684588692</v>
      </c>
      <c r="J1431" s="11">
        <v>0</v>
      </c>
      <c r="K1431" s="11">
        <v>0</v>
      </c>
      <c r="L1431" s="11">
        <v>0</v>
      </c>
      <c r="M1431" s="11">
        <v>206685000</v>
      </c>
      <c r="N1431" s="13">
        <v>1.8855746667634322E-2</v>
      </c>
      <c r="O1431" s="11">
        <v>10334250</v>
      </c>
      <c r="P1431" s="11">
        <v>182881</v>
      </c>
      <c r="Q1431" s="11">
        <v>4362621</v>
      </c>
      <c r="R1431" s="15">
        <v>0.05</v>
      </c>
    </row>
    <row r="1432" spans="1:18" x14ac:dyDescent="0.25">
      <c r="B1432" t="s">
        <v>539</v>
      </c>
      <c r="C1432">
        <v>2013</v>
      </c>
      <c r="D1432" s="11">
        <v>35000</v>
      </c>
      <c r="E1432" s="11">
        <v>4091</v>
      </c>
      <c r="F1432" s="11">
        <v>0</v>
      </c>
      <c r="G1432" s="11">
        <v>3985</v>
      </c>
      <c r="H1432" s="11">
        <v>43076</v>
      </c>
      <c r="I1432" s="13">
        <v>0.94923124521263613</v>
      </c>
      <c r="J1432" s="11">
        <v>0</v>
      </c>
      <c r="K1432" s="11">
        <v>0</v>
      </c>
      <c r="L1432" s="11">
        <v>0</v>
      </c>
      <c r="M1432" s="11">
        <v>206685000</v>
      </c>
      <c r="N1432" s="13">
        <v>2.0841376974623217E-2</v>
      </c>
      <c r="O1432" s="11">
        <v>10334250</v>
      </c>
      <c r="P1432" s="11">
        <v>147881</v>
      </c>
      <c r="Q1432" s="11">
        <v>4537988</v>
      </c>
      <c r="R1432" s="15">
        <v>0.05</v>
      </c>
    </row>
    <row r="1433" spans="1:18" x14ac:dyDescent="0.25">
      <c r="B1433" s="16" t="s">
        <v>539</v>
      </c>
      <c r="C1433">
        <v>2014</v>
      </c>
      <c r="D1433" s="17">
        <v>83607</v>
      </c>
      <c r="E1433" s="17">
        <v>6125</v>
      </c>
      <c r="F1433" s="17">
        <v>0</v>
      </c>
      <c r="G1433" s="17">
        <v>187</v>
      </c>
      <c r="H1433" s="17">
        <f t="shared" ref="H1433:H1438" si="564">SUM(D1433:G1433)</f>
        <v>89919</v>
      </c>
      <c r="I1433" s="18">
        <f t="shared" ref="I1433:I1438" si="565">ROUND((H1433/Q1433)*100,2)</f>
        <v>1.91</v>
      </c>
      <c r="J1433" s="17">
        <v>0</v>
      </c>
      <c r="K1433" s="17">
        <v>0</v>
      </c>
      <c r="L1433" s="17">
        <v>0</v>
      </c>
      <c r="M1433" s="17">
        <v>206685000</v>
      </c>
      <c r="N1433" s="18">
        <f t="shared" ref="N1433:N1438" si="566">(H1433/M1433)*100</f>
        <v>4.3505334204223818E-2</v>
      </c>
      <c r="O1433" s="17">
        <f t="shared" ref="O1433:O1438" si="567">M1433*R1433</f>
        <v>10334250</v>
      </c>
      <c r="P1433" s="17">
        <v>351231</v>
      </c>
      <c r="Q1433" s="17">
        <v>4708171</v>
      </c>
      <c r="R1433" s="19">
        <v>0.05</v>
      </c>
    </row>
    <row r="1434" spans="1:18" x14ac:dyDescent="0.25">
      <c r="B1434" s="16" t="s">
        <v>539</v>
      </c>
      <c r="C1434">
        <v>2015</v>
      </c>
      <c r="D1434" s="17">
        <v>83000</v>
      </c>
      <c r="E1434" s="17">
        <v>5860</v>
      </c>
      <c r="F1434" s="17">
        <v>0</v>
      </c>
      <c r="G1434" s="17">
        <v>500</v>
      </c>
      <c r="H1434" s="17">
        <f t="shared" si="564"/>
        <v>89360</v>
      </c>
      <c r="I1434" s="18">
        <f t="shared" si="565"/>
        <v>1.89</v>
      </c>
      <c r="J1434" s="17">
        <v>0</v>
      </c>
      <c r="K1434" s="17">
        <v>0</v>
      </c>
      <c r="L1434" s="17">
        <v>0</v>
      </c>
      <c r="M1434" s="17">
        <v>200117700</v>
      </c>
      <c r="N1434" s="18">
        <f t="shared" si="566"/>
        <v>4.4653721285023762E-2</v>
      </c>
      <c r="O1434" s="17">
        <f t="shared" si="567"/>
        <v>10005885</v>
      </c>
      <c r="P1434" s="17">
        <v>267624</v>
      </c>
      <c r="Q1434" s="17">
        <v>4726814</v>
      </c>
      <c r="R1434" s="19">
        <v>0.05</v>
      </c>
    </row>
    <row r="1435" spans="1:18" x14ac:dyDescent="0.25">
      <c r="B1435" s="16" t="s">
        <v>539</v>
      </c>
      <c r="C1435">
        <v>2016</v>
      </c>
      <c r="D1435" s="17">
        <v>109832</v>
      </c>
      <c r="E1435" s="17">
        <v>7242</v>
      </c>
      <c r="F1435" s="17">
        <v>0</v>
      </c>
      <c r="G1435" s="17">
        <v>0</v>
      </c>
      <c r="H1435" s="17">
        <f t="shared" si="564"/>
        <v>117074</v>
      </c>
      <c r="I1435" s="18">
        <f t="shared" si="565"/>
        <v>2.4300000000000002</v>
      </c>
      <c r="J1435" s="17">
        <v>0</v>
      </c>
      <c r="K1435" s="17">
        <v>0</v>
      </c>
      <c r="L1435" s="17">
        <v>0</v>
      </c>
      <c r="M1435" s="17">
        <v>200117700</v>
      </c>
      <c r="N1435" s="18">
        <f t="shared" si="566"/>
        <v>5.8502571236827124E-2</v>
      </c>
      <c r="O1435" s="17">
        <f t="shared" si="567"/>
        <v>10005885</v>
      </c>
      <c r="P1435" s="17">
        <v>184624</v>
      </c>
      <c r="Q1435" s="17">
        <v>4815836</v>
      </c>
      <c r="R1435" s="19">
        <v>0.05</v>
      </c>
    </row>
    <row r="1436" spans="1:18" x14ac:dyDescent="0.25">
      <c r="B1436" s="16" t="s">
        <v>539</v>
      </c>
      <c r="C1436">
        <v>2017</v>
      </c>
      <c r="D1436" s="17">
        <v>86951</v>
      </c>
      <c r="E1436" s="17">
        <v>4966</v>
      </c>
      <c r="F1436" s="17">
        <v>0</v>
      </c>
      <c r="G1436" s="17">
        <v>0</v>
      </c>
      <c r="H1436" s="17">
        <f t="shared" si="564"/>
        <v>91917</v>
      </c>
      <c r="I1436" s="18">
        <f t="shared" si="565"/>
        <v>1.88</v>
      </c>
      <c r="J1436" s="17">
        <v>0</v>
      </c>
      <c r="K1436" s="17">
        <v>0</v>
      </c>
      <c r="L1436" s="17">
        <v>0</v>
      </c>
      <c r="M1436" s="17">
        <v>196611000</v>
      </c>
      <c r="N1436" s="18">
        <f t="shared" si="566"/>
        <v>4.6750690449669653E-2</v>
      </c>
      <c r="O1436" s="17">
        <f t="shared" si="567"/>
        <v>9830550</v>
      </c>
      <c r="P1436" s="17">
        <v>221804</v>
      </c>
      <c r="Q1436" s="17">
        <v>4900937</v>
      </c>
      <c r="R1436" s="19">
        <v>0.05</v>
      </c>
    </row>
    <row r="1437" spans="1:18" x14ac:dyDescent="0.25">
      <c r="B1437" s="16" t="s">
        <v>539</v>
      </c>
      <c r="C1437">
        <v>2018</v>
      </c>
      <c r="D1437" s="17">
        <v>76959</v>
      </c>
      <c r="E1437" s="17">
        <v>2937</v>
      </c>
      <c r="F1437" s="17">
        <v>0</v>
      </c>
      <c r="G1437" s="17">
        <v>0</v>
      </c>
      <c r="H1437" s="17">
        <f t="shared" si="564"/>
        <v>79896</v>
      </c>
      <c r="I1437" s="18">
        <f t="shared" si="565"/>
        <v>1.55</v>
      </c>
      <c r="J1437" s="17">
        <v>0</v>
      </c>
      <c r="K1437" s="17">
        <v>0</v>
      </c>
      <c r="L1437" s="17">
        <v>0</v>
      </c>
      <c r="M1437" s="17">
        <v>196611000</v>
      </c>
      <c r="N1437" s="18">
        <f t="shared" si="566"/>
        <v>4.0636586966141267E-2</v>
      </c>
      <c r="O1437" s="17">
        <f t="shared" si="567"/>
        <v>9830550</v>
      </c>
      <c r="P1437" s="17">
        <v>134853</v>
      </c>
      <c r="Q1437" s="17">
        <v>5159401</v>
      </c>
      <c r="R1437" s="19">
        <v>0.05</v>
      </c>
    </row>
    <row r="1438" spans="1:18" x14ac:dyDescent="0.25">
      <c r="B1438" s="16" t="s">
        <v>539</v>
      </c>
      <c r="C1438">
        <v>2019</v>
      </c>
      <c r="D1438" s="17">
        <v>62115</v>
      </c>
      <c r="E1438" s="17">
        <v>6630</v>
      </c>
      <c r="F1438" s="17">
        <v>0</v>
      </c>
      <c r="G1438" s="17">
        <v>0</v>
      </c>
      <c r="H1438" s="17">
        <f t="shared" si="564"/>
        <v>68745</v>
      </c>
      <c r="I1438" s="18">
        <f t="shared" si="565"/>
        <v>1.27</v>
      </c>
      <c r="J1438" s="17">
        <v>0</v>
      </c>
      <c r="K1438" s="17">
        <v>0</v>
      </c>
      <c r="L1438" s="17">
        <v>0</v>
      </c>
      <c r="M1438" s="17">
        <v>192215800</v>
      </c>
      <c r="N1438" s="18">
        <f t="shared" si="566"/>
        <v>3.5764489703760047E-2</v>
      </c>
      <c r="O1438" s="17">
        <f t="shared" si="567"/>
        <v>9610790</v>
      </c>
      <c r="P1438" s="17">
        <v>57894</v>
      </c>
      <c r="Q1438" s="17">
        <v>5393692</v>
      </c>
      <c r="R1438" s="19">
        <v>0.05</v>
      </c>
    </row>
    <row r="1439" spans="1:18" x14ac:dyDescent="0.25">
      <c r="A1439" t="s">
        <v>143</v>
      </c>
      <c r="B1439" t="s">
        <v>540</v>
      </c>
      <c r="C1439">
        <v>2010</v>
      </c>
      <c r="D1439" s="11">
        <v>3315000</v>
      </c>
      <c r="E1439" s="11">
        <v>1782788</v>
      </c>
      <c r="F1439" s="11">
        <v>18028</v>
      </c>
      <c r="G1439" s="11">
        <v>0</v>
      </c>
      <c r="H1439" s="11">
        <v>5115816</v>
      </c>
      <c r="I1439" s="13">
        <v>11.847037663958037</v>
      </c>
      <c r="J1439" s="11">
        <v>0</v>
      </c>
      <c r="K1439" s="11">
        <v>4763000</v>
      </c>
      <c r="L1439" s="11">
        <v>0</v>
      </c>
      <c r="M1439" s="11">
        <v>2582370200</v>
      </c>
      <c r="N1439" s="13">
        <v>0.17650996404566971</v>
      </c>
      <c r="O1439" s="11">
        <v>144915785</v>
      </c>
      <c r="P1439" s="11">
        <v>42310200</v>
      </c>
      <c r="Q1439" s="11">
        <v>43182238</v>
      </c>
      <c r="R1439" s="15">
        <v>0.05</v>
      </c>
    </row>
    <row r="1440" spans="1:18" x14ac:dyDescent="0.25">
      <c r="B1440" t="s">
        <v>540</v>
      </c>
      <c r="C1440">
        <v>2011</v>
      </c>
      <c r="D1440" s="11">
        <v>8857800</v>
      </c>
      <c r="E1440" s="11">
        <v>1723470</v>
      </c>
      <c r="F1440" s="11">
        <v>38870</v>
      </c>
      <c r="G1440" s="11">
        <v>0</v>
      </c>
      <c r="H1440" s="11">
        <v>10620140</v>
      </c>
      <c r="I1440" s="13">
        <v>23.958508380979566</v>
      </c>
      <c r="J1440" s="11">
        <v>0</v>
      </c>
      <c r="K1440" s="11">
        <v>4277000</v>
      </c>
      <c r="L1440" s="11">
        <v>0</v>
      </c>
      <c r="M1440" s="11">
        <v>2582370200</v>
      </c>
      <c r="N1440" s="13">
        <v>0.41125552021937056</v>
      </c>
      <c r="O1440" s="11">
        <v>129118510</v>
      </c>
      <c r="P1440" s="11">
        <v>41870200</v>
      </c>
      <c r="Q1440" s="11">
        <v>44327217</v>
      </c>
      <c r="R1440" s="15">
        <v>0.05</v>
      </c>
    </row>
    <row r="1441" spans="1:18" x14ac:dyDescent="0.25">
      <c r="B1441" t="s">
        <v>540</v>
      </c>
      <c r="C1441">
        <v>2012</v>
      </c>
      <c r="D1441" s="11">
        <v>3902800</v>
      </c>
      <c r="E1441" s="11">
        <v>1796827</v>
      </c>
      <c r="F1441" s="11">
        <v>0</v>
      </c>
      <c r="G1441" s="11">
        <v>0</v>
      </c>
      <c r="H1441" s="11">
        <v>5699627</v>
      </c>
      <c r="I1441" s="13">
        <v>12.430364683659665</v>
      </c>
      <c r="J1441" s="11">
        <v>0</v>
      </c>
      <c r="K1441" s="11">
        <v>970000</v>
      </c>
      <c r="L1441" s="11">
        <v>0</v>
      </c>
      <c r="M1441" s="11">
        <v>2484583600</v>
      </c>
      <c r="N1441" s="13">
        <v>0.22939968693345639</v>
      </c>
      <c r="O1441" s="11">
        <v>124229180</v>
      </c>
      <c r="P1441" s="11">
        <v>44649400</v>
      </c>
      <c r="Q1441" s="11">
        <v>45852452</v>
      </c>
      <c r="R1441" s="15">
        <v>0.05</v>
      </c>
    </row>
    <row r="1442" spans="1:18" x14ac:dyDescent="0.25">
      <c r="B1442" t="s">
        <v>540</v>
      </c>
      <c r="C1442">
        <v>2013</v>
      </c>
      <c r="D1442" s="11">
        <v>5411521</v>
      </c>
      <c r="E1442" s="11">
        <v>1661027</v>
      </c>
      <c r="F1442" s="11">
        <v>7275</v>
      </c>
      <c r="G1442" s="11">
        <v>0</v>
      </c>
      <c r="H1442" s="11">
        <v>7079823</v>
      </c>
      <c r="I1442" s="13">
        <v>14.953338714135326</v>
      </c>
      <c r="J1442" s="11">
        <v>0</v>
      </c>
      <c r="K1442" s="11">
        <v>0</v>
      </c>
      <c r="L1442" s="11">
        <v>0</v>
      </c>
      <c r="M1442" s="11">
        <v>2484583600</v>
      </c>
      <c r="N1442" s="13">
        <v>0.28495008177627834</v>
      </c>
      <c r="O1442" s="11">
        <v>124229180</v>
      </c>
      <c r="P1442" s="11">
        <v>42699134</v>
      </c>
      <c r="Q1442" s="11">
        <v>47346102</v>
      </c>
      <c r="R1442" s="15">
        <v>0.05</v>
      </c>
    </row>
    <row r="1443" spans="1:18" x14ac:dyDescent="0.25">
      <c r="B1443" s="16" t="s">
        <v>540</v>
      </c>
      <c r="C1443">
        <v>2014</v>
      </c>
      <c r="D1443" s="17">
        <v>4280113</v>
      </c>
      <c r="E1443" s="17">
        <v>1533631</v>
      </c>
      <c r="F1443" s="17">
        <v>0</v>
      </c>
      <c r="G1443" s="17">
        <v>0</v>
      </c>
      <c r="H1443" s="17">
        <f t="shared" ref="H1443:H1448" si="568">SUM(D1443:G1443)</f>
        <v>5813744</v>
      </c>
      <c r="I1443" s="18">
        <f t="shared" ref="I1443:I1448" si="569">ROUND((H1443/Q1443)*100,2)</f>
        <v>11.56</v>
      </c>
      <c r="J1443" s="17">
        <v>0</v>
      </c>
      <c r="K1443" s="17">
        <v>1850000</v>
      </c>
      <c r="L1443" s="17">
        <v>0</v>
      </c>
      <c r="M1443" s="17">
        <v>2484583600</v>
      </c>
      <c r="N1443" s="18">
        <f t="shared" ref="N1443:N1448" si="570">(H1443/M1443)*100</f>
        <v>0.23399268996221337</v>
      </c>
      <c r="O1443" s="17">
        <f t="shared" ref="O1443:O1448" si="571">M1443*R1443</f>
        <v>124229180</v>
      </c>
      <c r="P1443" s="17">
        <v>41580793</v>
      </c>
      <c r="Q1443" s="17">
        <v>50308072</v>
      </c>
      <c r="R1443" s="19">
        <v>0.05</v>
      </c>
    </row>
    <row r="1444" spans="1:18" x14ac:dyDescent="0.25">
      <c r="B1444" s="16" t="s">
        <v>540</v>
      </c>
      <c r="C1444">
        <v>2015</v>
      </c>
      <c r="D1444" s="17">
        <v>4270937</v>
      </c>
      <c r="E1444" s="17">
        <v>1378861</v>
      </c>
      <c r="F1444" s="17">
        <v>18397</v>
      </c>
      <c r="G1444" s="17">
        <v>0</v>
      </c>
      <c r="H1444" s="17">
        <f t="shared" si="568"/>
        <v>5668195</v>
      </c>
      <c r="I1444" s="18">
        <f t="shared" si="569"/>
        <v>11.08</v>
      </c>
      <c r="J1444" s="17">
        <v>0</v>
      </c>
      <c r="K1444" s="17">
        <v>2335719</v>
      </c>
      <c r="L1444" s="17">
        <v>0</v>
      </c>
      <c r="M1444" s="17">
        <v>2491919100</v>
      </c>
      <c r="N1444" s="18">
        <f t="shared" si="570"/>
        <v>0.22746304243986093</v>
      </c>
      <c r="O1444" s="17">
        <f t="shared" si="571"/>
        <v>124595955</v>
      </c>
      <c r="P1444" s="17">
        <v>37300680</v>
      </c>
      <c r="Q1444" s="17">
        <v>51139979</v>
      </c>
      <c r="R1444" s="19">
        <v>0.05</v>
      </c>
    </row>
    <row r="1445" spans="1:18" x14ac:dyDescent="0.25">
      <c r="B1445" s="16" t="s">
        <v>540</v>
      </c>
      <c r="C1445">
        <v>2016</v>
      </c>
      <c r="D1445" s="17">
        <v>4395768</v>
      </c>
      <c r="E1445" s="17">
        <v>1257906</v>
      </c>
      <c r="F1445" s="17">
        <v>29197</v>
      </c>
      <c r="G1445" s="17">
        <v>0</v>
      </c>
      <c r="H1445" s="17">
        <f t="shared" si="568"/>
        <v>5682871</v>
      </c>
      <c r="I1445" s="18">
        <f t="shared" si="569"/>
        <v>10.28</v>
      </c>
      <c r="J1445" s="17">
        <v>0</v>
      </c>
      <c r="K1445" s="17">
        <v>300000</v>
      </c>
      <c r="L1445" s="17">
        <v>0</v>
      </c>
      <c r="M1445" s="17">
        <v>2491919100</v>
      </c>
      <c r="N1445" s="18">
        <f t="shared" si="570"/>
        <v>0.22805198611784788</v>
      </c>
      <c r="O1445" s="17">
        <f t="shared" si="571"/>
        <v>124595955</v>
      </c>
      <c r="P1445" s="17">
        <v>35633824</v>
      </c>
      <c r="Q1445" s="17">
        <v>55281019</v>
      </c>
      <c r="R1445" s="19">
        <v>0.05</v>
      </c>
    </row>
    <row r="1446" spans="1:18" x14ac:dyDescent="0.25">
      <c r="B1446" s="16" t="s">
        <v>540</v>
      </c>
      <c r="C1446">
        <v>2017</v>
      </c>
      <c r="D1446" s="17">
        <v>4874462</v>
      </c>
      <c r="E1446" s="17">
        <v>1212269</v>
      </c>
      <c r="F1446" s="17">
        <v>2550</v>
      </c>
      <c r="G1446" s="17">
        <v>0</v>
      </c>
      <c r="H1446" s="17">
        <f t="shared" si="568"/>
        <v>6089281</v>
      </c>
      <c r="I1446" s="18">
        <f t="shared" si="569"/>
        <v>10.49</v>
      </c>
      <c r="J1446" s="17">
        <v>0</v>
      </c>
      <c r="K1446" s="17">
        <v>4539757</v>
      </c>
      <c r="L1446" s="17">
        <v>0</v>
      </c>
      <c r="M1446" s="17">
        <v>2656625000</v>
      </c>
      <c r="N1446" s="18">
        <f t="shared" si="570"/>
        <v>0.22921116077730203</v>
      </c>
      <c r="O1446" s="17">
        <f t="shared" si="571"/>
        <v>132831250</v>
      </c>
      <c r="P1446" s="17">
        <v>37128110</v>
      </c>
      <c r="Q1446" s="17">
        <v>58037969</v>
      </c>
      <c r="R1446" s="19">
        <v>0.05</v>
      </c>
    </row>
    <row r="1447" spans="1:18" x14ac:dyDescent="0.25">
      <c r="B1447" s="16" t="s">
        <v>540</v>
      </c>
      <c r="C1447">
        <v>2018</v>
      </c>
      <c r="D1447" s="17">
        <v>4924101</v>
      </c>
      <c r="E1447" s="17">
        <v>1009800</v>
      </c>
      <c r="F1447" s="17">
        <v>88995</v>
      </c>
      <c r="G1447" s="17">
        <v>0</v>
      </c>
      <c r="H1447" s="17">
        <f t="shared" si="568"/>
        <v>6022896</v>
      </c>
      <c r="I1447" s="18">
        <f t="shared" si="569"/>
        <v>10.07</v>
      </c>
      <c r="J1447" s="17">
        <v>0</v>
      </c>
      <c r="K1447" s="17">
        <v>697757</v>
      </c>
      <c r="L1447" s="17">
        <v>0</v>
      </c>
      <c r="M1447" s="17">
        <v>2656625000</v>
      </c>
      <c r="N1447" s="18">
        <f t="shared" si="570"/>
        <v>0.22671231355573329</v>
      </c>
      <c r="O1447" s="17">
        <f t="shared" si="571"/>
        <v>132831250</v>
      </c>
      <c r="P1447" s="17">
        <v>32253648</v>
      </c>
      <c r="Q1447" s="17">
        <v>59787177</v>
      </c>
      <c r="R1447" s="19">
        <v>0.05</v>
      </c>
    </row>
    <row r="1448" spans="1:18" x14ac:dyDescent="0.25">
      <c r="B1448" s="16" t="s">
        <v>540</v>
      </c>
      <c r="C1448">
        <v>2019</v>
      </c>
      <c r="D1448" s="17">
        <v>5183875</v>
      </c>
      <c r="E1448" s="17">
        <v>1004617</v>
      </c>
      <c r="F1448" s="17">
        <v>13916</v>
      </c>
      <c r="G1448" s="17">
        <v>0</v>
      </c>
      <c r="H1448" s="17">
        <f t="shared" si="568"/>
        <v>6202408</v>
      </c>
      <c r="I1448" s="18">
        <f t="shared" si="569"/>
        <v>10.050000000000001</v>
      </c>
      <c r="J1448" s="17">
        <v>0</v>
      </c>
      <c r="K1448" s="17">
        <v>2097757</v>
      </c>
      <c r="L1448" s="17">
        <v>0</v>
      </c>
      <c r="M1448" s="17">
        <v>2987460300</v>
      </c>
      <c r="N1448" s="18">
        <f t="shared" si="570"/>
        <v>0.20761474219423101</v>
      </c>
      <c r="O1448" s="17">
        <f t="shared" si="571"/>
        <v>149373015</v>
      </c>
      <c r="P1448" s="17">
        <v>32044547</v>
      </c>
      <c r="Q1448" s="17">
        <v>61693168</v>
      </c>
      <c r="R1448" s="19">
        <v>0.05</v>
      </c>
    </row>
    <row r="1449" spans="1:18" x14ac:dyDescent="0.25">
      <c r="A1449" t="s">
        <v>144</v>
      </c>
      <c r="B1449" t="s">
        <v>541</v>
      </c>
      <c r="C1449">
        <v>2010</v>
      </c>
      <c r="D1449" s="11">
        <v>3303118</v>
      </c>
      <c r="E1449" s="11">
        <v>1606934</v>
      </c>
      <c r="F1449" s="11">
        <v>31709</v>
      </c>
      <c r="G1449" s="11">
        <v>0</v>
      </c>
      <c r="H1449" s="11">
        <v>4941761</v>
      </c>
      <c r="I1449" s="13">
        <v>11.956298414221047</v>
      </c>
      <c r="J1449" s="11">
        <v>0</v>
      </c>
      <c r="K1449" s="11">
        <v>0</v>
      </c>
      <c r="L1449" s="11">
        <v>0</v>
      </c>
      <c r="M1449" s="11">
        <v>1903826500</v>
      </c>
      <c r="N1449" s="13">
        <v>0.23282200942461206</v>
      </c>
      <c r="O1449" s="11">
        <v>106127445</v>
      </c>
      <c r="P1449" s="11">
        <v>57579253</v>
      </c>
      <c r="Q1449" s="11">
        <v>41331864</v>
      </c>
      <c r="R1449" s="15">
        <v>0.05</v>
      </c>
    </row>
    <row r="1450" spans="1:18" x14ac:dyDescent="0.25">
      <c r="B1450" t="s">
        <v>541</v>
      </c>
      <c r="C1450">
        <v>2011</v>
      </c>
      <c r="D1450" s="11">
        <v>3537463</v>
      </c>
      <c r="E1450" s="11">
        <v>1605730</v>
      </c>
      <c r="F1450" s="11">
        <v>0</v>
      </c>
      <c r="G1450" s="11">
        <v>0</v>
      </c>
      <c r="H1450" s="11">
        <v>5143193</v>
      </c>
      <c r="I1450" s="13">
        <v>11.723091681986499</v>
      </c>
      <c r="J1450" s="11">
        <v>0</v>
      </c>
      <c r="K1450" s="11">
        <v>400000</v>
      </c>
      <c r="L1450" s="11">
        <v>0</v>
      </c>
      <c r="M1450" s="11">
        <v>1903826500</v>
      </c>
      <c r="N1450" s="13">
        <v>0.27015029993541956</v>
      </c>
      <c r="O1450" s="11">
        <v>95191325</v>
      </c>
      <c r="P1450" s="11">
        <v>57405135</v>
      </c>
      <c r="Q1450" s="11">
        <v>43872326</v>
      </c>
      <c r="R1450" s="15">
        <v>0.05</v>
      </c>
    </row>
    <row r="1451" spans="1:18" x14ac:dyDescent="0.25">
      <c r="B1451" t="s">
        <v>541</v>
      </c>
      <c r="C1451">
        <v>2012</v>
      </c>
      <c r="D1451" s="11">
        <v>3447232</v>
      </c>
      <c r="E1451" s="11">
        <v>2250123</v>
      </c>
      <c r="F1451" s="11">
        <v>10500</v>
      </c>
      <c r="G1451" s="11">
        <v>0</v>
      </c>
      <c r="H1451" s="11">
        <v>5707855</v>
      </c>
      <c r="I1451" s="13">
        <v>12.450952949646352</v>
      </c>
      <c r="J1451" s="11">
        <v>0</v>
      </c>
      <c r="K1451" s="11">
        <v>0</v>
      </c>
      <c r="L1451" s="11">
        <v>0</v>
      </c>
      <c r="M1451" s="11">
        <v>1830708300</v>
      </c>
      <c r="N1451" s="13">
        <v>0.31178396907907174</v>
      </c>
      <c r="O1451" s="11">
        <v>91535415</v>
      </c>
      <c r="P1451" s="11">
        <v>53867672</v>
      </c>
      <c r="Q1451" s="11">
        <v>45842716</v>
      </c>
      <c r="R1451" s="15">
        <v>0.05</v>
      </c>
    </row>
    <row r="1452" spans="1:18" x14ac:dyDescent="0.25">
      <c r="B1452" t="s">
        <v>541</v>
      </c>
      <c r="C1452">
        <v>2013</v>
      </c>
      <c r="D1452" s="11">
        <v>3522394</v>
      </c>
      <c r="E1452" s="11">
        <v>1376151</v>
      </c>
      <c r="F1452" s="11">
        <v>3182</v>
      </c>
      <c r="G1452" s="11">
        <v>0</v>
      </c>
      <c r="H1452" s="11">
        <v>4901727</v>
      </c>
      <c r="I1452" s="13">
        <v>10.149303282544512</v>
      </c>
      <c r="J1452" s="11">
        <v>0</v>
      </c>
      <c r="K1452" s="11">
        <v>642830</v>
      </c>
      <c r="L1452" s="11">
        <v>0</v>
      </c>
      <c r="M1452" s="11">
        <v>1830708300</v>
      </c>
      <c r="N1452" s="13">
        <v>0.26775030189134991</v>
      </c>
      <c r="O1452" s="11">
        <v>91535415</v>
      </c>
      <c r="P1452" s="11">
        <v>50755088</v>
      </c>
      <c r="Q1452" s="11">
        <v>48296192</v>
      </c>
      <c r="R1452" s="15">
        <v>0.05</v>
      </c>
    </row>
    <row r="1453" spans="1:18" x14ac:dyDescent="0.25">
      <c r="B1453" s="16" t="s">
        <v>541</v>
      </c>
      <c r="C1453">
        <v>2014</v>
      </c>
      <c r="D1453" s="17">
        <v>3560284</v>
      </c>
      <c r="E1453" s="17">
        <v>1176835</v>
      </c>
      <c r="F1453" s="17">
        <v>1534</v>
      </c>
      <c r="G1453" s="17">
        <v>0</v>
      </c>
      <c r="H1453" s="17">
        <f t="shared" ref="H1453:H1458" si="572">SUM(D1453:G1453)</f>
        <v>4738653</v>
      </c>
      <c r="I1453" s="18">
        <f t="shared" ref="I1453:I1458" si="573">ROUND((H1453/Q1453)*100,2)</f>
        <v>9.85</v>
      </c>
      <c r="J1453" s="17">
        <v>0</v>
      </c>
      <c r="K1453" s="17">
        <v>5144295</v>
      </c>
      <c r="L1453" s="17">
        <v>0</v>
      </c>
      <c r="M1453" s="17">
        <v>1830708300</v>
      </c>
      <c r="N1453" s="18">
        <f t="shared" ref="N1453:N1458" si="574">(H1453/M1453)*100</f>
        <v>0.25884260206828147</v>
      </c>
      <c r="O1453" s="17">
        <f t="shared" ref="O1453:O1458" si="575">M1453*R1453</f>
        <v>91535415</v>
      </c>
      <c r="P1453" s="17">
        <v>47217694</v>
      </c>
      <c r="Q1453" s="17">
        <v>48098722</v>
      </c>
      <c r="R1453" s="19">
        <v>0.05</v>
      </c>
    </row>
    <row r="1454" spans="1:18" x14ac:dyDescent="0.25">
      <c r="B1454" s="16" t="s">
        <v>541</v>
      </c>
      <c r="C1454">
        <v>2015</v>
      </c>
      <c r="D1454" s="17">
        <v>3622035</v>
      </c>
      <c r="E1454" s="17">
        <v>1054255</v>
      </c>
      <c r="F1454" s="17">
        <v>12143</v>
      </c>
      <c r="G1454" s="17">
        <v>0</v>
      </c>
      <c r="H1454" s="17">
        <f t="shared" si="572"/>
        <v>4688433</v>
      </c>
      <c r="I1454" s="18">
        <f t="shared" si="573"/>
        <v>9.36</v>
      </c>
      <c r="J1454" s="17">
        <v>0</v>
      </c>
      <c r="K1454" s="17">
        <v>433966</v>
      </c>
      <c r="L1454" s="17">
        <v>0</v>
      </c>
      <c r="M1454" s="17">
        <v>1722383000</v>
      </c>
      <c r="N1454" s="18">
        <f t="shared" si="574"/>
        <v>0.27220618178419081</v>
      </c>
      <c r="O1454" s="17">
        <f t="shared" si="575"/>
        <v>86119150</v>
      </c>
      <c r="P1454" s="17">
        <v>43657410</v>
      </c>
      <c r="Q1454" s="17">
        <v>50075726</v>
      </c>
      <c r="R1454" s="19">
        <v>0.05</v>
      </c>
    </row>
    <row r="1455" spans="1:18" x14ac:dyDescent="0.25">
      <c r="B1455" s="16" t="s">
        <v>541</v>
      </c>
      <c r="C1455">
        <v>2016</v>
      </c>
      <c r="D1455" s="17">
        <v>3816344</v>
      </c>
      <c r="E1455" s="17">
        <v>1027782</v>
      </c>
      <c r="F1455" s="17">
        <v>2380</v>
      </c>
      <c r="G1455" s="17">
        <v>0</v>
      </c>
      <c r="H1455" s="17">
        <f t="shared" si="572"/>
        <v>4846506</v>
      </c>
      <c r="I1455" s="18">
        <f t="shared" si="573"/>
        <v>9.2100000000000009</v>
      </c>
      <c r="J1455" s="17">
        <v>0</v>
      </c>
      <c r="K1455" s="17">
        <v>0</v>
      </c>
      <c r="L1455" s="17">
        <v>0</v>
      </c>
      <c r="M1455" s="17">
        <v>1722383000</v>
      </c>
      <c r="N1455" s="18">
        <f t="shared" si="574"/>
        <v>0.28138375727117604</v>
      </c>
      <c r="O1455" s="17">
        <f t="shared" si="575"/>
        <v>86119150</v>
      </c>
      <c r="P1455" s="17">
        <v>44542134</v>
      </c>
      <c r="Q1455" s="17">
        <v>52595858</v>
      </c>
      <c r="R1455" s="19">
        <v>0.05</v>
      </c>
    </row>
    <row r="1456" spans="1:18" x14ac:dyDescent="0.25">
      <c r="B1456" s="16" t="s">
        <v>541</v>
      </c>
      <c r="C1456">
        <v>2017</v>
      </c>
      <c r="D1456" s="17">
        <v>3832872</v>
      </c>
      <c r="E1456" s="17">
        <v>902098</v>
      </c>
      <c r="F1456" s="17">
        <v>0</v>
      </c>
      <c r="G1456" s="17">
        <v>0</v>
      </c>
      <c r="H1456" s="17">
        <f t="shared" si="572"/>
        <v>4734970</v>
      </c>
      <c r="I1456" s="18">
        <f t="shared" si="573"/>
        <v>8.6</v>
      </c>
      <c r="J1456" s="17">
        <v>0</v>
      </c>
      <c r="K1456" s="17">
        <v>0</v>
      </c>
      <c r="L1456" s="17">
        <v>0</v>
      </c>
      <c r="M1456" s="17">
        <v>1801085800</v>
      </c>
      <c r="N1456" s="18">
        <f t="shared" si="574"/>
        <v>0.26289530459903687</v>
      </c>
      <c r="O1456" s="17">
        <f t="shared" si="575"/>
        <v>90054290</v>
      </c>
      <c r="P1456" s="17">
        <v>40725790</v>
      </c>
      <c r="Q1456" s="17">
        <v>55062234</v>
      </c>
      <c r="R1456" s="19">
        <v>0.05</v>
      </c>
    </row>
    <row r="1457" spans="1:18" x14ac:dyDescent="0.25">
      <c r="B1457" s="16" t="s">
        <v>541</v>
      </c>
      <c r="C1457">
        <v>2018</v>
      </c>
      <c r="D1457" s="17">
        <v>4142157</v>
      </c>
      <c r="E1457" s="17">
        <v>0</v>
      </c>
      <c r="F1457" s="17">
        <v>0</v>
      </c>
      <c r="G1457" s="17">
        <v>0</v>
      </c>
      <c r="H1457" s="17">
        <f t="shared" si="572"/>
        <v>4142157</v>
      </c>
      <c r="I1457" s="18">
        <f t="shared" si="573"/>
        <v>7.24</v>
      </c>
      <c r="J1457" s="17">
        <v>0</v>
      </c>
      <c r="K1457" s="17">
        <v>0</v>
      </c>
      <c r="L1457" s="17">
        <v>0</v>
      </c>
      <c r="M1457" s="17">
        <v>1801085800</v>
      </c>
      <c r="N1457" s="18">
        <f t="shared" si="574"/>
        <v>0.22998110362093799</v>
      </c>
      <c r="O1457" s="17">
        <f t="shared" si="575"/>
        <v>90054290</v>
      </c>
      <c r="P1457" s="17">
        <v>37009280</v>
      </c>
      <c r="Q1457" s="17">
        <v>57250527</v>
      </c>
      <c r="R1457" s="19">
        <v>0.05</v>
      </c>
    </row>
    <row r="1458" spans="1:18" x14ac:dyDescent="0.25">
      <c r="B1458" s="16" t="s">
        <v>541</v>
      </c>
      <c r="C1458">
        <v>2019</v>
      </c>
      <c r="D1458" s="17">
        <v>4016424</v>
      </c>
      <c r="E1458" s="17">
        <v>79375</v>
      </c>
      <c r="F1458" s="17">
        <v>0</v>
      </c>
      <c r="G1458" s="17">
        <v>0</v>
      </c>
      <c r="H1458" s="17">
        <f t="shared" si="572"/>
        <v>4095799</v>
      </c>
      <c r="I1458" s="18">
        <f t="shared" si="573"/>
        <v>7.02</v>
      </c>
      <c r="J1458" s="17">
        <v>0</v>
      </c>
      <c r="K1458" s="17">
        <v>725000</v>
      </c>
      <c r="L1458" s="17">
        <v>0</v>
      </c>
      <c r="M1458" s="17">
        <v>2120211600</v>
      </c>
      <c r="N1458" s="18">
        <f t="shared" si="574"/>
        <v>0.19317878460810234</v>
      </c>
      <c r="O1458" s="17">
        <f t="shared" si="575"/>
        <v>106010580</v>
      </c>
      <c r="P1458" s="17">
        <v>32867123</v>
      </c>
      <c r="Q1458" s="17">
        <v>58336461</v>
      </c>
      <c r="R1458" s="19">
        <v>0.05</v>
      </c>
    </row>
    <row r="1459" spans="1:18" x14ac:dyDescent="0.25">
      <c r="A1459" t="s">
        <v>145</v>
      </c>
      <c r="B1459" t="s">
        <v>542</v>
      </c>
      <c r="C1459">
        <v>2010</v>
      </c>
      <c r="D1459" s="11">
        <v>262920</v>
      </c>
      <c r="E1459" s="11">
        <v>135977</v>
      </c>
      <c r="F1459" s="11">
        <v>46709</v>
      </c>
      <c r="G1459" s="11">
        <v>0</v>
      </c>
      <c r="H1459" s="11">
        <v>445606</v>
      </c>
      <c r="I1459" s="13">
        <v>1.8703531154790245</v>
      </c>
      <c r="J1459" s="11">
        <v>0</v>
      </c>
      <c r="K1459" s="11">
        <v>0</v>
      </c>
      <c r="L1459" s="11">
        <v>0</v>
      </c>
      <c r="M1459" s="11">
        <v>1621176000</v>
      </c>
      <c r="N1459" s="13">
        <v>2.5075022884307956E-2</v>
      </c>
      <c r="O1459" s="11">
        <v>88854555</v>
      </c>
      <c r="P1459" s="11">
        <v>3416965</v>
      </c>
      <c r="Q1459" s="11">
        <v>23824699</v>
      </c>
      <c r="R1459" s="15">
        <v>0.05</v>
      </c>
    </row>
    <row r="1460" spans="1:18" x14ac:dyDescent="0.25">
      <c r="B1460" t="s">
        <v>542</v>
      </c>
      <c r="C1460">
        <v>2011</v>
      </c>
      <c r="D1460" s="11">
        <v>426931</v>
      </c>
      <c r="E1460" s="11">
        <v>177281</v>
      </c>
      <c r="F1460" s="11">
        <v>12469</v>
      </c>
      <c r="G1460" s="11">
        <v>0</v>
      </c>
      <c r="H1460" s="11">
        <v>616681</v>
      </c>
      <c r="I1460" s="13">
        <v>2.638439443553219</v>
      </c>
      <c r="J1460" s="11">
        <v>0</v>
      </c>
      <c r="K1460" s="11">
        <v>0</v>
      </c>
      <c r="L1460" s="11">
        <v>0</v>
      </c>
      <c r="M1460" s="11">
        <v>1621176000</v>
      </c>
      <c r="N1460" s="13">
        <v>3.8039114815417947E-2</v>
      </c>
      <c r="O1460" s="11">
        <v>81058800</v>
      </c>
      <c r="P1460" s="11">
        <v>4158045</v>
      </c>
      <c r="Q1460" s="11">
        <v>23372945</v>
      </c>
      <c r="R1460" s="15">
        <v>0.05</v>
      </c>
    </row>
    <row r="1461" spans="1:18" x14ac:dyDescent="0.25">
      <c r="B1461" t="s">
        <v>542</v>
      </c>
      <c r="C1461">
        <v>2012</v>
      </c>
      <c r="D1461" s="11">
        <v>562203</v>
      </c>
      <c r="E1461" s="11">
        <v>198303</v>
      </c>
      <c r="F1461" s="11">
        <v>8086</v>
      </c>
      <c r="G1461" s="11">
        <v>0</v>
      </c>
      <c r="H1461" s="11">
        <v>768592</v>
      </c>
      <c r="I1461" s="13">
        <v>3.5479019291721356</v>
      </c>
      <c r="J1461" s="11">
        <v>0</v>
      </c>
      <c r="K1461" s="11">
        <v>0</v>
      </c>
      <c r="L1461" s="11">
        <v>0</v>
      </c>
      <c r="M1461" s="11">
        <v>1508762400</v>
      </c>
      <c r="N1461" s="13">
        <v>5.0941884553856863E-2</v>
      </c>
      <c r="O1461" s="11">
        <v>75438120</v>
      </c>
      <c r="P1461" s="11">
        <v>7359512</v>
      </c>
      <c r="Q1461" s="11">
        <v>21663282</v>
      </c>
      <c r="R1461" s="15">
        <v>0.05</v>
      </c>
    </row>
    <row r="1462" spans="1:18" x14ac:dyDescent="0.25">
      <c r="B1462" t="s">
        <v>542</v>
      </c>
      <c r="C1462">
        <v>2013</v>
      </c>
      <c r="D1462" s="11">
        <v>1540839</v>
      </c>
      <c r="E1462" s="11">
        <v>182467</v>
      </c>
      <c r="F1462" s="11">
        <v>10029</v>
      </c>
      <c r="G1462" s="11">
        <v>24061</v>
      </c>
      <c r="H1462" s="11">
        <v>1757396</v>
      </c>
      <c r="I1462" s="13">
        <v>7.8474926926923523</v>
      </c>
      <c r="J1462" s="11">
        <v>0</v>
      </c>
      <c r="K1462" s="11">
        <v>0</v>
      </c>
      <c r="L1462" s="11">
        <v>0</v>
      </c>
      <c r="M1462" s="11">
        <v>1508762400</v>
      </c>
      <c r="N1462" s="13">
        <v>0.11647930780883722</v>
      </c>
      <c r="O1462" s="11">
        <v>75438120</v>
      </c>
      <c r="P1462" s="11">
        <v>6797309</v>
      </c>
      <c r="Q1462" s="11">
        <v>22394363</v>
      </c>
      <c r="R1462" s="15">
        <v>0.05</v>
      </c>
    </row>
    <row r="1463" spans="1:18" x14ac:dyDescent="0.25">
      <c r="B1463" s="16" t="s">
        <v>542</v>
      </c>
      <c r="C1463">
        <v>2014</v>
      </c>
      <c r="D1463" s="17">
        <v>1613951</v>
      </c>
      <c r="E1463" s="17">
        <v>147145</v>
      </c>
      <c r="F1463" s="17">
        <v>4995</v>
      </c>
      <c r="G1463" s="17">
        <v>0</v>
      </c>
      <c r="H1463" s="17">
        <f t="shared" ref="H1463:H1468" si="576">SUM(D1463:G1463)</f>
        <v>1766091</v>
      </c>
      <c r="I1463" s="18">
        <f t="shared" ref="I1463:I1468" si="577">ROUND((H1463/Q1463)*100,2)</f>
        <v>7.34</v>
      </c>
      <c r="J1463" s="17">
        <v>0</v>
      </c>
      <c r="K1463" s="17">
        <v>0</v>
      </c>
      <c r="L1463" s="17">
        <v>0</v>
      </c>
      <c r="M1463" s="17">
        <v>1508762400</v>
      </c>
      <c r="N1463" s="18">
        <f t="shared" ref="N1463:N1468" si="578">(H1463/M1463)*100</f>
        <v>0.11705560796053772</v>
      </c>
      <c r="O1463" s="17">
        <f t="shared" ref="O1463:O1468" si="579">M1463*R1463</f>
        <v>75438120</v>
      </c>
      <c r="P1463" s="17">
        <v>6251470</v>
      </c>
      <c r="Q1463" s="17">
        <v>24072973</v>
      </c>
      <c r="R1463" s="19">
        <v>0.05</v>
      </c>
    </row>
    <row r="1464" spans="1:18" x14ac:dyDescent="0.25">
      <c r="B1464" s="16" t="s">
        <v>542</v>
      </c>
      <c r="C1464">
        <v>2015</v>
      </c>
      <c r="D1464" s="17">
        <v>517124</v>
      </c>
      <c r="E1464" s="17">
        <v>116337</v>
      </c>
      <c r="F1464" s="17">
        <v>5916</v>
      </c>
      <c r="G1464" s="17">
        <v>0</v>
      </c>
      <c r="H1464" s="17">
        <f t="shared" si="576"/>
        <v>639377</v>
      </c>
      <c r="I1464" s="18">
        <f t="shared" si="577"/>
        <v>2.5</v>
      </c>
      <c r="J1464" s="17">
        <v>0</v>
      </c>
      <c r="K1464" s="17">
        <v>0</v>
      </c>
      <c r="L1464" s="17">
        <v>0</v>
      </c>
      <c r="M1464" s="17">
        <v>1472871200</v>
      </c>
      <c r="N1464" s="18">
        <f t="shared" si="578"/>
        <v>4.3410245240724371E-2</v>
      </c>
      <c r="O1464" s="17">
        <f t="shared" si="579"/>
        <v>73643560</v>
      </c>
      <c r="P1464" s="17">
        <v>5762519</v>
      </c>
      <c r="Q1464" s="17">
        <v>25527016</v>
      </c>
      <c r="R1464" s="19">
        <v>0.05</v>
      </c>
    </row>
    <row r="1465" spans="1:18" x14ac:dyDescent="0.25">
      <c r="B1465" s="16" t="s">
        <v>542</v>
      </c>
      <c r="C1465">
        <v>2016</v>
      </c>
      <c r="D1465" s="17">
        <v>3376505</v>
      </c>
      <c r="E1465" s="17">
        <v>102630</v>
      </c>
      <c r="F1465" s="17">
        <v>5218</v>
      </c>
      <c r="G1465" s="17">
        <v>0</v>
      </c>
      <c r="H1465" s="17">
        <f t="shared" si="576"/>
        <v>3484353</v>
      </c>
      <c r="I1465" s="18">
        <f t="shared" si="577"/>
        <v>13.07</v>
      </c>
      <c r="J1465" s="17">
        <v>0</v>
      </c>
      <c r="K1465" s="17">
        <v>0</v>
      </c>
      <c r="L1465" s="17">
        <v>0</v>
      </c>
      <c r="M1465" s="17">
        <v>1472871200</v>
      </c>
      <c r="N1465" s="18">
        <f t="shared" si="578"/>
        <v>0.23656875088602453</v>
      </c>
      <c r="O1465" s="17">
        <f t="shared" si="579"/>
        <v>73643560</v>
      </c>
      <c r="P1465" s="17">
        <v>5245395</v>
      </c>
      <c r="Q1465" s="17">
        <v>26658784</v>
      </c>
      <c r="R1465" s="19">
        <v>0.05</v>
      </c>
    </row>
    <row r="1466" spans="1:18" x14ac:dyDescent="0.25">
      <c r="B1466" s="16" t="s">
        <v>542</v>
      </c>
      <c r="C1466">
        <v>2017</v>
      </c>
      <c r="D1466" s="17">
        <v>343870</v>
      </c>
      <c r="E1466" s="17">
        <v>38264</v>
      </c>
      <c r="F1466" s="17">
        <v>5744</v>
      </c>
      <c r="G1466" s="17">
        <v>0</v>
      </c>
      <c r="H1466" s="17">
        <f t="shared" si="576"/>
        <v>387878</v>
      </c>
      <c r="I1466" s="18">
        <f t="shared" si="577"/>
        <v>1.34</v>
      </c>
      <c r="J1466" s="17">
        <v>0</v>
      </c>
      <c r="K1466" s="17">
        <v>0</v>
      </c>
      <c r="L1466" s="17">
        <v>0</v>
      </c>
      <c r="M1466" s="17">
        <v>1560763600</v>
      </c>
      <c r="N1466" s="18">
        <f t="shared" si="578"/>
        <v>2.4851809716730965E-2</v>
      </c>
      <c r="O1466" s="17">
        <f t="shared" si="579"/>
        <v>78038180</v>
      </c>
      <c r="P1466" s="17">
        <v>1868890</v>
      </c>
      <c r="Q1466" s="17">
        <v>28984440</v>
      </c>
      <c r="R1466" s="19">
        <v>0.05</v>
      </c>
    </row>
    <row r="1467" spans="1:18" x14ac:dyDescent="0.25">
      <c r="B1467" s="16" t="s">
        <v>542</v>
      </c>
      <c r="C1467">
        <v>2018</v>
      </c>
      <c r="D1467" s="17">
        <v>292917</v>
      </c>
      <c r="E1467" s="17">
        <v>31140</v>
      </c>
      <c r="F1467" s="17">
        <v>16408</v>
      </c>
      <c r="G1467" s="17">
        <v>0</v>
      </c>
      <c r="H1467" s="17">
        <f t="shared" si="576"/>
        <v>340465</v>
      </c>
      <c r="I1467" s="18">
        <f t="shared" si="577"/>
        <v>1.1399999999999999</v>
      </c>
      <c r="J1467" s="17">
        <v>0</v>
      </c>
      <c r="K1467" s="17">
        <v>0</v>
      </c>
      <c r="L1467" s="17">
        <v>0</v>
      </c>
      <c r="M1467" s="17">
        <v>1560763600</v>
      </c>
      <c r="N1467" s="18">
        <f t="shared" si="578"/>
        <v>2.1814001812958735E-2</v>
      </c>
      <c r="O1467" s="17">
        <f t="shared" si="579"/>
        <v>78038180</v>
      </c>
      <c r="P1467" s="17">
        <v>1525020</v>
      </c>
      <c r="Q1467" s="17">
        <v>29868618</v>
      </c>
      <c r="R1467" s="19">
        <v>0.05</v>
      </c>
    </row>
    <row r="1468" spans="1:18" x14ac:dyDescent="0.25">
      <c r="B1468" s="16" t="s">
        <v>542</v>
      </c>
      <c r="C1468">
        <v>2019</v>
      </c>
      <c r="D1468" s="17">
        <v>278069</v>
      </c>
      <c r="E1468" s="17">
        <v>24588</v>
      </c>
      <c r="F1468" s="17">
        <v>92876</v>
      </c>
      <c r="G1468" s="17">
        <v>0</v>
      </c>
      <c r="H1468" s="17">
        <f t="shared" si="576"/>
        <v>395533</v>
      </c>
      <c r="I1468" s="18">
        <f t="shared" si="577"/>
        <v>1.28</v>
      </c>
      <c r="J1468" s="17">
        <v>0</v>
      </c>
      <c r="K1468" s="17">
        <v>0</v>
      </c>
      <c r="L1468" s="17">
        <v>0</v>
      </c>
      <c r="M1468" s="17">
        <v>1774669700</v>
      </c>
      <c r="N1468" s="18">
        <f t="shared" si="578"/>
        <v>2.2287696690826468E-2</v>
      </c>
      <c r="O1468" s="17">
        <f t="shared" si="579"/>
        <v>88733485</v>
      </c>
      <c r="P1468" s="17">
        <v>1232103</v>
      </c>
      <c r="Q1468" s="17">
        <v>30796319</v>
      </c>
      <c r="R1468" s="19">
        <v>0.05</v>
      </c>
    </row>
    <row r="1469" spans="1:18" x14ac:dyDescent="0.25">
      <c r="A1469" t="s">
        <v>146</v>
      </c>
      <c r="B1469" t="s">
        <v>543</v>
      </c>
      <c r="C1469">
        <v>2010</v>
      </c>
      <c r="D1469" s="11">
        <v>953085</v>
      </c>
      <c r="E1469" s="11">
        <v>774922</v>
      </c>
      <c r="F1469" s="11">
        <v>0</v>
      </c>
      <c r="G1469" s="11">
        <v>0</v>
      </c>
      <c r="H1469" s="11">
        <v>1728007</v>
      </c>
      <c r="I1469" s="13">
        <v>10.043871429434155</v>
      </c>
      <c r="J1469" s="11">
        <v>0</v>
      </c>
      <c r="K1469" s="11">
        <v>0</v>
      </c>
      <c r="L1469" s="11">
        <v>0</v>
      </c>
      <c r="M1469" s="11">
        <v>911836500</v>
      </c>
      <c r="N1469" s="13">
        <v>0.17765010370591214</v>
      </c>
      <c r="O1469" s="11">
        <v>48635125</v>
      </c>
      <c r="P1469" s="11">
        <v>15822376</v>
      </c>
      <c r="Q1469" s="11">
        <v>17204591</v>
      </c>
      <c r="R1469" s="15">
        <v>0.05</v>
      </c>
    </row>
    <row r="1470" spans="1:18" x14ac:dyDescent="0.25">
      <c r="B1470" t="s">
        <v>543</v>
      </c>
      <c r="C1470">
        <v>2011</v>
      </c>
      <c r="D1470" s="11">
        <v>988045</v>
      </c>
      <c r="E1470" s="11">
        <v>739334</v>
      </c>
      <c r="F1470" s="11">
        <v>0</v>
      </c>
      <c r="G1470" s="11">
        <v>0</v>
      </c>
      <c r="H1470" s="11">
        <v>1727379</v>
      </c>
      <c r="I1470" s="13">
        <v>9.8870711493713994</v>
      </c>
      <c r="J1470" s="11">
        <v>0</v>
      </c>
      <c r="K1470" s="11">
        <v>0</v>
      </c>
      <c r="L1470" s="11">
        <v>0</v>
      </c>
      <c r="M1470" s="11">
        <v>911836500</v>
      </c>
      <c r="N1470" s="13">
        <v>0.18943955413059249</v>
      </c>
      <c r="O1470" s="11">
        <v>45591825</v>
      </c>
      <c r="P1470" s="11">
        <v>14869291</v>
      </c>
      <c r="Q1470" s="11">
        <v>17471089</v>
      </c>
      <c r="R1470" s="15">
        <v>0.05</v>
      </c>
    </row>
    <row r="1471" spans="1:18" x14ac:dyDescent="0.25">
      <c r="B1471" t="s">
        <v>543</v>
      </c>
      <c r="C1471">
        <v>2012</v>
      </c>
      <c r="D1471" s="11">
        <v>12643045</v>
      </c>
      <c r="E1471" s="11">
        <v>690532</v>
      </c>
      <c r="F1471" s="11">
        <v>0</v>
      </c>
      <c r="G1471" s="11">
        <v>0</v>
      </c>
      <c r="H1471" s="11">
        <v>13333577</v>
      </c>
      <c r="I1471" s="13">
        <v>76.691524811507662</v>
      </c>
      <c r="J1471" s="11">
        <v>0</v>
      </c>
      <c r="K1471" s="11">
        <v>0</v>
      </c>
      <c r="L1471" s="11">
        <v>999000</v>
      </c>
      <c r="M1471" s="11">
        <v>842092600</v>
      </c>
      <c r="N1471" s="13">
        <v>1.5833860789181617</v>
      </c>
      <c r="O1471" s="11">
        <v>42104630</v>
      </c>
      <c r="P1471" s="11">
        <v>13881246</v>
      </c>
      <c r="Q1471" s="11">
        <v>17385985</v>
      </c>
      <c r="R1471" s="15">
        <v>0.05</v>
      </c>
    </row>
    <row r="1472" spans="1:18" x14ac:dyDescent="0.25">
      <c r="B1472" t="s">
        <v>543</v>
      </c>
      <c r="C1472">
        <v>2013</v>
      </c>
      <c r="D1472" s="11">
        <v>672804</v>
      </c>
      <c r="E1472" s="11">
        <v>239938</v>
      </c>
      <c r="F1472" s="11">
        <v>4300</v>
      </c>
      <c r="G1472" s="11">
        <v>0</v>
      </c>
      <c r="H1472" s="11">
        <v>917042</v>
      </c>
      <c r="I1472" s="13">
        <v>4.8027699558128738</v>
      </c>
      <c r="J1472" s="11">
        <v>0</v>
      </c>
      <c r="K1472" s="11">
        <v>0</v>
      </c>
      <c r="L1472" s="11">
        <v>0</v>
      </c>
      <c r="M1472" s="11">
        <v>842092600</v>
      </c>
      <c r="N1472" s="13">
        <v>0.10890037508939039</v>
      </c>
      <c r="O1472" s="11">
        <v>42104630</v>
      </c>
      <c r="P1472" s="11">
        <v>7243201</v>
      </c>
      <c r="Q1472" s="11">
        <v>19094023</v>
      </c>
      <c r="R1472" s="15">
        <v>0.05</v>
      </c>
    </row>
    <row r="1473" spans="1:18" x14ac:dyDescent="0.25">
      <c r="B1473" s="16" t="s">
        <v>543</v>
      </c>
      <c r="C1473">
        <v>2014</v>
      </c>
      <c r="D1473" s="17">
        <v>762006</v>
      </c>
      <c r="E1473" s="17">
        <v>244466</v>
      </c>
      <c r="F1473" s="17">
        <v>0</v>
      </c>
      <c r="G1473" s="17">
        <v>0</v>
      </c>
      <c r="H1473" s="17">
        <f t="shared" ref="H1473:H1478" si="580">SUM(D1473:G1473)</f>
        <v>1006472</v>
      </c>
      <c r="I1473" s="18">
        <f t="shared" ref="I1473:I1478" si="581">ROUND((H1473/Q1473)*100,2)</f>
        <v>5.24</v>
      </c>
      <c r="J1473" s="17">
        <v>0</v>
      </c>
      <c r="K1473" s="17">
        <v>0</v>
      </c>
      <c r="L1473" s="17">
        <v>0</v>
      </c>
      <c r="M1473" s="17">
        <v>842092600</v>
      </c>
      <c r="N1473" s="18">
        <f t="shared" ref="N1473:N1478" si="582">(H1473/M1473)*100</f>
        <v>0.11952034728722233</v>
      </c>
      <c r="O1473" s="17">
        <f t="shared" ref="O1473:O1478" si="583">M1473*R1473</f>
        <v>42104630</v>
      </c>
      <c r="P1473" s="17">
        <v>8054397</v>
      </c>
      <c r="Q1473" s="17">
        <v>19200054</v>
      </c>
      <c r="R1473" s="19">
        <v>0.05</v>
      </c>
    </row>
    <row r="1474" spans="1:18" x14ac:dyDescent="0.25">
      <c r="B1474" s="16" t="s">
        <v>543</v>
      </c>
      <c r="C1474">
        <v>2015</v>
      </c>
      <c r="D1474" s="17">
        <v>793806</v>
      </c>
      <c r="E1474" s="17">
        <v>220692</v>
      </c>
      <c r="F1474" s="17">
        <v>0</v>
      </c>
      <c r="G1474" s="17">
        <v>0</v>
      </c>
      <c r="H1474" s="17">
        <f t="shared" si="580"/>
        <v>1014498</v>
      </c>
      <c r="I1474" s="18">
        <f t="shared" si="581"/>
        <v>4.8499999999999996</v>
      </c>
      <c r="J1474" s="17">
        <v>0</v>
      </c>
      <c r="K1474" s="17">
        <v>0</v>
      </c>
      <c r="L1474" s="17">
        <v>0</v>
      </c>
      <c r="M1474" s="17">
        <v>848120900</v>
      </c>
      <c r="N1474" s="18">
        <f t="shared" si="582"/>
        <v>0.11961714420668092</v>
      </c>
      <c r="O1474" s="17">
        <f t="shared" si="583"/>
        <v>42406045</v>
      </c>
      <c r="P1474" s="17">
        <v>7408391</v>
      </c>
      <c r="Q1474" s="17">
        <v>20927902</v>
      </c>
      <c r="R1474" s="19">
        <v>0.05</v>
      </c>
    </row>
    <row r="1475" spans="1:18" x14ac:dyDescent="0.25">
      <c r="B1475" s="16" t="s">
        <v>543</v>
      </c>
      <c r="C1475">
        <v>2016</v>
      </c>
      <c r="D1475" s="17">
        <v>958806</v>
      </c>
      <c r="E1475" s="17">
        <v>292607</v>
      </c>
      <c r="F1475" s="17">
        <v>0</v>
      </c>
      <c r="G1475" s="17">
        <v>0</v>
      </c>
      <c r="H1475" s="17">
        <f t="shared" si="580"/>
        <v>1251413</v>
      </c>
      <c r="I1475" s="18">
        <f t="shared" si="581"/>
        <v>5.94</v>
      </c>
      <c r="J1475" s="17">
        <v>0</v>
      </c>
      <c r="K1475" s="17">
        <v>0</v>
      </c>
      <c r="L1475" s="17">
        <v>0</v>
      </c>
      <c r="M1475" s="17">
        <v>848120900</v>
      </c>
      <c r="N1475" s="18">
        <f t="shared" si="582"/>
        <v>0.14755125124259996</v>
      </c>
      <c r="O1475" s="17">
        <f t="shared" si="583"/>
        <v>42406045</v>
      </c>
      <c r="P1475" s="17">
        <v>6614585</v>
      </c>
      <c r="Q1475" s="17">
        <v>21062945</v>
      </c>
      <c r="R1475" s="19">
        <v>0.05</v>
      </c>
    </row>
    <row r="1476" spans="1:18" x14ac:dyDescent="0.25">
      <c r="B1476" s="16" t="s">
        <v>543</v>
      </c>
      <c r="C1476">
        <v>2017</v>
      </c>
      <c r="D1476" s="17">
        <v>963806</v>
      </c>
      <c r="E1476" s="17">
        <v>269303</v>
      </c>
      <c r="F1476" s="17">
        <v>0</v>
      </c>
      <c r="G1476" s="17">
        <v>0</v>
      </c>
      <c r="H1476" s="17">
        <f t="shared" si="580"/>
        <v>1233109</v>
      </c>
      <c r="I1476" s="18">
        <f t="shared" si="581"/>
        <v>5.64</v>
      </c>
      <c r="J1476" s="17">
        <v>0</v>
      </c>
      <c r="K1476" s="17">
        <v>0</v>
      </c>
      <c r="L1476" s="17">
        <v>0</v>
      </c>
      <c r="M1476" s="17">
        <v>892728400</v>
      </c>
      <c r="N1476" s="18">
        <f t="shared" si="582"/>
        <v>0.13812812497059576</v>
      </c>
      <c r="O1476" s="17">
        <f t="shared" si="583"/>
        <v>44636420</v>
      </c>
      <c r="P1476" s="17">
        <v>5655779</v>
      </c>
      <c r="Q1476" s="17">
        <v>21860720</v>
      </c>
      <c r="R1476" s="19">
        <v>0.05</v>
      </c>
    </row>
    <row r="1477" spans="1:18" x14ac:dyDescent="0.25">
      <c r="B1477" s="16" t="s">
        <v>543</v>
      </c>
      <c r="C1477">
        <v>2018</v>
      </c>
      <c r="D1477" s="17">
        <v>968806</v>
      </c>
      <c r="E1477" s="17">
        <v>242605</v>
      </c>
      <c r="F1477" s="17">
        <v>0</v>
      </c>
      <c r="G1477" s="17">
        <v>0</v>
      </c>
      <c r="H1477" s="17">
        <f t="shared" si="580"/>
        <v>1211411</v>
      </c>
      <c r="I1477" s="18">
        <f t="shared" si="581"/>
        <v>5.0999999999999996</v>
      </c>
      <c r="J1477" s="17">
        <v>0</v>
      </c>
      <c r="K1477" s="17">
        <v>0</v>
      </c>
      <c r="L1477" s="17">
        <v>0</v>
      </c>
      <c r="M1477" s="17">
        <v>892728400</v>
      </c>
      <c r="N1477" s="18">
        <f t="shared" si="582"/>
        <v>0.13569759850812407</v>
      </c>
      <c r="O1477" s="17">
        <f t="shared" si="583"/>
        <v>44636420</v>
      </c>
      <c r="P1477" s="17">
        <v>4691973</v>
      </c>
      <c r="Q1477" s="17">
        <v>23761875</v>
      </c>
      <c r="R1477" s="19">
        <v>0.05</v>
      </c>
    </row>
    <row r="1478" spans="1:18" x14ac:dyDescent="0.25">
      <c r="B1478" s="16" t="s">
        <v>543</v>
      </c>
      <c r="C1478">
        <v>2019</v>
      </c>
      <c r="D1478" s="17">
        <v>1286806</v>
      </c>
      <c r="E1478" s="17">
        <v>431055</v>
      </c>
      <c r="F1478" s="17">
        <v>0</v>
      </c>
      <c r="G1478" s="17">
        <v>0</v>
      </c>
      <c r="H1478" s="17">
        <f t="shared" si="580"/>
        <v>1717861</v>
      </c>
      <c r="I1478" s="18">
        <f t="shared" si="581"/>
        <v>7.18</v>
      </c>
      <c r="J1478" s="17">
        <v>0</v>
      </c>
      <c r="K1478" s="17">
        <v>0</v>
      </c>
      <c r="L1478" s="17">
        <v>0</v>
      </c>
      <c r="M1478" s="17">
        <v>954886800</v>
      </c>
      <c r="N1478" s="18">
        <f t="shared" si="582"/>
        <v>0.17990205750042831</v>
      </c>
      <c r="O1478" s="17">
        <f t="shared" si="583"/>
        <v>47744340</v>
      </c>
      <c r="P1478" s="17">
        <v>8516167</v>
      </c>
      <c r="Q1478" s="17">
        <v>23909581</v>
      </c>
      <c r="R1478" s="19">
        <v>0.05</v>
      </c>
    </row>
    <row r="1479" spans="1:18" x14ac:dyDescent="0.25">
      <c r="A1479" t="s">
        <v>147</v>
      </c>
      <c r="B1479" t="s">
        <v>544</v>
      </c>
      <c r="C1479">
        <v>2010</v>
      </c>
      <c r="D1479" s="11">
        <v>739254</v>
      </c>
      <c r="E1479" s="11">
        <v>228450</v>
      </c>
      <c r="F1479" s="11">
        <v>0</v>
      </c>
      <c r="G1479" s="11">
        <v>0</v>
      </c>
      <c r="H1479" s="11">
        <v>967704</v>
      </c>
      <c r="I1479" s="13">
        <v>9.892920339778545</v>
      </c>
      <c r="J1479" s="11">
        <v>0</v>
      </c>
      <c r="K1479" s="11">
        <v>0</v>
      </c>
      <c r="L1479" s="11">
        <v>0</v>
      </c>
      <c r="M1479" s="11">
        <v>449430700</v>
      </c>
      <c r="N1479" s="13">
        <v>0.21360572567814076</v>
      </c>
      <c r="O1479" s="11">
        <v>22651640</v>
      </c>
      <c r="P1479" s="11">
        <v>5556054</v>
      </c>
      <c r="Q1479" s="11">
        <v>9781783</v>
      </c>
      <c r="R1479" s="15">
        <v>0.05</v>
      </c>
    </row>
    <row r="1480" spans="1:18" x14ac:dyDescent="0.25">
      <c r="B1480" t="s">
        <v>544</v>
      </c>
      <c r="C1480">
        <v>2011</v>
      </c>
      <c r="D1480" s="11">
        <v>662459</v>
      </c>
      <c r="E1480" s="11">
        <v>199107</v>
      </c>
      <c r="F1480" s="11">
        <v>0</v>
      </c>
      <c r="G1480" s="11">
        <v>0</v>
      </c>
      <c r="H1480" s="11">
        <v>861566</v>
      </c>
      <c r="I1480" s="13">
        <v>8.5630792680623902</v>
      </c>
      <c r="J1480" s="11">
        <v>0</v>
      </c>
      <c r="K1480" s="11">
        <v>0</v>
      </c>
      <c r="L1480" s="11">
        <v>0</v>
      </c>
      <c r="M1480" s="11">
        <v>449430700</v>
      </c>
      <c r="N1480" s="13">
        <v>0.1917016349795419</v>
      </c>
      <c r="O1480" s="11">
        <v>22471535</v>
      </c>
      <c r="P1480" s="11">
        <v>4965059</v>
      </c>
      <c r="Q1480" s="11">
        <v>10061404</v>
      </c>
      <c r="R1480" s="15">
        <v>0.05</v>
      </c>
    </row>
    <row r="1481" spans="1:18" x14ac:dyDescent="0.25">
      <c r="B1481" t="s">
        <v>544</v>
      </c>
      <c r="C1481">
        <v>2012</v>
      </c>
      <c r="D1481" s="11">
        <v>701585</v>
      </c>
      <c r="E1481" s="11">
        <v>176188</v>
      </c>
      <c r="F1481" s="11">
        <v>0</v>
      </c>
      <c r="G1481" s="11">
        <v>9</v>
      </c>
      <c r="H1481" s="11">
        <v>877782</v>
      </c>
      <c r="I1481" s="13">
        <v>8.7020184576193689</v>
      </c>
      <c r="J1481" s="11">
        <v>0</v>
      </c>
      <c r="K1481" s="11">
        <v>0</v>
      </c>
      <c r="L1481" s="11">
        <v>0</v>
      </c>
      <c r="M1481" s="11">
        <v>448510800</v>
      </c>
      <c r="N1481" s="13">
        <v>0.19571033740993526</v>
      </c>
      <c r="O1481" s="11">
        <v>22425540</v>
      </c>
      <c r="P1481" s="11">
        <v>4379085</v>
      </c>
      <c r="Q1481" s="11">
        <v>10087108</v>
      </c>
      <c r="R1481" s="15">
        <v>0.05</v>
      </c>
    </row>
    <row r="1482" spans="1:18" x14ac:dyDescent="0.25">
      <c r="B1482" t="s">
        <v>544</v>
      </c>
      <c r="C1482">
        <v>2013</v>
      </c>
      <c r="D1482" s="11">
        <v>556590</v>
      </c>
      <c r="E1482" s="11">
        <v>151223</v>
      </c>
      <c r="F1482" s="11">
        <v>288</v>
      </c>
      <c r="G1482" s="11">
        <v>4931</v>
      </c>
      <c r="H1482" s="11">
        <v>713032</v>
      </c>
      <c r="I1482" s="13">
        <v>6.8629246701251816</v>
      </c>
      <c r="J1482" s="11">
        <v>0</v>
      </c>
      <c r="K1482" s="11">
        <v>0</v>
      </c>
      <c r="L1482" s="11">
        <v>0</v>
      </c>
      <c r="M1482" s="11">
        <v>448510800</v>
      </c>
      <c r="N1482" s="13">
        <v>0.15897766564372584</v>
      </c>
      <c r="O1482" s="11">
        <v>22425540</v>
      </c>
      <c r="P1482" s="11">
        <v>3845390</v>
      </c>
      <c r="Q1482" s="11">
        <v>10389623</v>
      </c>
      <c r="R1482" s="15">
        <v>0.05</v>
      </c>
    </row>
    <row r="1483" spans="1:18" x14ac:dyDescent="0.25">
      <c r="B1483" s="16" t="s">
        <v>544</v>
      </c>
      <c r="C1483">
        <v>2014</v>
      </c>
      <c r="D1483" s="17">
        <v>682921</v>
      </c>
      <c r="E1483" s="17">
        <v>131605</v>
      </c>
      <c r="F1483" s="17">
        <v>0</v>
      </c>
      <c r="G1483" s="17">
        <v>85</v>
      </c>
      <c r="H1483" s="17">
        <f t="shared" ref="H1483:H1488" si="584">SUM(D1483:G1483)</f>
        <v>814611</v>
      </c>
      <c r="I1483" s="18">
        <f t="shared" ref="I1483:I1488" si="585">ROUND((H1483/Q1483)*100,2)</f>
        <v>7.92</v>
      </c>
      <c r="J1483" s="17">
        <v>0</v>
      </c>
      <c r="K1483" s="17">
        <v>0</v>
      </c>
      <c r="L1483" s="17">
        <v>0</v>
      </c>
      <c r="M1483" s="17">
        <v>448510800</v>
      </c>
      <c r="N1483" s="18">
        <f t="shared" ref="N1483:N1488" si="586">(H1483/M1483)*100</f>
        <v>0.18162572673835278</v>
      </c>
      <c r="O1483" s="17">
        <f t="shared" ref="O1483:O1488" si="587">M1483*R1483</f>
        <v>22425540</v>
      </c>
      <c r="P1483" s="17">
        <v>3471421</v>
      </c>
      <c r="Q1483" s="17">
        <v>10287908</v>
      </c>
      <c r="R1483" s="19">
        <v>0.05</v>
      </c>
    </row>
    <row r="1484" spans="1:18" x14ac:dyDescent="0.25">
      <c r="B1484" s="16" t="s">
        <v>544</v>
      </c>
      <c r="C1484">
        <v>2015</v>
      </c>
      <c r="D1484" s="17">
        <v>884101</v>
      </c>
      <c r="E1484" s="17">
        <v>113036</v>
      </c>
      <c r="F1484" s="17">
        <v>0</v>
      </c>
      <c r="G1484" s="17">
        <v>89</v>
      </c>
      <c r="H1484" s="17">
        <f t="shared" si="584"/>
        <v>997226</v>
      </c>
      <c r="I1484" s="18">
        <f t="shared" si="585"/>
        <v>9.07</v>
      </c>
      <c r="J1484" s="17">
        <v>0</v>
      </c>
      <c r="K1484" s="17">
        <v>0</v>
      </c>
      <c r="L1484" s="17">
        <v>0</v>
      </c>
      <c r="M1484" s="17">
        <v>419083500</v>
      </c>
      <c r="N1484" s="18">
        <f t="shared" si="586"/>
        <v>0.23795401155139728</v>
      </c>
      <c r="O1484" s="17">
        <f t="shared" si="587"/>
        <v>20954175</v>
      </c>
      <c r="P1484" s="17">
        <v>3177801</v>
      </c>
      <c r="Q1484" s="17">
        <v>10997750</v>
      </c>
      <c r="R1484" s="19">
        <v>0.05</v>
      </c>
    </row>
    <row r="1485" spans="1:18" x14ac:dyDescent="0.25">
      <c r="B1485" s="16" t="s">
        <v>544</v>
      </c>
      <c r="C1485">
        <v>2016</v>
      </c>
      <c r="D1485" s="17">
        <v>621701</v>
      </c>
      <c r="E1485" s="17">
        <v>93509</v>
      </c>
      <c r="F1485" s="17">
        <v>0</v>
      </c>
      <c r="G1485" s="17">
        <v>0</v>
      </c>
      <c r="H1485" s="17">
        <f t="shared" si="584"/>
        <v>715210</v>
      </c>
      <c r="I1485" s="18">
        <f t="shared" si="585"/>
        <v>6.31</v>
      </c>
      <c r="J1485" s="17">
        <v>0</v>
      </c>
      <c r="K1485" s="17">
        <v>0</v>
      </c>
      <c r="L1485" s="17">
        <v>0</v>
      </c>
      <c r="M1485" s="17">
        <v>419083500</v>
      </c>
      <c r="N1485" s="18">
        <f t="shared" si="586"/>
        <v>0.17066050083097997</v>
      </c>
      <c r="O1485" s="17">
        <f t="shared" si="587"/>
        <v>20954175</v>
      </c>
      <c r="P1485" s="17">
        <v>2796001</v>
      </c>
      <c r="Q1485" s="17">
        <v>11332756</v>
      </c>
      <c r="R1485" s="19">
        <v>0.05</v>
      </c>
    </row>
    <row r="1486" spans="1:18" x14ac:dyDescent="0.25">
      <c r="B1486" s="16" t="s">
        <v>544</v>
      </c>
      <c r="C1486">
        <v>2017</v>
      </c>
      <c r="D1486" s="17">
        <v>2640415</v>
      </c>
      <c r="E1486" s="17">
        <v>75301</v>
      </c>
      <c r="F1486" s="17">
        <v>0</v>
      </c>
      <c r="G1486" s="17">
        <v>0</v>
      </c>
      <c r="H1486" s="17">
        <f t="shared" si="584"/>
        <v>2715716</v>
      </c>
      <c r="I1486" s="18">
        <f t="shared" si="585"/>
        <v>23.39</v>
      </c>
      <c r="J1486" s="17">
        <v>0</v>
      </c>
      <c r="K1486" s="17">
        <v>0</v>
      </c>
      <c r="L1486" s="17">
        <v>0</v>
      </c>
      <c r="M1486" s="17">
        <v>413758100</v>
      </c>
      <c r="N1486" s="18">
        <f t="shared" si="586"/>
        <v>0.65635355537450502</v>
      </c>
      <c r="O1486" s="17">
        <f t="shared" si="587"/>
        <v>20687905</v>
      </c>
      <c r="P1486" s="17">
        <v>2384300</v>
      </c>
      <c r="Q1486" s="17">
        <v>11609853</v>
      </c>
      <c r="R1486" s="19">
        <v>0.05</v>
      </c>
    </row>
    <row r="1487" spans="1:18" x14ac:dyDescent="0.25">
      <c r="B1487" s="16" t="s">
        <v>544</v>
      </c>
      <c r="C1487">
        <v>2018</v>
      </c>
      <c r="D1487" s="17">
        <v>733300</v>
      </c>
      <c r="E1487" s="17">
        <v>57726</v>
      </c>
      <c r="F1487" s="17">
        <v>0</v>
      </c>
      <c r="G1487" s="17">
        <v>0</v>
      </c>
      <c r="H1487" s="17">
        <f t="shared" si="584"/>
        <v>791026</v>
      </c>
      <c r="I1487" s="18">
        <f t="shared" si="585"/>
        <v>6.62</v>
      </c>
      <c r="J1487" s="17">
        <v>0</v>
      </c>
      <c r="K1487" s="17">
        <v>0</v>
      </c>
      <c r="L1487" s="17">
        <v>0</v>
      </c>
      <c r="M1487" s="17">
        <v>413758100</v>
      </c>
      <c r="N1487" s="18">
        <f t="shared" si="586"/>
        <v>0.19118078896824012</v>
      </c>
      <c r="O1487" s="17">
        <f t="shared" si="587"/>
        <v>20687905</v>
      </c>
      <c r="P1487" s="17">
        <v>1917185</v>
      </c>
      <c r="Q1487" s="17">
        <v>11943319</v>
      </c>
      <c r="R1487" s="19">
        <v>0.05</v>
      </c>
    </row>
    <row r="1488" spans="1:18" x14ac:dyDescent="0.25">
      <c r="B1488" s="16" t="s">
        <v>544</v>
      </c>
      <c r="C1488">
        <v>2019</v>
      </c>
      <c r="D1488" s="17">
        <v>685147</v>
      </c>
      <c r="E1488" s="17">
        <v>49185</v>
      </c>
      <c r="F1488" s="17">
        <v>0</v>
      </c>
      <c r="G1488" s="17">
        <v>0</v>
      </c>
      <c r="H1488" s="17">
        <f t="shared" si="584"/>
        <v>734332</v>
      </c>
      <c r="I1488" s="18">
        <f t="shared" si="585"/>
        <v>6.31</v>
      </c>
      <c r="J1488" s="17">
        <v>0</v>
      </c>
      <c r="K1488" s="17">
        <v>0</v>
      </c>
      <c r="L1488" s="17">
        <v>0</v>
      </c>
      <c r="M1488" s="17">
        <v>402579400</v>
      </c>
      <c r="N1488" s="18">
        <f t="shared" si="586"/>
        <v>0.18240675007215967</v>
      </c>
      <c r="O1488" s="17">
        <f t="shared" si="587"/>
        <v>20128970</v>
      </c>
      <c r="P1488" s="17">
        <v>1478885</v>
      </c>
      <c r="Q1488" s="17">
        <v>11645038</v>
      </c>
      <c r="R1488" s="19">
        <v>0.05</v>
      </c>
    </row>
    <row r="1489" spans="1:18" x14ac:dyDescent="0.25">
      <c r="A1489" t="s">
        <v>148</v>
      </c>
      <c r="B1489" t="s">
        <v>545</v>
      </c>
      <c r="C1489">
        <v>2010</v>
      </c>
      <c r="D1489" s="11">
        <v>9669461</v>
      </c>
      <c r="E1489" s="11">
        <v>6500940</v>
      </c>
      <c r="F1489" s="11">
        <v>0</v>
      </c>
      <c r="G1489" s="11">
        <v>0</v>
      </c>
      <c r="H1489" s="11">
        <v>16170401</v>
      </c>
      <c r="I1489" s="13">
        <v>6.2304985319390669</v>
      </c>
      <c r="J1489" s="11">
        <v>0</v>
      </c>
      <c r="K1489" s="11">
        <v>0</v>
      </c>
      <c r="L1489" s="11">
        <v>0</v>
      </c>
      <c r="M1489" s="11">
        <v>3241210600</v>
      </c>
      <c r="N1489" s="13">
        <v>0.38793755247942807</v>
      </c>
      <c r="O1489" s="11">
        <v>208415000</v>
      </c>
      <c r="P1489" s="11">
        <v>150688304</v>
      </c>
      <c r="Q1489" s="11">
        <v>259536230</v>
      </c>
      <c r="R1489" s="15">
        <v>0.05</v>
      </c>
    </row>
    <row r="1490" spans="1:18" x14ac:dyDescent="0.25">
      <c r="B1490" t="s">
        <v>545</v>
      </c>
      <c r="C1490">
        <v>2011</v>
      </c>
      <c r="D1490" s="11">
        <v>10054131</v>
      </c>
      <c r="E1490" s="11">
        <v>6133983</v>
      </c>
      <c r="F1490" s="11">
        <v>273667</v>
      </c>
      <c r="G1490" s="11">
        <v>0</v>
      </c>
      <c r="H1490" s="11">
        <v>16461781</v>
      </c>
      <c r="I1490" s="13">
        <v>6.7336149828730667</v>
      </c>
      <c r="J1490" s="11">
        <v>0</v>
      </c>
      <c r="K1490" s="11">
        <v>0</v>
      </c>
      <c r="L1490" s="11">
        <v>0</v>
      </c>
      <c r="M1490" s="11">
        <v>3241210600</v>
      </c>
      <c r="N1490" s="13">
        <v>0.50788989151152353</v>
      </c>
      <c r="O1490" s="11">
        <v>162060530</v>
      </c>
      <c r="P1490" s="11">
        <v>142906751</v>
      </c>
      <c r="Q1490" s="11">
        <v>244471670</v>
      </c>
      <c r="R1490" s="15">
        <v>0.05</v>
      </c>
    </row>
    <row r="1491" spans="1:18" x14ac:dyDescent="0.25">
      <c r="B1491" t="s">
        <v>545</v>
      </c>
      <c r="C1491">
        <v>2012</v>
      </c>
      <c r="D1491" s="11">
        <v>10855835</v>
      </c>
      <c r="E1491" s="11">
        <v>5674650</v>
      </c>
      <c r="F1491" s="11">
        <v>435825</v>
      </c>
      <c r="G1491" s="11">
        <v>0</v>
      </c>
      <c r="H1491" s="11">
        <v>16966310</v>
      </c>
      <c r="I1491" s="13">
        <v>6.5774796723789555</v>
      </c>
      <c r="J1491" s="11">
        <v>0</v>
      </c>
      <c r="K1491" s="11">
        <v>0</v>
      </c>
      <c r="L1491" s="11">
        <v>0</v>
      </c>
      <c r="M1491" s="11">
        <v>3052949100</v>
      </c>
      <c r="N1491" s="13">
        <v>0.55573510871832088</v>
      </c>
      <c r="O1491" s="11">
        <v>152647455</v>
      </c>
      <c r="P1491" s="11">
        <v>132852620</v>
      </c>
      <c r="Q1491" s="11">
        <v>257945457</v>
      </c>
      <c r="R1491" s="15">
        <v>0.05</v>
      </c>
    </row>
    <row r="1492" spans="1:18" x14ac:dyDescent="0.25">
      <c r="B1492" t="s">
        <v>545</v>
      </c>
      <c r="C1492">
        <v>2013</v>
      </c>
      <c r="D1492" s="11">
        <v>11073621</v>
      </c>
      <c r="E1492" s="11">
        <v>5268905</v>
      </c>
      <c r="F1492" s="11">
        <v>408312</v>
      </c>
      <c r="G1492" s="11">
        <v>0</v>
      </c>
      <c r="H1492" s="11">
        <v>16750838</v>
      </c>
      <c r="I1492" s="13">
        <v>6.2858323773279494</v>
      </c>
      <c r="J1492" s="11">
        <v>0</v>
      </c>
      <c r="K1492" s="11">
        <v>0</v>
      </c>
      <c r="L1492" s="11">
        <v>0</v>
      </c>
      <c r="M1492" s="11">
        <v>3052949100</v>
      </c>
      <c r="N1492" s="13">
        <v>0.54867727732506255</v>
      </c>
      <c r="O1492" s="11">
        <v>152647455</v>
      </c>
      <c r="P1492" s="11">
        <v>121996785</v>
      </c>
      <c r="Q1492" s="11">
        <v>266485598</v>
      </c>
      <c r="R1492" s="15">
        <v>0.05</v>
      </c>
    </row>
    <row r="1493" spans="1:18" x14ac:dyDescent="0.25">
      <c r="B1493" s="16" t="s">
        <v>545</v>
      </c>
      <c r="C1493">
        <v>2014</v>
      </c>
      <c r="D1493" s="17">
        <v>11988172</v>
      </c>
      <c r="E1493" s="17">
        <v>4825357</v>
      </c>
      <c r="F1493" s="17">
        <v>263130</v>
      </c>
      <c r="G1493" s="17">
        <v>0</v>
      </c>
      <c r="H1493" s="17">
        <f t="shared" ref="H1493:H1498" si="588">SUM(D1493:G1493)</f>
        <v>17076659</v>
      </c>
      <c r="I1493" s="18">
        <f t="shared" ref="I1493:I1498" si="589">ROUND((H1493/Q1493)*100,2)</f>
        <v>6.13</v>
      </c>
      <c r="J1493" s="17">
        <v>0</v>
      </c>
      <c r="K1493" s="17">
        <v>6900000</v>
      </c>
      <c r="L1493" s="17">
        <v>0</v>
      </c>
      <c r="M1493" s="17">
        <v>3052949100</v>
      </c>
      <c r="N1493" s="18">
        <f t="shared" ref="N1493:N1498" si="590">(H1493/M1493)*100</f>
        <v>0.55934961378818926</v>
      </c>
      <c r="O1493" s="17">
        <f t="shared" ref="O1493:O1498" si="591">M1493*R1493</f>
        <v>152647455</v>
      </c>
      <c r="P1493" s="17">
        <v>110923164</v>
      </c>
      <c r="Q1493" s="17">
        <v>278544534</v>
      </c>
      <c r="R1493" s="19">
        <v>0.05</v>
      </c>
    </row>
    <row r="1494" spans="1:18" x14ac:dyDescent="0.25">
      <c r="B1494" s="16" t="s">
        <v>545</v>
      </c>
      <c r="C1494">
        <v>2015</v>
      </c>
      <c r="D1494" s="17">
        <v>9899208</v>
      </c>
      <c r="E1494" s="17">
        <v>4339716</v>
      </c>
      <c r="F1494" s="17">
        <v>283819</v>
      </c>
      <c r="G1494" s="17">
        <v>0</v>
      </c>
      <c r="H1494" s="17">
        <f t="shared" si="588"/>
        <v>14522743</v>
      </c>
      <c r="I1494" s="18">
        <f t="shared" si="589"/>
        <v>5.03</v>
      </c>
      <c r="J1494" s="17">
        <v>0</v>
      </c>
      <c r="K1494" s="17">
        <v>6900000</v>
      </c>
      <c r="L1494" s="17">
        <v>0</v>
      </c>
      <c r="M1494" s="17">
        <v>3103026400</v>
      </c>
      <c r="N1494" s="18">
        <f t="shared" si="590"/>
        <v>0.46801867364067545</v>
      </c>
      <c r="O1494" s="17">
        <f t="shared" si="591"/>
        <v>155151320</v>
      </c>
      <c r="P1494" s="17">
        <v>109911630</v>
      </c>
      <c r="Q1494" s="17">
        <v>288873774</v>
      </c>
      <c r="R1494" s="19">
        <v>0.05</v>
      </c>
    </row>
    <row r="1495" spans="1:18" x14ac:dyDescent="0.25">
      <c r="B1495" s="16" t="s">
        <v>545</v>
      </c>
      <c r="C1495">
        <v>2016</v>
      </c>
      <c r="D1495" s="17">
        <v>32358721</v>
      </c>
      <c r="E1495" s="17">
        <v>3623115</v>
      </c>
      <c r="F1495" s="17">
        <v>290268</v>
      </c>
      <c r="G1495" s="17">
        <v>0</v>
      </c>
      <c r="H1495" s="17">
        <f t="shared" si="588"/>
        <v>36272104</v>
      </c>
      <c r="I1495" s="18">
        <f t="shared" si="589"/>
        <v>11.85</v>
      </c>
      <c r="J1495" s="17">
        <v>0</v>
      </c>
      <c r="K1495" s="17">
        <v>27607449</v>
      </c>
      <c r="L1495" s="17">
        <v>0</v>
      </c>
      <c r="M1495" s="17">
        <v>3103026400</v>
      </c>
      <c r="N1495" s="18">
        <f t="shared" si="590"/>
        <v>1.1689266968531109</v>
      </c>
      <c r="O1495" s="17">
        <f t="shared" si="591"/>
        <v>155151320</v>
      </c>
      <c r="P1495" s="17">
        <v>117648394</v>
      </c>
      <c r="Q1495" s="17">
        <v>306088431</v>
      </c>
      <c r="R1495" s="19">
        <v>0.05</v>
      </c>
    </row>
    <row r="1496" spans="1:18" x14ac:dyDescent="0.25">
      <c r="B1496" s="16" t="s">
        <v>545</v>
      </c>
      <c r="C1496">
        <v>2017</v>
      </c>
      <c r="D1496" s="17">
        <v>41024246</v>
      </c>
      <c r="E1496" s="17">
        <v>4606649</v>
      </c>
      <c r="F1496" s="17">
        <v>406612</v>
      </c>
      <c r="G1496" s="17">
        <v>0</v>
      </c>
      <c r="H1496" s="17">
        <f t="shared" si="588"/>
        <v>46037507</v>
      </c>
      <c r="I1496" s="18">
        <f t="shared" si="589"/>
        <v>14.86</v>
      </c>
      <c r="J1496" s="17">
        <v>0</v>
      </c>
      <c r="K1496" s="17">
        <v>26782450</v>
      </c>
      <c r="L1496" s="17">
        <v>0</v>
      </c>
      <c r="M1496" s="17">
        <v>3559850600</v>
      </c>
      <c r="N1496" s="18">
        <f t="shared" si="590"/>
        <v>1.2932426714761569</v>
      </c>
      <c r="O1496" s="17">
        <f t="shared" si="591"/>
        <v>177992530</v>
      </c>
      <c r="P1496" s="17">
        <v>110574673</v>
      </c>
      <c r="Q1496" s="17">
        <v>309810756</v>
      </c>
      <c r="R1496" s="19">
        <v>0.05</v>
      </c>
    </row>
    <row r="1497" spans="1:18" x14ac:dyDescent="0.25">
      <c r="B1497" s="16" t="s">
        <v>545</v>
      </c>
      <c r="C1497">
        <v>2018</v>
      </c>
      <c r="D1497" s="17">
        <v>17222666</v>
      </c>
      <c r="E1497" s="17">
        <v>3818304</v>
      </c>
      <c r="F1497" s="17">
        <v>515771</v>
      </c>
      <c r="G1497" s="17">
        <v>0</v>
      </c>
      <c r="H1497" s="17">
        <f t="shared" si="588"/>
        <v>21556741</v>
      </c>
      <c r="I1497" s="18">
        <f t="shared" si="589"/>
        <v>6.81</v>
      </c>
      <c r="J1497" s="17">
        <v>0</v>
      </c>
      <c r="K1497" s="17">
        <v>40853375</v>
      </c>
      <c r="L1497" s="17">
        <v>0</v>
      </c>
      <c r="M1497" s="17">
        <v>3559850600</v>
      </c>
      <c r="N1497" s="18">
        <f t="shared" si="590"/>
        <v>0.60555184534991435</v>
      </c>
      <c r="O1497" s="17">
        <f t="shared" si="591"/>
        <v>177992530</v>
      </c>
      <c r="P1497" s="17">
        <v>115862699</v>
      </c>
      <c r="Q1497" s="17">
        <v>316464598</v>
      </c>
      <c r="R1497" s="19">
        <v>0.05</v>
      </c>
    </row>
    <row r="1498" spans="1:18" x14ac:dyDescent="0.25">
      <c r="B1498" s="16" t="s">
        <v>545</v>
      </c>
      <c r="C1498">
        <v>2019</v>
      </c>
      <c r="D1498" s="17">
        <v>12795767</v>
      </c>
      <c r="E1498" s="17">
        <v>3753120</v>
      </c>
      <c r="F1498" s="17">
        <v>486367</v>
      </c>
      <c r="G1498" s="17">
        <v>0</v>
      </c>
      <c r="H1498" s="17">
        <f t="shared" si="588"/>
        <v>17035254</v>
      </c>
      <c r="I1498" s="18">
        <f t="shared" si="589"/>
        <v>5.05</v>
      </c>
      <c r="J1498" s="17">
        <v>0</v>
      </c>
      <c r="K1498" s="17">
        <v>32171349</v>
      </c>
      <c r="L1498" s="17">
        <v>0</v>
      </c>
      <c r="M1498" s="17">
        <v>4238762700</v>
      </c>
      <c r="N1498" s="18">
        <f t="shared" si="590"/>
        <v>0.4018921370616006</v>
      </c>
      <c r="O1498" s="17">
        <f t="shared" si="591"/>
        <v>211938135</v>
      </c>
      <c r="P1498" s="17">
        <v>112662122</v>
      </c>
      <c r="Q1498" s="17">
        <v>337653391</v>
      </c>
      <c r="R1498" s="19">
        <v>0.05</v>
      </c>
    </row>
    <row r="1499" spans="1:18" x14ac:dyDescent="0.25">
      <c r="A1499" t="s">
        <v>149</v>
      </c>
      <c r="B1499" t="s">
        <v>546</v>
      </c>
      <c r="C1499">
        <v>2010</v>
      </c>
      <c r="D1499" s="11">
        <v>1808640</v>
      </c>
      <c r="E1499" s="11">
        <v>1113047</v>
      </c>
      <c r="F1499" s="11">
        <v>0</v>
      </c>
      <c r="G1499" s="11">
        <v>0</v>
      </c>
      <c r="H1499" s="11">
        <v>2921687</v>
      </c>
      <c r="I1499" s="13">
        <v>13.315198963691277</v>
      </c>
      <c r="J1499" s="11">
        <v>0</v>
      </c>
      <c r="K1499" s="11">
        <v>0</v>
      </c>
      <c r="L1499" s="11">
        <v>0</v>
      </c>
      <c r="M1499" s="11">
        <v>1009572700</v>
      </c>
      <c r="N1499" s="13">
        <v>0.31072448250110446</v>
      </c>
      <c r="O1499" s="11">
        <v>47014110</v>
      </c>
      <c r="P1499" s="11">
        <v>36853296</v>
      </c>
      <c r="Q1499" s="11">
        <v>21942496</v>
      </c>
      <c r="R1499" s="15">
        <v>0.05</v>
      </c>
    </row>
    <row r="1500" spans="1:18" x14ac:dyDescent="0.25">
      <c r="B1500" t="s">
        <v>546</v>
      </c>
      <c r="C1500">
        <v>2011</v>
      </c>
      <c r="D1500" s="11">
        <v>1859983</v>
      </c>
      <c r="E1500" s="11">
        <v>1065599</v>
      </c>
      <c r="F1500" s="11">
        <v>0</v>
      </c>
      <c r="G1500" s="11">
        <v>0</v>
      </c>
      <c r="H1500" s="11">
        <v>2925582</v>
      </c>
      <c r="I1500" s="13">
        <v>13.000371981075402</v>
      </c>
      <c r="J1500" s="11">
        <v>0</v>
      </c>
      <c r="K1500" s="11">
        <v>0</v>
      </c>
      <c r="L1500" s="11">
        <v>0</v>
      </c>
      <c r="M1500" s="11">
        <v>1009572700</v>
      </c>
      <c r="N1500" s="13">
        <v>0.28978418295185676</v>
      </c>
      <c r="O1500" s="11">
        <v>50478635</v>
      </c>
      <c r="P1500" s="11">
        <v>35324656</v>
      </c>
      <c r="Q1500" s="11">
        <v>22503833</v>
      </c>
      <c r="R1500" s="15">
        <v>0.05</v>
      </c>
    </row>
    <row r="1501" spans="1:18" x14ac:dyDescent="0.25">
      <c r="B1501" t="s">
        <v>546</v>
      </c>
      <c r="C1501">
        <v>2012</v>
      </c>
      <c r="D1501" s="11">
        <v>1912832</v>
      </c>
      <c r="E1501" s="11">
        <v>1012738</v>
      </c>
      <c r="F1501" s="11">
        <v>0</v>
      </c>
      <c r="G1501" s="11">
        <v>0</v>
      </c>
      <c r="H1501" s="11">
        <v>2925570</v>
      </c>
      <c r="I1501" s="13">
        <v>13.131095512464031</v>
      </c>
      <c r="J1501" s="11">
        <v>0</v>
      </c>
      <c r="K1501" s="11">
        <v>0</v>
      </c>
      <c r="L1501" s="11">
        <v>0</v>
      </c>
      <c r="M1501" s="11">
        <v>931018900</v>
      </c>
      <c r="N1501" s="13">
        <v>0.3142331482207289</v>
      </c>
      <c r="O1501" s="11">
        <v>46550945</v>
      </c>
      <c r="P1501" s="11">
        <v>33464673</v>
      </c>
      <c r="Q1501" s="11">
        <v>22279710</v>
      </c>
      <c r="R1501" s="15">
        <v>0.05</v>
      </c>
    </row>
    <row r="1502" spans="1:18" x14ac:dyDescent="0.25">
      <c r="B1502" t="s">
        <v>546</v>
      </c>
      <c r="C1502">
        <v>2013</v>
      </c>
      <c r="D1502" s="11">
        <v>1958566</v>
      </c>
      <c r="E1502" s="11">
        <v>963077</v>
      </c>
      <c r="F1502" s="11">
        <v>0</v>
      </c>
      <c r="G1502" s="11">
        <v>0</v>
      </c>
      <c r="H1502" s="11">
        <v>2921643</v>
      </c>
      <c r="I1502" s="13">
        <v>12.514388272114207</v>
      </c>
      <c r="J1502" s="11">
        <v>0</v>
      </c>
      <c r="K1502" s="11">
        <v>0</v>
      </c>
      <c r="L1502" s="11">
        <v>0</v>
      </c>
      <c r="M1502" s="11">
        <v>931018900</v>
      </c>
      <c r="N1502" s="13">
        <v>0.31381135227222562</v>
      </c>
      <c r="O1502" s="11">
        <v>46550945</v>
      </c>
      <c r="P1502" s="11">
        <v>31567501</v>
      </c>
      <c r="Q1502" s="11">
        <v>23346271</v>
      </c>
      <c r="R1502" s="15">
        <v>0.05</v>
      </c>
    </row>
    <row r="1503" spans="1:18" x14ac:dyDescent="0.25">
      <c r="B1503" s="16" t="s">
        <v>546</v>
      </c>
      <c r="C1503">
        <v>2014</v>
      </c>
      <c r="D1503" s="17">
        <v>9112735</v>
      </c>
      <c r="E1503" s="17">
        <v>711378</v>
      </c>
      <c r="F1503" s="17">
        <v>3576</v>
      </c>
      <c r="G1503" s="17">
        <v>0</v>
      </c>
      <c r="H1503" s="17">
        <f t="shared" ref="H1503:H1508" si="592">SUM(D1503:G1503)</f>
        <v>9827689</v>
      </c>
      <c r="I1503" s="18">
        <f t="shared" ref="I1503:I1508" si="593">ROUND((H1503/Q1503)*100,2)</f>
        <v>42.25</v>
      </c>
      <c r="J1503" s="17">
        <v>0</v>
      </c>
      <c r="K1503" s="17">
        <v>0</v>
      </c>
      <c r="L1503" s="17">
        <v>0</v>
      </c>
      <c r="M1503" s="17">
        <v>931018900</v>
      </c>
      <c r="N1503" s="18">
        <f t="shared" ref="N1503:N1508" si="594">(H1503/M1503)*100</f>
        <v>1.0555842636492128</v>
      </c>
      <c r="O1503" s="17">
        <f t="shared" ref="O1503:O1508" si="595">M1503*R1503</f>
        <v>46550945</v>
      </c>
      <c r="P1503" s="17">
        <v>29608935</v>
      </c>
      <c r="Q1503" s="17">
        <v>23258950</v>
      </c>
      <c r="R1503" s="19">
        <v>0.05</v>
      </c>
    </row>
    <row r="1504" spans="1:18" x14ac:dyDescent="0.25">
      <c r="B1504" s="16" t="s">
        <v>546</v>
      </c>
      <c r="C1504">
        <v>2015</v>
      </c>
      <c r="D1504" s="17">
        <v>2231251</v>
      </c>
      <c r="E1504" s="17">
        <v>710034</v>
      </c>
      <c r="F1504" s="17">
        <v>2737</v>
      </c>
      <c r="G1504" s="17">
        <v>0</v>
      </c>
      <c r="H1504" s="17">
        <f t="shared" si="592"/>
        <v>2944022</v>
      </c>
      <c r="I1504" s="18">
        <f t="shared" si="593"/>
        <v>12.53</v>
      </c>
      <c r="J1504" s="17">
        <v>0</v>
      </c>
      <c r="K1504" s="17">
        <v>0</v>
      </c>
      <c r="L1504" s="17">
        <v>0</v>
      </c>
      <c r="M1504" s="17">
        <v>911530300</v>
      </c>
      <c r="N1504" s="18">
        <f t="shared" si="594"/>
        <v>0.32297576942861911</v>
      </c>
      <c r="O1504" s="17">
        <f t="shared" si="595"/>
        <v>45576515</v>
      </c>
      <c r="P1504" s="17">
        <v>27561200</v>
      </c>
      <c r="Q1504" s="17">
        <v>23497449</v>
      </c>
      <c r="R1504" s="19">
        <v>0.05</v>
      </c>
    </row>
    <row r="1505" spans="1:18" x14ac:dyDescent="0.25">
      <c r="B1505" s="16" t="s">
        <v>546</v>
      </c>
      <c r="C1505">
        <v>2016</v>
      </c>
      <c r="D1505" s="17">
        <v>2091489</v>
      </c>
      <c r="E1505" s="17">
        <v>658951</v>
      </c>
      <c r="F1505" s="17">
        <v>2314</v>
      </c>
      <c r="G1505" s="17">
        <v>0</v>
      </c>
      <c r="H1505" s="17">
        <f t="shared" si="592"/>
        <v>2752754</v>
      </c>
      <c r="I1505" s="18">
        <f t="shared" si="593"/>
        <v>11.37</v>
      </c>
      <c r="J1505" s="17">
        <v>0</v>
      </c>
      <c r="K1505" s="17">
        <v>0</v>
      </c>
      <c r="L1505" s="17">
        <v>0</v>
      </c>
      <c r="M1505" s="17">
        <v>911530300</v>
      </c>
      <c r="N1505" s="18">
        <f t="shared" si="594"/>
        <v>0.30199259421217267</v>
      </c>
      <c r="O1505" s="17">
        <f t="shared" si="595"/>
        <v>45576515</v>
      </c>
      <c r="P1505" s="17">
        <v>25329949</v>
      </c>
      <c r="Q1505" s="17">
        <v>24214225</v>
      </c>
      <c r="R1505" s="19">
        <v>0.05</v>
      </c>
    </row>
    <row r="1506" spans="1:18" x14ac:dyDescent="0.25">
      <c r="B1506" s="16" t="s">
        <v>546</v>
      </c>
      <c r="C1506">
        <v>2017</v>
      </c>
      <c r="D1506" s="17">
        <v>2147366</v>
      </c>
      <c r="E1506" s="17">
        <v>607174</v>
      </c>
      <c r="F1506" s="17">
        <v>4613</v>
      </c>
      <c r="G1506" s="17">
        <v>0</v>
      </c>
      <c r="H1506" s="17">
        <f t="shared" si="592"/>
        <v>2759153</v>
      </c>
      <c r="I1506" s="18">
        <f t="shared" si="593"/>
        <v>11.39</v>
      </c>
      <c r="J1506" s="17">
        <v>0</v>
      </c>
      <c r="K1506" s="17">
        <v>0</v>
      </c>
      <c r="L1506" s="17">
        <v>0</v>
      </c>
      <c r="M1506" s="17">
        <v>971502900</v>
      </c>
      <c r="N1506" s="18">
        <f t="shared" si="594"/>
        <v>0.28400872503828861</v>
      </c>
      <c r="O1506" s="17">
        <f t="shared" si="595"/>
        <v>48575145</v>
      </c>
      <c r="P1506" s="17">
        <v>23238460</v>
      </c>
      <c r="Q1506" s="17">
        <v>24218868</v>
      </c>
      <c r="R1506" s="19">
        <v>0.05</v>
      </c>
    </row>
    <row r="1507" spans="1:18" x14ac:dyDescent="0.25">
      <c r="B1507" s="16" t="s">
        <v>546</v>
      </c>
      <c r="C1507">
        <v>2018</v>
      </c>
      <c r="D1507" s="17">
        <v>2335094</v>
      </c>
      <c r="E1507" s="17">
        <v>559731</v>
      </c>
      <c r="F1507" s="17">
        <v>0</v>
      </c>
      <c r="G1507" s="17">
        <v>0</v>
      </c>
      <c r="H1507" s="17">
        <f t="shared" si="592"/>
        <v>2894825</v>
      </c>
      <c r="I1507" s="18">
        <f t="shared" si="593"/>
        <v>11.31</v>
      </c>
      <c r="J1507" s="17">
        <v>0</v>
      </c>
      <c r="K1507" s="17">
        <v>0</v>
      </c>
      <c r="L1507" s="17">
        <v>0</v>
      </c>
      <c r="M1507" s="17">
        <v>971502900</v>
      </c>
      <c r="N1507" s="18">
        <f t="shared" si="594"/>
        <v>0.29797389179177952</v>
      </c>
      <c r="O1507" s="17">
        <f t="shared" si="595"/>
        <v>48575145</v>
      </c>
      <c r="P1507" s="17">
        <v>21734119</v>
      </c>
      <c r="Q1507" s="17">
        <v>25585740</v>
      </c>
      <c r="R1507" s="19">
        <v>0.05</v>
      </c>
    </row>
    <row r="1508" spans="1:18" x14ac:dyDescent="0.25">
      <c r="B1508" s="16" t="s">
        <v>546</v>
      </c>
      <c r="C1508">
        <v>2019</v>
      </c>
      <c r="D1508" s="17">
        <v>2304168</v>
      </c>
      <c r="E1508" s="17">
        <v>511087</v>
      </c>
      <c r="F1508" s="17">
        <v>0</v>
      </c>
      <c r="G1508" s="17">
        <v>0</v>
      </c>
      <c r="H1508" s="17">
        <f t="shared" si="592"/>
        <v>2815255</v>
      </c>
      <c r="I1508" s="18">
        <f t="shared" si="593"/>
        <v>10.8</v>
      </c>
      <c r="J1508" s="17">
        <v>0</v>
      </c>
      <c r="K1508" s="17">
        <v>0</v>
      </c>
      <c r="L1508" s="17">
        <v>0</v>
      </c>
      <c r="M1508" s="17">
        <v>973498900</v>
      </c>
      <c r="N1508" s="18">
        <f t="shared" si="594"/>
        <v>0.28918933549899234</v>
      </c>
      <c r="O1508" s="17">
        <f t="shared" si="595"/>
        <v>48674945</v>
      </c>
      <c r="P1508" s="17">
        <v>19399025</v>
      </c>
      <c r="Q1508" s="17">
        <v>26062271</v>
      </c>
      <c r="R1508" s="19">
        <v>0.05</v>
      </c>
    </row>
    <row r="1509" spans="1:18" x14ac:dyDescent="0.25">
      <c r="A1509" t="s">
        <v>150</v>
      </c>
      <c r="B1509" t="s">
        <v>547</v>
      </c>
      <c r="C1509">
        <v>2010</v>
      </c>
      <c r="D1509" s="11">
        <v>1315075</v>
      </c>
      <c r="E1509" s="11">
        <v>412658</v>
      </c>
      <c r="F1509" s="11">
        <v>12459</v>
      </c>
      <c r="G1509" s="11">
        <v>0</v>
      </c>
      <c r="H1509" s="11">
        <v>1740192</v>
      </c>
      <c r="I1509" s="13">
        <v>6.3551840382402549</v>
      </c>
      <c r="J1509" s="11">
        <v>0</v>
      </c>
      <c r="K1509" s="11">
        <v>0</v>
      </c>
      <c r="L1509" s="11">
        <v>0</v>
      </c>
      <c r="M1509" s="11">
        <v>1027163600</v>
      </c>
      <c r="N1509" s="13">
        <v>0.15048368681712049</v>
      </c>
      <c r="O1509" s="11">
        <v>57819955</v>
      </c>
      <c r="P1509" s="11">
        <v>11236942</v>
      </c>
      <c r="Q1509" s="11">
        <v>27382244</v>
      </c>
      <c r="R1509" s="15">
        <v>0.05</v>
      </c>
    </row>
    <row r="1510" spans="1:18" x14ac:dyDescent="0.25">
      <c r="B1510" t="s">
        <v>547</v>
      </c>
      <c r="C1510">
        <v>2011</v>
      </c>
      <c r="D1510" s="11">
        <v>1335142</v>
      </c>
      <c r="E1510" s="11">
        <v>380338</v>
      </c>
      <c r="F1510" s="11">
        <v>10179</v>
      </c>
      <c r="G1510" s="11">
        <v>0</v>
      </c>
      <c r="H1510" s="11">
        <v>1725659</v>
      </c>
      <c r="I1510" s="13">
        <v>6.3962990802150248</v>
      </c>
      <c r="J1510" s="11">
        <v>0</v>
      </c>
      <c r="K1510" s="11">
        <v>0</v>
      </c>
      <c r="L1510" s="11">
        <v>0</v>
      </c>
      <c r="M1510" s="11">
        <v>1027163600</v>
      </c>
      <c r="N1510" s="13">
        <v>0.16800235132942795</v>
      </c>
      <c r="O1510" s="11">
        <v>51358180</v>
      </c>
      <c r="P1510" s="11">
        <v>9921867</v>
      </c>
      <c r="Q1510" s="11">
        <v>26979023</v>
      </c>
      <c r="R1510" s="15">
        <v>0.05</v>
      </c>
    </row>
    <row r="1511" spans="1:18" x14ac:dyDescent="0.25">
      <c r="B1511" t="s">
        <v>547</v>
      </c>
      <c r="C1511">
        <v>2012</v>
      </c>
      <c r="D1511" s="11">
        <v>1398821</v>
      </c>
      <c r="E1511" s="11">
        <v>344552</v>
      </c>
      <c r="F1511" s="11">
        <v>0</v>
      </c>
      <c r="G1511" s="11">
        <v>0</v>
      </c>
      <c r="H1511" s="11">
        <v>1743373</v>
      </c>
      <c r="I1511" s="13">
        <v>6.5434187366419705</v>
      </c>
      <c r="J1511" s="11">
        <v>0</v>
      </c>
      <c r="K1511" s="11">
        <v>0</v>
      </c>
      <c r="L1511" s="11">
        <v>0</v>
      </c>
      <c r="M1511" s="11">
        <v>938570200</v>
      </c>
      <c r="N1511" s="13">
        <v>0.18574774694530041</v>
      </c>
      <c r="O1511" s="11">
        <v>46928510</v>
      </c>
      <c r="P1511" s="11">
        <v>8975404</v>
      </c>
      <c r="Q1511" s="11">
        <v>26643152</v>
      </c>
      <c r="R1511" s="15">
        <v>0.05</v>
      </c>
    </row>
    <row r="1512" spans="1:18" x14ac:dyDescent="0.25">
      <c r="B1512" t="s">
        <v>547</v>
      </c>
      <c r="C1512">
        <v>2013</v>
      </c>
      <c r="D1512" s="11">
        <v>1433251</v>
      </c>
      <c r="E1512" s="11">
        <v>313614</v>
      </c>
      <c r="F1512" s="11">
        <v>0</v>
      </c>
      <c r="G1512" s="11">
        <v>0</v>
      </c>
      <c r="H1512" s="11">
        <v>1746865</v>
      </c>
      <c r="I1512" s="13">
        <v>6.338064451522758</v>
      </c>
      <c r="J1512" s="11">
        <v>0</v>
      </c>
      <c r="K1512" s="11">
        <v>0</v>
      </c>
      <c r="L1512" s="11">
        <v>0</v>
      </c>
      <c r="M1512" s="11">
        <v>938570200</v>
      </c>
      <c r="N1512" s="13">
        <v>0.18611980222683397</v>
      </c>
      <c r="O1512" s="11">
        <v>46928510</v>
      </c>
      <c r="P1512" s="11">
        <v>7991583</v>
      </c>
      <c r="Q1512" s="11">
        <v>27561490</v>
      </c>
      <c r="R1512" s="15">
        <v>0.05</v>
      </c>
    </row>
    <row r="1513" spans="1:18" x14ac:dyDescent="0.25">
      <c r="B1513" s="16" t="s">
        <v>547</v>
      </c>
      <c r="C1513">
        <v>2014</v>
      </c>
      <c r="D1513" s="17">
        <v>1463612</v>
      </c>
      <c r="E1513" s="17">
        <v>265477</v>
      </c>
      <c r="F1513" s="17">
        <v>0</v>
      </c>
      <c r="G1513" s="17">
        <v>0</v>
      </c>
      <c r="H1513" s="17">
        <f t="shared" ref="H1513:H1518" si="596">SUM(D1513:G1513)</f>
        <v>1729089</v>
      </c>
      <c r="I1513" s="18">
        <f t="shared" ref="I1513:I1518" si="597">ROUND((H1513/Q1513)*100,2)</f>
        <v>6.23</v>
      </c>
      <c r="J1513" s="17">
        <v>0</v>
      </c>
      <c r="K1513" s="17">
        <v>138400</v>
      </c>
      <c r="L1513" s="17">
        <v>0</v>
      </c>
      <c r="M1513" s="17">
        <v>938570200</v>
      </c>
      <c r="N1513" s="18">
        <f t="shared" ref="N1513:N1518" si="598">(H1513/M1513)*100</f>
        <v>0.18422585758635848</v>
      </c>
      <c r="O1513" s="17">
        <f t="shared" ref="O1513:O1518" si="599">M1513*R1513</f>
        <v>46928510</v>
      </c>
      <c r="P1513" s="17">
        <v>6558332</v>
      </c>
      <c r="Q1513" s="17">
        <v>27754283</v>
      </c>
      <c r="R1513" s="19">
        <v>0.05</v>
      </c>
    </row>
    <row r="1514" spans="1:18" x14ac:dyDescent="0.25">
      <c r="B1514" s="16" t="s">
        <v>547</v>
      </c>
      <c r="C1514">
        <v>2015</v>
      </c>
      <c r="D1514" s="17">
        <v>4323898</v>
      </c>
      <c r="E1514" s="17">
        <v>199010</v>
      </c>
      <c r="F1514" s="17">
        <v>830</v>
      </c>
      <c r="G1514" s="17">
        <v>0</v>
      </c>
      <c r="H1514" s="17">
        <f t="shared" si="596"/>
        <v>4523738</v>
      </c>
      <c r="I1514" s="18">
        <f t="shared" si="597"/>
        <v>16.190000000000001</v>
      </c>
      <c r="J1514" s="17">
        <v>0</v>
      </c>
      <c r="K1514" s="17">
        <v>138400</v>
      </c>
      <c r="L1514" s="17">
        <v>0</v>
      </c>
      <c r="M1514" s="17">
        <v>900217100</v>
      </c>
      <c r="N1514" s="18">
        <f t="shared" si="598"/>
        <v>0.50251633744793334</v>
      </c>
      <c r="O1514" s="17">
        <f t="shared" si="599"/>
        <v>45010855</v>
      </c>
      <c r="P1514" s="17">
        <v>5094720</v>
      </c>
      <c r="Q1514" s="17">
        <v>27945401</v>
      </c>
      <c r="R1514" s="19">
        <v>0.05</v>
      </c>
    </row>
    <row r="1515" spans="1:18" x14ac:dyDescent="0.25">
      <c r="B1515" s="16" t="s">
        <v>547</v>
      </c>
      <c r="C1515">
        <v>2016</v>
      </c>
      <c r="D1515" s="17">
        <v>499012</v>
      </c>
      <c r="E1515" s="17">
        <v>166088</v>
      </c>
      <c r="F1515" s="17">
        <v>731</v>
      </c>
      <c r="G1515" s="17">
        <v>0</v>
      </c>
      <c r="H1515" s="17">
        <f t="shared" si="596"/>
        <v>665831</v>
      </c>
      <c r="I1515" s="18">
        <f t="shared" si="597"/>
        <v>2.19</v>
      </c>
      <c r="J1515" s="17">
        <v>0</v>
      </c>
      <c r="K1515" s="17">
        <v>0</v>
      </c>
      <c r="L1515" s="17">
        <v>0</v>
      </c>
      <c r="M1515" s="17">
        <v>900217100</v>
      </c>
      <c r="N1515" s="18">
        <f t="shared" si="598"/>
        <v>7.3963380611188123E-2</v>
      </c>
      <c r="O1515" s="17">
        <f t="shared" si="599"/>
        <v>45010855</v>
      </c>
      <c r="P1515" s="17">
        <v>4390822</v>
      </c>
      <c r="Q1515" s="17">
        <v>30338991</v>
      </c>
      <c r="R1515" s="19">
        <v>0.05</v>
      </c>
    </row>
    <row r="1516" spans="1:18" x14ac:dyDescent="0.25">
      <c r="B1516" s="16" t="s">
        <v>547</v>
      </c>
      <c r="C1516">
        <v>2017</v>
      </c>
      <c r="D1516" s="17">
        <v>539320</v>
      </c>
      <c r="E1516" s="17">
        <v>108420</v>
      </c>
      <c r="F1516" s="17">
        <v>11200</v>
      </c>
      <c r="G1516" s="17">
        <v>0</v>
      </c>
      <c r="H1516" s="17">
        <f t="shared" si="596"/>
        <v>658940</v>
      </c>
      <c r="I1516" s="18">
        <f t="shared" si="597"/>
        <v>2.23</v>
      </c>
      <c r="J1516" s="17">
        <v>0</v>
      </c>
      <c r="K1516" s="17">
        <v>0</v>
      </c>
      <c r="L1516" s="17">
        <v>0</v>
      </c>
      <c r="M1516" s="17">
        <v>938090200</v>
      </c>
      <c r="N1516" s="18">
        <f t="shared" si="598"/>
        <v>7.0242712267967411E-2</v>
      </c>
      <c r="O1516" s="17">
        <f t="shared" si="599"/>
        <v>46904510</v>
      </c>
      <c r="P1516" s="17">
        <v>3891810</v>
      </c>
      <c r="Q1516" s="17">
        <v>29575969</v>
      </c>
      <c r="R1516" s="19">
        <v>0.05</v>
      </c>
    </row>
    <row r="1517" spans="1:18" x14ac:dyDescent="0.25">
      <c r="B1517" s="16" t="s">
        <v>547</v>
      </c>
      <c r="C1517">
        <v>2018</v>
      </c>
      <c r="D1517" s="17">
        <v>999636</v>
      </c>
      <c r="E1517" s="17">
        <v>262051</v>
      </c>
      <c r="F1517" s="17">
        <v>10718</v>
      </c>
      <c r="G1517" s="17">
        <v>0</v>
      </c>
      <c r="H1517" s="17">
        <f t="shared" si="596"/>
        <v>1272405</v>
      </c>
      <c r="I1517" s="18">
        <f t="shared" si="597"/>
        <v>4.09</v>
      </c>
      <c r="J1517" s="17">
        <v>0</v>
      </c>
      <c r="K1517" s="17">
        <v>3877000</v>
      </c>
      <c r="L1517" s="17">
        <v>0</v>
      </c>
      <c r="M1517" s="17">
        <v>938090200</v>
      </c>
      <c r="N1517" s="18">
        <f t="shared" si="598"/>
        <v>0.13563780966904887</v>
      </c>
      <c r="O1517" s="17">
        <f t="shared" si="599"/>
        <v>46904510</v>
      </c>
      <c r="P1517" s="17">
        <v>3352490</v>
      </c>
      <c r="Q1517" s="17">
        <v>31075259</v>
      </c>
      <c r="R1517" s="19">
        <v>0.05</v>
      </c>
    </row>
    <row r="1518" spans="1:18" x14ac:dyDescent="0.25">
      <c r="B1518" s="16" t="s">
        <v>547</v>
      </c>
      <c r="C1518">
        <v>2019</v>
      </c>
      <c r="D1518" s="17">
        <v>819962</v>
      </c>
      <c r="E1518" s="17">
        <v>268198</v>
      </c>
      <c r="F1518" s="17">
        <v>94648</v>
      </c>
      <c r="G1518" s="17">
        <v>0</v>
      </c>
      <c r="H1518" s="17">
        <f t="shared" si="596"/>
        <v>1182808</v>
      </c>
      <c r="I1518" s="18">
        <f t="shared" si="597"/>
        <v>3.64</v>
      </c>
      <c r="J1518" s="17">
        <v>0</v>
      </c>
      <c r="K1518" s="17">
        <v>200000</v>
      </c>
      <c r="L1518" s="17">
        <v>0</v>
      </c>
      <c r="M1518" s="17">
        <v>985402100</v>
      </c>
      <c r="N1518" s="18">
        <f t="shared" si="598"/>
        <v>0.12003303017113522</v>
      </c>
      <c r="O1518" s="17">
        <f t="shared" si="599"/>
        <v>49270105</v>
      </c>
      <c r="P1518" s="17">
        <v>9102853</v>
      </c>
      <c r="Q1518" s="17">
        <v>32472872</v>
      </c>
      <c r="R1518" s="19">
        <v>0.05</v>
      </c>
    </row>
    <row r="1519" spans="1:18" x14ac:dyDescent="0.25">
      <c r="A1519" t="s">
        <v>151</v>
      </c>
      <c r="B1519" t="s">
        <v>548</v>
      </c>
      <c r="C1519">
        <v>2010</v>
      </c>
      <c r="D1519" s="11">
        <v>2298358</v>
      </c>
      <c r="E1519" s="11">
        <v>828840</v>
      </c>
      <c r="F1519" s="11">
        <v>0</v>
      </c>
      <c r="G1519" s="11">
        <v>0</v>
      </c>
      <c r="H1519" s="11">
        <v>3127198</v>
      </c>
      <c r="I1519" s="13">
        <v>12.625723879134213</v>
      </c>
      <c r="J1519" s="11">
        <v>0</v>
      </c>
      <c r="K1519" s="11">
        <v>0</v>
      </c>
      <c r="L1519" s="11">
        <v>0</v>
      </c>
      <c r="M1519" s="11">
        <v>1341497700</v>
      </c>
      <c r="N1519" s="13">
        <v>0.23253525080354173</v>
      </c>
      <c r="O1519" s="11">
        <v>67241375</v>
      </c>
      <c r="P1519" s="11">
        <v>21683894</v>
      </c>
      <c r="Q1519" s="11">
        <v>24768465</v>
      </c>
      <c r="R1519" s="15">
        <v>0.05</v>
      </c>
    </row>
    <row r="1520" spans="1:18" x14ac:dyDescent="0.25">
      <c r="B1520" t="s">
        <v>548</v>
      </c>
      <c r="C1520">
        <v>2011</v>
      </c>
      <c r="D1520" s="11">
        <v>2083011</v>
      </c>
      <c r="E1520" s="11">
        <v>751285</v>
      </c>
      <c r="F1520" s="11">
        <v>0</v>
      </c>
      <c r="G1520" s="11">
        <v>0</v>
      </c>
      <c r="H1520" s="11">
        <v>2834296</v>
      </c>
      <c r="I1520" s="13">
        <v>11.009345935244927</v>
      </c>
      <c r="J1520" s="11">
        <v>0</v>
      </c>
      <c r="K1520" s="11">
        <v>0</v>
      </c>
      <c r="L1520" s="11">
        <v>0</v>
      </c>
      <c r="M1520" s="11">
        <v>1341497700</v>
      </c>
      <c r="N1520" s="13">
        <v>0.21127848374246189</v>
      </c>
      <c r="O1520" s="11">
        <v>67074885</v>
      </c>
      <c r="P1520" s="11">
        <v>19385536</v>
      </c>
      <c r="Q1520" s="11">
        <v>25744454</v>
      </c>
      <c r="R1520" s="15">
        <v>0.05</v>
      </c>
    </row>
    <row r="1521" spans="1:18" x14ac:dyDescent="0.25">
      <c r="B1521" t="s">
        <v>548</v>
      </c>
      <c r="C1521">
        <v>2012</v>
      </c>
      <c r="D1521" s="11">
        <v>2268794</v>
      </c>
      <c r="E1521" s="11">
        <v>677522</v>
      </c>
      <c r="F1521" s="11">
        <v>0</v>
      </c>
      <c r="G1521" s="11">
        <v>0</v>
      </c>
      <c r="H1521" s="11">
        <v>2946316</v>
      </c>
      <c r="I1521" s="13">
        <v>12.239520587939126</v>
      </c>
      <c r="J1521" s="11">
        <v>0</v>
      </c>
      <c r="K1521" s="11">
        <v>0</v>
      </c>
      <c r="L1521" s="11">
        <v>0</v>
      </c>
      <c r="M1521" s="11">
        <v>1211676800</v>
      </c>
      <c r="N1521" s="13">
        <v>0.24316022226389084</v>
      </c>
      <c r="O1521" s="11">
        <v>60583840</v>
      </c>
      <c r="P1521" s="11">
        <v>17488525</v>
      </c>
      <c r="Q1521" s="11">
        <v>24072152</v>
      </c>
      <c r="R1521" s="15">
        <v>0.05</v>
      </c>
    </row>
    <row r="1522" spans="1:18" x14ac:dyDescent="0.25">
      <c r="B1522" t="s">
        <v>548</v>
      </c>
      <c r="C1522">
        <v>2013</v>
      </c>
      <c r="D1522" s="11">
        <v>6687888</v>
      </c>
      <c r="E1522" s="11">
        <v>608901</v>
      </c>
      <c r="F1522" s="11">
        <v>0</v>
      </c>
      <c r="G1522" s="11">
        <v>0</v>
      </c>
      <c r="H1522" s="11">
        <v>7296789</v>
      </c>
      <c r="I1522" s="13">
        <v>29.189661640555226</v>
      </c>
      <c r="J1522" s="11">
        <v>0</v>
      </c>
      <c r="K1522" s="11">
        <v>0</v>
      </c>
      <c r="L1522" s="11">
        <v>0</v>
      </c>
      <c r="M1522" s="11">
        <v>1211676800</v>
      </c>
      <c r="N1522" s="13">
        <v>0.60220588526577379</v>
      </c>
      <c r="O1522" s="11">
        <v>60583840</v>
      </c>
      <c r="P1522" s="11">
        <v>15819731</v>
      </c>
      <c r="Q1522" s="11">
        <v>24997854</v>
      </c>
      <c r="R1522" s="15">
        <v>0.05</v>
      </c>
    </row>
    <row r="1523" spans="1:18" x14ac:dyDescent="0.25">
      <c r="B1523" s="16" t="s">
        <v>548</v>
      </c>
      <c r="C1523">
        <v>2014</v>
      </c>
      <c r="D1523" s="17">
        <v>2583131</v>
      </c>
      <c r="E1523" s="17">
        <v>529743</v>
      </c>
      <c r="F1523" s="17">
        <v>0</v>
      </c>
      <c r="G1523" s="17">
        <v>0</v>
      </c>
      <c r="H1523" s="17">
        <f t="shared" ref="H1523:H1528" si="600">SUM(D1523:G1523)</f>
        <v>3112874</v>
      </c>
      <c r="I1523" s="18">
        <f t="shared" ref="I1523:I1528" si="601">ROUND((H1523/Q1523)*100,2)</f>
        <v>11.9</v>
      </c>
      <c r="J1523" s="17">
        <v>0</v>
      </c>
      <c r="K1523" s="17">
        <v>0</v>
      </c>
      <c r="L1523" s="17">
        <v>0</v>
      </c>
      <c r="M1523" s="17">
        <v>1211676800</v>
      </c>
      <c r="N1523" s="18">
        <f t="shared" ref="N1523:N1528" si="602">(H1523/M1523)*100</f>
        <v>0.25690629712477786</v>
      </c>
      <c r="O1523" s="17">
        <f t="shared" ref="O1523:O1528" si="603">M1523*R1523</f>
        <v>60583840</v>
      </c>
      <c r="P1523" s="17">
        <v>13606843</v>
      </c>
      <c r="Q1523" s="17">
        <v>26155688</v>
      </c>
      <c r="R1523" s="19">
        <v>0.05</v>
      </c>
    </row>
    <row r="1524" spans="1:18" x14ac:dyDescent="0.25">
      <c r="B1524" s="16" t="s">
        <v>548</v>
      </c>
      <c r="C1524">
        <v>2015</v>
      </c>
      <c r="D1524" s="17">
        <v>2283713</v>
      </c>
      <c r="E1524" s="17">
        <v>488347</v>
      </c>
      <c r="F1524" s="17">
        <v>0</v>
      </c>
      <c r="G1524" s="17">
        <v>0</v>
      </c>
      <c r="H1524" s="17">
        <f t="shared" si="600"/>
        <v>2772060</v>
      </c>
      <c r="I1524" s="18">
        <f t="shared" si="601"/>
        <v>10.119999999999999</v>
      </c>
      <c r="J1524" s="17">
        <v>0</v>
      </c>
      <c r="K1524" s="17">
        <v>360000</v>
      </c>
      <c r="L1524" s="17">
        <v>0</v>
      </c>
      <c r="M1524" s="17">
        <v>1205548200</v>
      </c>
      <c r="N1524" s="18">
        <f t="shared" si="602"/>
        <v>0.22994186379275422</v>
      </c>
      <c r="O1524" s="17">
        <f t="shared" si="603"/>
        <v>60277410</v>
      </c>
      <c r="P1524" s="17">
        <v>13523712</v>
      </c>
      <c r="Q1524" s="17">
        <v>27405203</v>
      </c>
      <c r="R1524" s="19">
        <v>0.05</v>
      </c>
    </row>
    <row r="1525" spans="1:18" x14ac:dyDescent="0.25">
      <c r="B1525" s="16" t="s">
        <v>548</v>
      </c>
      <c r="C1525">
        <v>2016</v>
      </c>
      <c r="D1525" s="17">
        <v>1974511</v>
      </c>
      <c r="E1525" s="17">
        <v>404738</v>
      </c>
      <c r="F1525" s="17">
        <v>0</v>
      </c>
      <c r="G1525" s="17">
        <v>0</v>
      </c>
      <c r="H1525" s="17">
        <f t="shared" si="600"/>
        <v>2379249</v>
      </c>
      <c r="I1525" s="18">
        <f t="shared" si="601"/>
        <v>8.59</v>
      </c>
      <c r="J1525" s="17">
        <v>0</v>
      </c>
      <c r="K1525" s="17">
        <v>0</v>
      </c>
      <c r="L1525" s="17">
        <v>0</v>
      </c>
      <c r="M1525" s="17">
        <v>1205548200</v>
      </c>
      <c r="N1525" s="18">
        <f t="shared" si="602"/>
        <v>0.19735826406609042</v>
      </c>
      <c r="O1525" s="17">
        <f t="shared" si="603"/>
        <v>60277410</v>
      </c>
      <c r="P1525" s="17">
        <v>11239999</v>
      </c>
      <c r="Q1525" s="17">
        <v>27687687</v>
      </c>
      <c r="R1525" s="19">
        <v>0.05</v>
      </c>
    </row>
    <row r="1526" spans="1:18" x14ac:dyDescent="0.25">
      <c r="B1526" s="16" t="s">
        <v>548</v>
      </c>
      <c r="C1526">
        <v>2017</v>
      </c>
      <c r="D1526" s="17">
        <v>6430488</v>
      </c>
      <c r="E1526" s="17">
        <v>479180</v>
      </c>
      <c r="F1526" s="17">
        <v>0</v>
      </c>
      <c r="G1526" s="17">
        <v>0</v>
      </c>
      <c r="H1526" s="17">
        <f t="shared" si="600"/>
        <v>6909668</v>
      </c>
      <c r="I1526" s="18">
        <f t="shared" si="601"/>
        <v>25.88</v>
      </c>
      <c r="J1526" s="17">
        <v>0</v>
      </c>
      <c r="K1526" s="17">
        <v>1500000</v>
      </c>
      <c r="L1526" s="17">
        <v>0</v>
      </c>
      <c r="M1526" s="17">
        <v>1236509800</v>
      </c>
      <c r="N1526" s="18">
        <f t="shared" si="602"/>
        <v>0.55880414372777321</v>
      </c>
      <c r="O1526" s="17">
        <f t="shared" si="603"/>
        <v>61825490</v>
      </c>
      <c r="P1526" s="17">
        <v>14565488</v>
      </c>
      <c r="Q1526" s="17">
        <v>26701212</v>
      </c>
      <c r="R1526" s="19">
        <v>0.05</v>
      </c>
    </row>
    <row r="1527" spans="1:18" x14ac:dyDescent="0.25">
      <c r="B1527" s="16" t="s">
        <v>548</v>
      </c>
      <c r="C1527">
        <v>2018</v>
      </c>
      <c r="D1527" s="17">
        <v>1473420</v>
      </c>
      <c r="E1527" s="17">
        <v>449012</v>
      </c>
      <c r="F1527" s="17">
        <v>0</v>
      </c>
      <c r="G1527" s="17">
        <v>0</v>
      </c>
      <c r="H1527" s="17">
        <f t="shared" si="600"/>
        <v>1922432</v>
      </c>
      <c r="I1527" s="18">
        <f t="shared" si="601"/>
        <v>6.53</v>
      </c>
      <c r="J1527" s="17">
        <v>0</v>
      </c>
      <c r="K1527" s="17">
        <v>0</v>
      </c>
      <c r="L1527" s="17">
        <v>0</v>
      </c>
      <c r="M1527" s="17">
        <v>1236509800</v>
      </c>
      <c r="N1527" s="18">
        <f t="shared" si="602"/>
        <v>0.15547244348568851</v>
      </c>
      <c r="O1527" s="17">
        <f t="shared" si="603"/>
        <v>61825490</v>
      </c>
      <c r="P1527" s="17">
        <v>16108420</v>
      </c>
      <c r="Q1527" s="17">
        <v>29445325</v>
      </c>
      <c r="R1527" s="19">
        <v>0.05</v>
      </c>
    </row>
    <row r="1528" spans="1:18" x14ac:dyDescent="0.25">
      <c r="B1528" s="16" t="s">
        <v>548</v>
      </c>
      <c r="C1528">
        <v>2019</v>
      </c>
      <c r="D1528" s="17">
        <v>1500000</v>
      </c>
      <c r="E1528" s="17">
        <v>397219</v>
      </c>
      <c r="F1528" s="17">
        <v>0</v>
      </c>
      <c r="G1528" s="17">
        <v>0</v>
      </c>
      <c r="H1528" s="17">
        <f t="shared" si="600"/>
        <v>1897219</v>
      </c>
      <c r="I1528" s="18">
        <f t="shared" si="601"/>
        <v>6.28</v>
      </c>
      <c r="J1528" s="17">
        <v>0</v>
      </c>
      <c r="K1528" s="17">
        <v>100000</v>
      </c>
      <c r="L1528" s="17">
        <v>0</v>
      </c>
      <c r="M1528" s="17">
        <v>1265446400</v>
      </c>
      <c r="N1528" s="18">
        <f t="shared" si="602"/>
        <v>0.1499248802635971</v>
      </c>
      <c r="O1528" s="17">
        <f t="shared" si="603"/>
        <v>63272320</v>
      </c>
      <c r="P1528" s="17">
        <v>14635000</v>
      </c>
      <c r="Q1528" s="17">
        <v>30218153</v>
      </c>
      <c r="R1528" s="19">
        <v>0.05</v>
      </c>
    </row>
    <row r="1529" spans="1:18" x14ac:dyDescent="0.25">
      <c r="A1529" t="s">
        <v>152</v>
      </c>
      <c r="B1529" t="s">
        <v>549</v>
      </c>
      <c r="C1529">
        <v>2010</v>
      </c>
      <c r="D1529" s="11">
        <v>3533426</v>
      </c>
      <c r="E1529" s="11">
        <v>1149747</v>
      </c>
      <c r="F1529" s="11">
        <v>25569</v>
      </c>
      <c r="G1529" s="11">
        <v>0</v>
      </c>
      <c r="H1529" s="11">
        <v>4708742</v>
      </c>
      <c r="I1529" s="13">
        <v>3.8844688890202943</v>
      </c>
      <c r="J1529" s="11">
        <v>0</v>
      </c>
      <c r="K1529" s="11">
        <v>38552149</v>
      </c>
      <c r="L1529" s="11">
        <v>0</v>
      </c>
      <c r="M1529" s="11">
        <v>3834358900</v>
      </c>
      <c r="N1529" s="13">
        <v>0.10852410060765301</v>
      </c>
      <c r="O1529" s="11">
        <v>216944530</v>
      </c>
      <c r="P1529" s="11">
        <v>27944633</v>
      </c>
      <c r="Q1529" s="11">
        <v>121219712</v>
      </c>
      <c r="R1529" s="15">
        <v>0.05</v>
      </c>
    </row>
    <row r="1530" spans="1:18" x14ac:dyDescent="0.25">
      <c r="B1530" t="s">
        <v>549</v>
      </c>
      <c r="C1530">
        <v>2011</v>
      </c>
      <c r="D1530" s="11">
        <v>5225184</v>
      </c>
      <c r="E1530" s="11">
        <v>1227956</v>
      </c>
      <c r="F1530" s="11">
        <v>0</v>
      </c>
      <c r="G1530" s="11">
        <v>62390</v>
      </c>
      <c r="H1530" s="11">
        <v>6515530</v>
      </c>
      <c r="I1530" s="13">
        <v>5.2672757664416849</v>
      </c>
      <c r="J1530" s="11">
        <v>0</v>
      </c>
      <c r="K1530" s="11">
        <v>1736674</v>
      </c>
      <c r="L1530" s="11">
        <v>0</v>
      </c>
      <c r="M1530" s="11">
        <v>3834358900</v>
      </c>
      <c r="N1530" s="13">
        <v>0.16992488626977512</v>
      </c>
      <c r="O1530" s="11">
        <v>191717945</v>
      </c>
      <c r="P1530" s="11">
        <v>24411207</v>
      </c>
      <c r="Q1530" s="11">
        <v>123698289</v>
      </c>
      <c r="R1530" s="15">
        <v>0.05</v>
      </c>
    </row>
    <row r="1531" spans="1:18" x14ac:dyDescent="0.25">
      <c r="B1531" t="s">
        <v>549</v>
      </c>
      <c r="C1531">
        <v>2012</v>
      </c>
      <c r="D1531" s="11">
        <v>3524503</v>
      </c>
      <c r="E1531" s="11">
        <v>1205032</v>
      </c>
      <c r="F1531" s="11">
        <v>5396</v>
      </c>
      <c r="G1531" s="11">
        <v>0</v>
      </c>
      <c r="H1531" s="11">
        <v>4734931</v>
      </c>
      <c r="I1531" s="13">
        <v>3.8150606948744037</v>
      </c>
      <c r="J1531" s="11">
        <v>0</v>
      </c>
      <c r="K1531" s="11">
        <v>8000000</v>
      </c>
      <c r="L1531" s="11">
        <v>0</v>
      </c>
      <c r="M1531" s="11">
        <v>3457197500</v>
      </c>
      <c r="N1531" s="13">
        <v>0.13695864931060489</v>
      </c>
      <c r="O1531" s="11">
        <v>172859875</v>
      </c>
      <c r="P1531" s="11">
        <v>39699813</v>
      </c>
      <c r="Q1531" s="11">
        <v>124111551</v>
      </c>
      <c r="R1531" s="15">
        <v>0.05</v>
      </c>
    </row>
    <row r="1532" spans="1:18" x14ac:dyDescent="0.25">
      <c r="B1532" t="s">
        <v>549</v>
      </c>
      <c r="C1532">
        <v>2013</v>
      </c>
      <c r="D1532" s="11">
        <v>3524019</v>
      </c>
      <c r="E1532" s="11">
        <v>1383802</v>
      </c>
      <c r="F1532" s="11">
        <v>40000</v>
      </c>
      <c r="G1532" s="11">
        <v>20036</v>
      </c>
      <c r="H1532" s="11">
        <v>4967857</v>
      </c>
      <c r="I1532" s="13">
        <v>3.9068723611337424</v>
      </c>
      <c r="J1532" s="11">
        <v>0</v>
      </c>
      <c r="K1532" s="11">
        <v>12000000</v>
      </c>
      <c r="L1532" s="11">
        <v>0</v>
      </c>
      <c r="M1532" s="11">
        <v>3457197500</v>
      </c>
      <c r="N1532" s="13">
        <v>0.14369607174597343</v>
      </c>
      <c r="O1532" s="11">
        <v>172859875</v>
      </c>
      <c r="P1532" s="11">
        <v>50111379</v>
      </c>
      <c r="Q1532" s="11">
        <v>127156880</v>
      </c>
      <c r="R1532" s="15">
        <v>0.05</v>
      </c>
    </row>
    <row r="1533" spans="1:18" x14ac:dyDescent="0.25">
      <c r="B1533" s="16" t="s">
        <v>549</v>
      </c>
      <c r="C1533">
        <v>2014</v>
      </c>
      <c r="D1533" s="17">
        <v>4503952</v>
      </c>
      <c r="E1533" s="17">
        <v>1107357</v>
      </c>
      <c r="F1533" s="17">
        <v>20439</v>
      </c>
      <c r="G1533" s="17">
        <v>7151</v>
      </c>
      <c r="H1533" s="17">
        <f t="shared" ref="H1533:H1538" si="604">SUM(D1533:G1533)</f>
        <v>5638899</v>
      </c>
      <c r="I1533" s="18">
        <f t="shared" ref="I1533:I1538" si="605">ROUND((H1533/Q1533)*100,2)</f>
        <v>4.29</v>
      </c>
      <c r="J1533" s="17">
        <v>0</v>
      </c>
      <c r="K1533" s="17">
        <v>9200000</v>
      </c>
      <c r="L1533" s="17">
        <v>0</v>
      </c>
      <c r="M1533" s="17">
        <v>3457197500</v>
      </c>
      <c r="N1533" s="18">
        <f t="shared" ref="N1533:N1538" si="606">(H1533/M1533)*100</f>
        <v>0.16310607074082403</v>
      </c>
      <c r="O1533" s="17">
        <f t="shared" ref="O1533:O1538" si="607">M1533*R1533</f>
        <v>172859875</v>
      </c>
      <c r="P1533" s="17">
        <v>55742360</v>
      </c>
      <c r="Q1533" s="17">
        <v>131520776</v>
      </c>
      <c r="R1533" s="19">
        <v>0.05</v>
      </c>
    </row>
    <row r="1534" spans="1:18" x14ac:dyDescent="0.25">
      <c r="B1534" s="16" t="s">
        <v>549</v>
      </c>
      <c r="C1534">
        <v>2015</v>
      </c>
      <c r="D1534" s="17">
        <v>4410811</v>
      </c>
      <c r="E1534" s="17">
        <v>968691</v>
      </c>
      <c r="F1534" s="17">
        <v>52000</v>
      </c>
      <c r="G1534" s="17">
        <v>0</v>
      </c>
      <c r="H1534" s="17">
        <f t="shared" si="604"/>
        <v>5431502</v>
      </c>
      <c r="I1534" s="18">
        <f t="shared" si="605"/>
        <v>3.95</v>
      </c>
      <c r="J1534" s="17">
        <v>0</v>
      </c>
      <c r="K1534" s="17">
        <v>3028022</v>
      </c>
      <c r="L1534" s="17">
        <v>0</v>
      </c>
      <c r="M1534" s="17">
        <v>3260316100</v>
      </c>
      <c r="N1534" s="18">
        <f t="shared" si="606"/>
        <v>0.16659433727913683</v>
      </c>
      <c r="O1534" s="17">
        <f t="shared" si="607"/>
        <v>163015805</v>
      </c>
      <c r="P1534" s="17">
        <v>51238408</v>
      </c>
      <c r="Q1534" s="17">
        <v>137345212</v>
      </c>
      <c r="R1534" s="19">
        <v>0.05</v>
      </c>
    </row>
    <row r="1535" spans="1:18" x14ac:dyDescent="0.25">
      <c r="B1535" s="16" t="s">
        <v>549</v>
      </c>
      <c r="C1535">
        <v>2016</v>
      </c>
      <c r="D1535" s="17">
        <v>4286394</v>
      </c>
      <c r="E1535" s="17">
        <v>849914</v>
      </c>
      <c r="F1535" s="17">
        <v>10660</v>
      </c>
      <c r="G1535" s="17">
        <v>0</v>
      </c>
      <c r="H1535" s="17">
        <f t="shared" si="604"/>
        <v>5146968</v>
      </c>
      <c r="I1535" s="18">
        <f t="shared" si="605"/>
        <v>3.56</v>
      </c>
      <c r="J1535" s="17">
        <v>0</v>
      </c>
      <c r="K1535" s="17">
        <v>3500000</v>
      </c>
      <c r="L1535" s="17">
        <v>0</v>
      </c>
      <c r="M1535" s="17">
        <v>3260316100</v>
      </c>
      <c r="N1535" s="18">
        <f t="shared" si="606"/>
        <v>0.15786714668556218</v>
      </c>
      <c r="O1535" s="17">
        <f t="shared" si="607"/>
        <v>163015805</v>
      </c>
      <c r="P1535" s="17">
        <v>46827597</v>
      </c>
      <c r="Q1535" s="17">
        <v>144575142</v>
      </c>
      <c r="R1535" s="19">
        <v>0.05</v>
      </c>
    </row>
    <row r="1536" spans="1:18" x14ac:dyDescent="0.25">
      <c r="B1536" s="16" t="s">
        <v>549</v>
      </c>
      <c r="C1536">
        <v>2017</v>
      </c>
      <c r="D1536" s="17">
        <v>5411171</v>
      </c>
      <c r="E1536" s="17">
        <v>787829</v>
      </c>
      <c r="F1536" s="17">
        <v>7356</v>
      </c>
      <c r="G1536" s="17">
        <v>0</v>
      </c>
      <c r="H1536" s="17">
        <f t="shared" si="604"/>
        <v>6206356</v>
      </c>
      <c r="I1536" s="18">
        <f t="shared" si="605"/>
        <v>4.25</v>
      </c>
      <c r="J1536" s="17">
        <v>0</v>
      </c>
      <c r="K1536" s="17">
        <v>1300000</v>
      </c>
      <c r="L1536" s="17">
        <v>0</v>
      </c>
      <c r="M1536" s="17">
        <v>3443640600</v>
      </c>
      <c r="N1536" s="18">
        <f t="shared" si="606"/>
        <v>0.18022658926718427</v>
      </c>
      <c r="O1536" s="17">
        <f t="shared" si="607"/>
        <v>172182030</v>
      </c>
      <c r="P1536" s="17">
        <v>55039203</v>
      </c>
      <c r="Q1536" s="17">
        <v>146071300</v>
      </c>
      <c r="R1536" s="19">
        <v>0.05</v>
      </c>
    </row>
    <row r="1537" spans="1:18" x14ac:dyDescent="0.25">
      <c r="B1537" s="16" t="s">
        <v>549</v>
      </c>
      <c r="C1537">
        <v>2018</v>
      </c>
      <c r="D1537" s="17">
        <v>5468033</v>
      </c>
      <c r="E1537" s="17">
        <v>654136</v>
      </c>
      <c r="F1537" s="17">
        <v>16120</v>
      </c>
      <c r="G1537" s="17">
        <v>0</v>
      </c>
      <c r="H1537" s="17">
        <f t="shared" si="604"/>
        <v>6138289</v>
      </c>
      <c r="I1537" s="18">
        <f t="shared" si="605"/>
        <v>4.03</v>
      </c>
      <c r="J1537" s="17">
        <v>0</v>
      </c>
      <c r="K1537" s="17">
        <v>4060000</v>
      </c>
      <c r="L1537" s="17">
        <v>0</v>
      </c>
      <c r="M1537" s="17">
        <v>3443640600</v>
      </c>
      <c r="N1537" s="18">
        <f t="shared" si="606"/>
        <v>0.17824998927007657</v>
      </c>
      <c r="O1537" s="17">
        <f t="shared" si="607"/>
        <v>172182030</v>
      </c>
      <c r="P1537" s="17">
        <v>49628032</v>
      </c>
      <c r="Q1537" s="17">
        <v>152278045</v>
      </c>
      <c r="R1537" s="19">
        <v>0.05</v>
      </c>
    </row>
    <row r="1538" spans="1:18" x14ac:dyDescent="0.25">
      <c r="B1538" s="16" t="s">
        <v>549</v>
      </c>
      <c r="C1538">
        <v>2019</v>
      </c>
      <c r="D1538" s="17">
        <v>0</v>
      </c>
      <c r="E1538" s="17">
        <v>0</v>
      </c>
      <c r="F1538" s="17">
        <v>0</v>
      </c>
      <c r="G1538" s="17">
        <v>0</v>
      </c>
      <c r="H1538" s="17">
        <f t="shared" si="604"/>
        <v>0</v>
      </c>
      <c r="I1538" s="18">
        <f t="shared" si="605"/>
        <v>0</v>
      </c>
      <c r="J1538" s="17">
        <v>0</v>
      </c>
      <c r="K1538" s="17">
        <v>0</v>
      </c>
      <c r="L1538" s="17">
        <v>0</v>
      </c>
      <c r="M1538" s="17">
        <v>3785321000</v>
      </c>
      <c r="N1538" s="18">
        <f t="shared" si="606"/>
        <v>0</v>
      </c>
      <c r="O1538" s="17">
        <f t="shared" si="607"/>
        <v>189266050</v>
      </c>
      <c r="P1538" s="17">
        <v>0</v>
      </c>
      <c r="Q1538" s="17">
        <v>162513678</v>
      </c>
      <c r="R1538" s="19">
        <v>0.05</v>
      </c>
    </row>
    <row r="1539" spans="1:18" x14ac:dyDescent="0.25">
      <c r="A1539" t="s">
        <v>153</v>
      </c>
      <c r="B1539" t="s">
        <v>550</v>
      </c>
      <c r="C1539">
        <v>2010</v>
      </c>
      <c r="D1539" s="11">
        <v>135000</v>
      </c>
      <c r="E1539" s="11">
        <v>103784</v>
      </c>
      <c r="F1539" s="11">
        <v>0</v>
      </c>
      <c r="G1539" s="11">
        <v>0</v>
      </c>
      <c r="H1539" s="11">
        <v>238784</v>
      </c>
      <c r="I1539" s="13">
        <v>4.2488815689032204</v>
      </c>
      <c r="J1539" s="11">
        <v>0</v>
      </c>
      <c r="K1539" s="11">
        <v>0</v>
      </c>
      <c r="L1539" s="11">
        <v>0</v>
      </c>
      <c r="M1539" s="11">
        <v>283954600</v>
      </c>
      <c r="N1539" s="13">
        <v>8.3771661319492069E-2</v>
      </c>
      <c r="O1539" s="11">
        <v>14252075</v>
      </c>
      <c r="P1539" s="11">
        <v>2430000</v>
      </c>
      <c r="Q1539" s="11">
        <v>5619926</v>
      </c>
      <c r="R1539" s="15">
        <v>0.05</v>
      </c>
    </row>
    <row r="1540" spans="1:18" x14ac:dyDescent="0.25">
      <c r="B1540" t="s">
        <v>550</v>
      </c>
      <c r="C1540">
        <v>2011</v>
      </c>
      <c r="D1540" s="11">
        <v>135000</v>
      </c>
      <c r="E1540" s="11">
        <v>98501</v>
      </c>
      <c r="F1540" s="11">
        <v>0</v>
      </c>
      <c r="G1540" s="11">
        <v>0</v>
      </c>
      <c r="H1540" s="11">
        <v>233501</v>
      </c>
      <c r="I1540" s="13">
        <v>3.8150379492535134</v>
      </c>
      <c r="J1540" s="11">
        <v>0</v>
      </c>
      <c r="K1540" s="11">
        <v>0</v>
      </c>
      <c r="L1540" s="11">
        <v>0</v>
      </c>
      <c r="M1540" s="11">
        <v>283954600</v>
      </c>
      <c r="N1540" s="13">
        <v>8.223180747908293E-2</v>
      </c>
      <c r="O1540" s="11">
        <v>14197730</v>
      </c>
      <c r="P1540" s="11">
        <v>2295000</v>
      </c>
      <c r="Q1540" s="11">
        <v>6120542</v>
      </c>
      <c r="R1540" s="15">
        <v>0.05</v>
      </c>
    </row>
    <row r="1541" spans="1:18" x14ac:dyDescent="0.25">
      <c r="B1541" t="s">
        <v>550</v>
      </c>
      <c r="C1541">
        <v>2012</v>
      </c>
      <c r="D1541" s="11">
        <v>145000</v>
      </c>
      <c r="E1541" s="11">
        <v>93633</v>
      </c>
      <c r="F1541" s="11">
        <v>844</v>
      </c>
      <c r="G1541" s="11">
        <v>0</v>
      </c>
      <c r="H1541" s="11">
        <v>239477</v>
      </c>
      <c r="I1541" s="13">
        <v>3.7789599492765955</v>
      </c>
      <c r="J1541" s="11">
        <v>0</v>
      </c>
      <c r="K1541" s="11">
        <v>0</v>
      </c>
      <c r="L1541" s="11">
        <v>233400</v>
      </c>
      <c r="M1541" s="11">
        <v>271967500</v>
      </c>
      <c r="N1541" s="13">
        <v>8.8053535808506528E-2</v>
      </c>
      <c r="O1541" s="11">
        <v>13598375</v>
      </c>
      <c r="P1541" s="11">
        <v>2160000</v>
      </c>
      <c r="Q1541" s="11">
        <v>6337114</v>
      </c>
      <c r="R1541" s="15">
        <v>0.05</v>
      </c>
    </row>
    <row r="1542" spans="1:18" x14ac:dyDescent="0.25">
      <c r="B1542" t="s">
        <v>550</v>
      </c>
      <c r="C1542">
        <v>2013</v>
      </c>
      <c r="D1542" s="11">
        <v>220000</v>
      </c>
      <c r="E1542" s="11">
        <v>91221</v>
      </c>
      <c r="F1542" s="11">
        <v>725</v>
      </c>
      <c r="G1542" s="11">
        <v>2827</v>
      </c>
      <c r="H1542" s="11">
        <v>314773</v>
      </c>
      <c r="I1542" s="13">
        <v>5.0346546063443682</v>
      </c>
      <c r="J1542" s="11">
        <v>580000</v>
      </c>
      <c r="K1542" s="11">
        <v>0</v>
      </c>
      <c r="L1542" s="11">
        <v>0</v>
      </c>
      <c r="M1542" s="11">
        <v>271967500</v>
      </c>
      <c r="N1542" s="13">
        <v>0.1157391967790269</v>
      </c>
      <c r="O1542" s="11">
        <v>13598375</v>
      </c>
      <c r="P1542" s="11">
        <v>2315000</v>
      </c>
      <c r="Q1542" s="11">
        <v>6252127</v>
      </c>
      <c r="R1542" s="15">
        <v>0.05</v>
      </c>
    </row>
    <row r="1543" spans="1:18" x14ac:dyDescent="0.25">
      <c r="B1543" s="16" t="s">
        <v>550</v>
      </c>
      <c r="C1543">
        <v>2014</v>
      </c>
      <c r="D1543" s="17">
        <v>268000</v>
      </c>
      <c r="E1543" s="17">
        <v>82685</v>
      </c>
      <c r="F1543" s="17">
        <v>3899</v>
      </c>
      <c r="G1543" s="17">
        <v>0</v>
      </c>
      <c r="H1543" s="17">
        <f t="shared" ref="H1543:H1548" si="608">SUM(D1543:G1543)</f>
        <v>354584</v>
      </c>
      <c r="I1543" s="18">
        <f t="shared" ref="I1543:I1548" si="609">ROUND((H1543/Q1543)*100,2)</f>
        <v>5.67</v>
      </c>
      <c r="J1543" s="17">
        <v>0</v>
      </c>
      <c r="K1543" s="17">
        <v>1827094</v>
      </c>
      <c r="L1543" s="17">
        <v>0</v>
      </c>
      <c r="M1543" s="17">
        <v>271967500</v>
      </c>
      <c r="N1543" s="18">
        <f t="shared" ref="N1543:N1548" si="610">(H1543/M1543)*100</f>
        <v>0.13037734288104277</v>
      </c>
      <c r="O1543" s="17">
        <f t="shared" ref="O1543:O1548" si="611">M1543*R1543</f>
        <v>13598375</v>
      </c>
      <c r="P1543" s="17">
        <v>2304547</v>
      </c>
      <c r="Q1543" s="17">
        <v>6252047</v>
      </c>
      <c r="R1543" s="19">
        <v>0.05</v>
      </c>
    </row>
    <row r="1544" spans="1:18" x14ac:dyDescent="0.25">
      <c r="B1544" s="16" t="s">
        <v>550</v>
      </c>
      <c r="C1544">
        <v>2015</v>
      </c>
      <c r="D1544" s="17">
        <v>150000</v>
      </c>
      <c r="E1544" s="17">
        <v>76765</v>
      </c>
      <c r="F1544" s="17">
        <v>8339</v>
      </c>
      <c r="G1544" s="17">
        <v>0</v>
      </c>
      <c r="H1544" s="17">
        <f t="shared" si="608"/>
        <v>235104</v>
      </c>
      <c r="I1544" s="18">
        <f t="shared" si="609"/>
        <v>3.57</v>
      </c>
      <c r="J1544" s="17">
        <v>0</v>
      </c>
      <c r="K1544" s="17">
        <v>3892547</v>
      </c>
      <c r="L1544" s="17">
        <v>0</v>
      </c>
      <c r="M1544" s="17">
        <v>273713900</v>
      </c>
      <c r="N1544" s="18">
        <f t="shared" si="610"/>
        <v>8.589406676095003E-2</v>
      </c>
      <c r="O1544" s="17">
        <f t="shared" si="611"/>
        <v>13685695</v>
      </c>
      <c r="P1544" s="17">
        <v>1695000</v>
      </c>
      <c r="Q1544" s="17">
        <v>6590234</v>
      </c>
      <c r="R1544" s="19">
        <v>0.05</v>
      </c>
    </row>
    <row r="1545" spans="1:18" x14ac:dyDescent="0.25">
      <c r="B1545" s="16" t="s">
        <v>550</v>
      </c>
      <c r="C1545">
        <v>2016</v>
      </c>
      <c r="D1545" s="17">
        <v>1545000</v>
      </c>
      <c r="E1545" s="17">
        <v>101901</v>
      </c>
      <c r="F1545" s="17">
        <v>16536</v>
      </c>
      <c r="G1545" s="17">
        <v>0</v>
      </c>
      <c r="H1545" s="17">
        <f t="shared" si="608"/>
        <v>1663437</v>
      </c>
      <c r="I1545" s="18">
        <f t="shared" si="609"/>
        <v>25.04</v>
      </c>
      <c r="J1545" s="17">
        <v>0</v>
      </c>
      <c r="K1545" s="17">
        <v>1405000</v>
      </c>
      <c r="L1545" s="17">
        <v>0</v>
      </c>
      <c r="M1545" s="17">
        <v>273713900</v>
      </c>
      <c r="N1545" s="18">
        <f t="shared" si="610"/>
        <v>0.60772836162138644</v>
      </c>
      <c r="O1545" s="17">
        <f t="shared" si="611"/>
        <v>13685695</v>
      </c>
      <c r="P1545" s="17">
        <v>1545000</v>
      </c>
      <c r="Q1545" s="17">
        <v>6644196</v>
      </c>
      <c r="R1545" s="19">
        <v>0.05</v>
      </c>
    </row>
    <row r="1546" spans="1:18" x14ac:dyDescent="0.25">
      <c r="B1546" s="16" t="s">
        <v>550</v>
      </c>
      <c r="C1546">
        <v>2017</v>
      </c>
      <c r="D1546" s="17">
        <v>345000</v>
      </c>
      <c r="E1546" s="17">
        <v>120000</v>
      </c>
      <c r="F1546" s="17">
        <v>0</v>
      </c>
      <c r="G1546" s="17">
        <v>1657</v>
      </c>
      <c r="H1546" s="17">
        <f t="shared" si="608"/>
        <v>466657</v>
      </c>
      <c r="I1546" s="18">
        <f t="shared" si="609"/>
        <v>6.88</v>
      </c>
      <c r="J1546" s="17">
        <v>0</v>
      </c>
      <c r="K1546" s="17">
        <v>0</v>
      </c>
      <c r="L1546" s="17">
        <v>0</v>
      </c>
      <c r="M1546" s="17">
        <v>263543700</v>
      </c>
      <c r="N1546" s="18">
        <f t="shared" si="610"/>
        <v>0.17707006466100308</v>
      </c>
      <c r="O1546" s="17">
        <f t="shared" si="611"/>
        <v>13177185</v>
      </c>
      <c r="P1546" s="17">
        <v>4370000</v>
      </c>
      <c r="Q1546" s="17">
        <v>6783762</v>
      </c>
      <c r="R1546" s="19">
        <v>0.05</v>
      </c>
    </row>
    <row r="1547" spans="1:18" x14ac:dyDescent="0.25">
      <c r="B1547" s="16" t="s">
        <v>550</v>
      </c>
      <c r="C1547">
        <v>2018</v>
      </c>
      <c r="D1547" s="17">
        <v>345000</v>
      </c>
      <c r="E1547" s="17">
        <v>113100</v>
      </c>
      <c r="F1547" s="17">
        <v>0</v>
      </c>
      <c r="G1547" s="17">
        <v>2147</v>
      </c>
      <c r="H1547" s="17">
        <f t="shared" si="608"/>
        <v>460247</v>
      </c>
      <c r="I1547" s="18">
        <f t="shared" si="609"/>
        <v>6.52</v>
      </c>
      <c r="J1547" s="17">
        <v>0</v>
      </c>
      <c r="K1547" s="17">
        <v>0</v>
      </c>
      <c r="L1547" s="17">
        <v>0</v>
      </c>
      <c r="M1547" s="17">
        <v>263543700</v>
      </c>
      <c r="N1547" s="18">
        <f t="shared" si="610"/>
        <v>0.17463783046227249</v>
      </c>
      <c r="O1547" s="17">
        <f t="shared" si="611"/>
        <v>13177185</v>
      </c>
      <c r="P1547" s="17">
        <v>4025000</v>
      </c>
      <c r="Q1547" s="17">
        <v>7055690</v>
      </c>
      <c r="R1547" s="19">
        <v>0.05</v>
      </c>
    </row>
    <row r="1548" spans="1:18" x14ac:dyDescent="0.25">
      <c r="B1548" s="16" t="s">
        <v>550</v>
      </c>
      <c r="C1548">
        <v>2019</v>
      </c>
      <c r="D1548" s="17">
        <v>350000</v>
      </c>
      <c r="E1548" s="17">
        <v>106150</v>
      </c>
      <c r="F1548" s="17">
        <v>0</v>
      </c>
      <c r="G1548" s="17">
        <v>0</v>
      </c>
      <c r="H1548" s="17">
        <f t="shared" si="608"/>
        <v>456150</v>
      </c>
      <c r="I1548" s="18">
        <f t="shared" si="609"/>
        <v>6.7</v>
      </c>
      <c r="J1548" s="17">
        <v>0</v>
      </c>
      <c r="K1548" s="17">
        <v>0</v>
      </c>
      <c r="L1548" s="17">
        <v>0</v>
      </c>
      <c r="M1548" s="17">
        <v>273488400</v>
      </c>
      <c r="N1548" s="18">
        <f t="shared" si="610"/>
        <v>0.16678952379698736</v>
      </c>
      <c r="O1548" s="17">
        <f t="shared" si="611"/>
        <v>13674420</v>
      </c>
      <c r="P1548" s="17">
        <v>3680000</v>
      </c>
      <c r="Q1548" s="17">
        <v>6808178</v>
      </c>
      <c r="R1548" s="19">
        <v>0.05</v>
      </c>
    </row>
    <row r="1549" spans="1:18" x14ac:dyDescent="0.25">
      <c r="A1549" t="s">
        <v>154</v>
      </c>
      <c r="B1549" t="s">
        <v>551</v>
      </c>
      <c r="C1549">
        <v>2010</v>
      </c>
      <c r="D1549" s="11">
        <v>9151431</v>
      </c>
      <c r="E1549" s="11">
        <v>2845685</v>
      </c>
      <c r="F1549" s="11">
        <v>11259</v>
      </c>
      <c r="G1549" s="11">
        <v>5243</v>
      </c>
      <c r="H1549" s="11">
        <v>12013618</v>
      </c>
      <c r="I1549" s="13">
        <v>6.8746297022390133</v>
      </c>
      <c r="J1549" s="11">
        <v>0</v>
      </c>
      <c r="K1549" s="11">
        <v>1246104</v>
      </c>
      <c r="L1549" s="11">
        <v>0</v>
      </c>
      <c r="M1549" s="11">
        <v>8647848600</v>
      </c>
      <c r="N1549" s="13">
        <v>0.13995543418191303</v>
      </c>
      <c r="O1549" s="11">
        <v>429194410</v>
      </c>
      <c r="P1549" s="11">
        <v>74647626</v>
      </c>
      <c r="Q1549" s="11">
        <v>174752947</v>
      </c>
      <c r="R1549" s="15">
        <v>0.05</v>
      </c>
    </row>
    <row r="1550" spans="1:18" x14ac:dyDescent="0.25">
      <c r="B1550" t="s">
        <v>551</v>
      </c>
      <c r="C1550">
        <v>2011</v>
      </c>
      <c r="D1550" s="11">
        <v>12267529</v>
      </c>
      <c r="E1550" s="11">
        <v>2887290</v>
      </c>
      <c r="F1550" s="11">
        <v>10384</v>
      </c>
      <c r="G1550" s="11">
        <v>0</v>
      </c>
      <c r="H1550" s="11">
        <v>15165203</v>
      </c>
      <c r="I1550" s="13">
        <v>8.1937716498539448</v>
      </c>
      <c r="J1550" s="11">
        <v>0</v>
      </c>
      <c r="K1550" s="11">
        <v>4255397</v>
      </c>
      <c r="L1550" s="11">
        <v>0</v>
      </c>
      <c r="M1550" s="11">
        <v>8647848600</v>
      </c>
      <c r="N1550" s="13">
        <v>0.1753638818329914</v>
      </c>
      <c r="O1550" s="11">
        <v>432392430</v>
      </c>
      <c r="P1550" s="11">
        <v>79131857</v>
      </c>
      <c r="Q1550" s="11">
        <v>185082080</v>
      </c>
      <c r="R1550" s="15">
        <v>0.05</v>
      </c>
    </row>
    <row r="1551" spans="1:18" x14ac:dyDescent="0.25">
      <c r="B1551" t="s">
        <v>551</v>
      </c>
      <c r="C1551">
        <v>2012</v>
      </c>
      <c r="D1551" s="11">
        <v>11045861</v>
      </c>
      <c r="E1551" s="11">
        <v>2372081</v>
      </c>
      <c r="F1551" s="11">
        <v>14350</v>
      </c>
      <c r="G1551" s="11">
        <v>0</v>
      </c>
      <c r="H1551" s="11">
        <v>13432292</v>
      </c>
      <c r="I1551" s="13">
        <v>7.1482737294219652</v>
      </c>
      <c r="J1551" s="11">
        <v>0</v>
      </c>
      <c r="K1551" s="11">
        <v>16168900</v>
      </c>
      <c r="L1551" s="11">
        <v>0</v>
      </c>
      <c r="M1551" s="11">
        <v>8605490800</v>
      </c>
      <c r="N1551" s="13">
        <v>0.15608978397838738</v>
      </c>
      <c r="O1551" s="11">
        <v>430274540</v>
      </c>
      <c r="P1551" s="11">
        <v>72585828</v>
      </c>
      <c r="Q1551" s="11">
        <v>187909592</v>
      </c>
      <c r="R1551" s="15">
        <v>0.05</v>
      </c>
    </row>
    <row r="1552" spans="1:18" x14ac:dyDescent="0.25">
      <c r="B1552" t="s">
        <v>551</v>
      </c>
      <c r="C1552">
        <v>2013</v>
      </c>
      <c r="D1552" s="11">
        <v>10732544</v>
      </c>
      <c r="E1552" s="11">
        <v>2499493</v>
      </c>
      <c r="F1552" s="11">
        <v>53341</v>
      </c>
      <c r="G1552" s="11">
        <v>0</v>
      </c>
      <c r="H1552" s="11">
        <v>13285378</v>
      </c>
      <c r="I1552" s="13">
        <v>6.6199361470638189</v>
      </c>
      <c r="J1552" s="11">
        <v>0</v>
      </c>
      <c r="K1552" s="11">
        <v>3966954</v>
      </c>
      <c r="L1552" s="11">
        <v>0</v>
      </c>
      <c r="M1552" s="11">
        <v>8605490800</v>
      </c>
      <c r="N1552" s="13">
        <v>0.15438257164832481</v>
      </c>
      <c r="O1552" s="11">
        <v>430274540</v>
      </c>
      <c r="P1552" s="11">
        <v>68362967</v>
      </c>
      <c r="Q1552" s="11">
        <v>200687404</v>
      </c>
      <c r="R1552" s="15">
        <v>0.05</v>
      </c>
    </row>
    <row r="1553" spans="1:18" x14ac:dyDescent="0.25">
      <c r="B1553" s="16" t="s">
        <v>551</v>
      </c>
      <c r="C1553">
        <v>2014</v>
      </c>
      <c r="D1553" s="17">
        <v>12579806</v>
      </c>
      <c r="E1553" s="17">
        <v>3900051</v>
      </c>
      <c r="F1553" s="17">
        <v>6808</v>
      </c>
      <c r="G1553" s="17">
        <v>0</v>
      </c>
      <c r="H1553" s="17">
        <f t="shared" ref="H1553:H1558" si="612">SUM(D1553:G1553)</f>
        <v>16486665</v>
      </c>
      <c r="I1553" s="18">
        <f t="shared" ref="I1553:I1558" si="613">ROUND((H1553/Q1553)*100,2)</f>
        <v>7.55</v>
      </c>
      <c r="J1553" s="17">
        <v>0</v>
      </c>
      <c r="K1553" s="17">
        <v>5982487</v>
      </c>
      <c r="L1553" s="17">
        <v>0</v>
      </c>
      <c r="M1553" s="17">
        <v>8605490800</v>
      </c>
      <c r="N1553" s="18">
        <f t="shared" ref="N1553:N1558" si="614">(H1553/M1553)*100</f>
        <v>0.19158308785827766</v>
      </c>
      <c r="O1553" s="17">
        <f t="shared" ref="O1553:O1558" si="615">M1553*R1553</f>
        <v>430274540</v>
      </c>
      <c r="P1553" s="17">
        <v>106330423</v>
      </c>
      <c r="Q1553" s="17">
        <v>218476928</v>
      </c>
      <c r="R1553" s="19">
        <v>0.05</v>
      </c>
    </row>
    <row r="1554" spans="1:18" x14ac:dyDescent="0.25">
      <c r="B1554" s="16" t="s">
        <v>551</v>
      </c>
      <c r="C1554">
        <v>2015</v>
      </c>
      <c r="D1554" s="17">
        <v>14048940</v>
      </c>
      <c r="E1554" s="17">
        <v>4538453</v>
      </c>
      <c r="F1554" s="17">
        <v>30994</v>
      </c>
      <c r="G1554" s="17">
        <v>0</v>
      </c>
      <c r="H1554" s="17">
        <f t="shared" si="612"/>
        <v>18618387</v>
      </c>
      <c r="I1554" s="18">
        <f t="shared" si="613"/>
        <v>8.27</v>
      </c>
      <c r="J1554" s="17">
        <v>0</v>
      </c>
      <c r="K1554" s="17">
        <v>7204966</v>
      </c>
      <c r="L1554" s="17">
        <v>0</v>
      </c>
      <c r="M1554" s="17">
        <v>9270431600</v>
      </c>
      <c r="N1554" s="18">
        <f t="shared" si="614"/>
        <v>0.20083624801244421</v>
      </c>
      <c r="O1554" s="17">
        <f t="shared" si="615"/>
        <v>463521580</v>
      </c>
      <c r="P1554" s="17">
        <v>117706632</v>
      </c>
      <c r="Q1554" s="17">
        <v>225151270</v>
      </c>
      <c r="R1554" s="19">
        <v>0.05</v>
      </c>
    </row>
    <row r="1555" spans="1:18" x14ac:dyDescent="0.25">
      <c r="B1555" s="16" t="s">
        <v>551</v>
      </c>
      <c r="C1555">
        <v>2016</v>
      </c>
      <c r="D1555" s="17">
        <v>15006334</v>
      </c>
      <c r="E1555" s="17">
        <v>4421325</v>
      </c>
      <c r="F1555" s="17">
        <v>16980</v>
      </c>
      <c r="G1555" s="17">
        <v>0</v>
      </c>
      <c r="H1555" s="17">
        <f t="shared" si="612"/>
        <v>19444639</v>
      </c>
      <c r="I1555" s="18">
        <f t="shared" si="613"/>
        <v>8.1199999999999992</v>
      </c>
      <c r="J1555" s="17">
        <v>0</v>
      </c>
      <c r="K1555" s="17">
        <v>14534922</v>
      </c>
      <c r="L1555" s="17">
        <v>0</v>
      </c>
      <c r="M1555" s="17">
        <v>9270431600</v>
      </c>
      <c r="N1555" s="18">
        <f t="shared" si="614"/>
        <v>0.2097490153532873</v>
      </c>
      <c r="O1555" s="17">
        <f t="shared" si="615"/>
        <v>463521580</v>
      </c>
      <c r="P1555" s="17">
        <v>116332659</v>
      </c>
      <c r="Q1555" s="17">
        <v>239557730</v>
      </c>
      <c r="R1555" s="19">
        <v>0.05</v>
      </c>
    </row>
    <row r="1556" spans="1:18" x14ac:dyDescent="0.25">
      <c r="B1556" s="16" t="s">
        <v>551</v>
      </c>
      <c r="C1556">
        <v>2017</v>
      </c>
      <c r="D1556" s="17">
        <v>15568091</v>
      </c>
      <c r="E1556" s="17">
        <v>4237364</v>
      </c>
      <c r="F1556" s="17">
        <v>192678</v>
      </c>
      <c r="G1556" s="17">
        <v>0</v>
      </c>
      <c r="H1556" s="17">
        <f t="shared" si="612"/>
        <v>19998133</v>
      </c>
      <c r="I1556" s="18">
        <f t="shared" si="613"/>
        <v>8.2799999999999994</v>
      </c>
      <c r="J1556" s="17">
        <v>0</v>
      </c>
      <c r="K1556" s="17">
        <v>43224096</v>
      </c>
      <c r="L1556" s="17">
        <v>0</v>
      </c>
      <c r="M1556" s="17">
        <v>10863785200</v>
      </c>
      <c r="N1556" s="18">
        <f t="shared" si="614"/>
        <v>0.18408071065322609</v>
      </c>
      <c r="O1556" s="17">
        <f t="shared" si="615"/>
        <v>543189260</v>
      </c>
      <c r="P1556" s="17">
        <v>112127786</v>
      </c>
      <c r="Q1556" s="17">
        <v>241416590</v>
      </c>
      <c r="R1556" s="19">
        <v>0.05</v>
      </c>
    </row>
    <row r="1557" spans="1:18" x14ac:dyDescent="0.25">
      <c r="B1557" s="16" t="s">
        <v>551</v>
      </c>
      <c r="C1557">
        <v>2018</v>
      </c>
      <c r="D1557" s="17">
        <v>17100091</v>
      </c>
      <c r="E1557" s="17">
        <v>5226534</v>
      </c>
      <c r="F1557" s="17">
        <v>554518</v>
      </c>
      <c r="G1557" s="17">
        <v>0</v>
      </c>
      <c r="H1557" s="17">
        <f t="shared" si="612"/>
        <v>22881143</v>
      </c>
      <c r="I1557" s="18">
        <f t="shared" si="613"/>
        <v>8.6999999999999993</v>
      </c>
      <c r="J1557" s="17">
        <v>0</v>
      </c>
      <c r="K1557" s="17">
        <v>-16965303</v>
      </c>
      <c r="L1557" s="17">
        <v>0</v>
      </c>
      <c r="M1557" s="17">
        <v>10863785200</v>
      </c>
      <c r="N1557" s="18">
        <f t="shared" si="614"/>
        <v>0.21061851443822729</v>
      </c>
      <c r="O1557" s="17">
        <f t="shared" si="615"/>
        <v>543189260</v>
      </c>
      <c r="P1557" s="17">
        <v>140718326</v>
      </c>
      <c r="Q1557" s="17">
        <v>263047996</v>
      </c>
      <c r="R1557" s="19">
        <v>0.05</v>
      </c>
    </row>
    <row r="1558" spans="1:18" x14ac:dyDescent="0.25">
      <c r="B1558" s="16" t="s">
        <v>551</v>
      </c>
      <c r="C1558">
        <v>2019</v>
      </c>
      <c r="D1558" s="17">
        <v>22472082</v>
      </c>
      <c r="E1558" s="17">
        <v>6420836</v>
      </c>
      <c r="F1558" s="17">
        <v>589011</v>
      </c>
      <c r="G1558" s="17">
        <v>0</v>
      </c>
      <c r="H1558" s="17">
        <f t="shared" si="612"/>
        <v>29481929</v>
      </c>
      <c r="I1558" s="18">
        <f t="shared" si="613"/>
        <v>10.89</v>
      </c>
      <c r="J1558" s="17">
        <v>0</v>
      </c>
      <c r="K1558" s="17">
        <v>-10605340</v>
      </c>
      <c r="L1558" s="17">
        <v>0</v>
      </c>
      <c r="M1558" s="17">
        <v>12008478900</v>
      </c>
      <c r="N1558" s="18">
        <f t="shared" si="614"/>
        <v>0.24550927095354269</v>
      </c>
      <c r="O1558" s="17">
        <f t="shared" si="615"/>
        <v>600423945</v>
      </c>
      <c r="P1558" s="17">
        <v>169343235</v>
      </c>
      <c r="Q1558" s="17">
        <v>270744839</v>
      </c>
      <c r="R1558" s="19">
        <v>0.05</v>
      </c>
    </row>
    <row r="1559" spans="1:18" x14ac:dyDescent="0.25">
      <c r="A1559" t="s">
        <v>155</v>
      </c>
      <c r="B1559" t="s">
        <v>552</v>
      </c>
      <c r="C1559">
        <v>2010</v>
      </c>
      <c r="D1559" s="11">
        <v>20950</v>
      </c>
      <c r="E1559" s="11">
        <v>3520</v>
      </c>
      <c r="F1559" s="11">
        <v>589</v>
      </c>
      <c r="G1559" s="11">
        <v>0</v>
      </c>
      <c r="H1559" s="11">
        <v>25059</v>
      </c>
      <c r="I1559" s="13">
        <v>1.4937481819178917</v>
      </c>
      <c r="J1559" s="11">
        <v>103000</v>
      </c>
      <c r="K1559" s="11">
        <v>0</v>
      </c>
      <c r="L1559" s="11">
        <v>0</v>
      </c>
      <c r="M1559" s="11">
        <v>91722200</v>
      </c>
      <c r="N1559" s="13">
        <v>2.8460095219058346E-2</v>
      </c>
      <c r="O1559" s="11">
        <v>4402480</v>
      </c>
      <c r="P1559" s="11">
        <v>83800</v>
      </c>
      <c r="Q1559" s="11">
        <v>1677592</v>
      </c>
      <c r="R1559" s="15">
        <v>0.05</v>
      </c>
    </row>
    <row r="1560" spans="1:18" x14ac:dyDescent="0.25">
      <c r="B1560" t="s">
        <v>552</v>
      </c>
      <c r="C1560">
        <v>2011</v>
      </c>
      <c r="D1560" s="11">
        <v>20950</v>
      </c>
      <c r="E1560" s="11">
        <v>2514</v>
      </c>
      <c r="F1560" s="11">
        <v>0</v>
      </c>
      <c r="G1560" s="11">
        <v>0</v>
      </c>
      <c r="H1560" s="11">
        <v>23464</v>
      </c>
      <c r="I1560" s="13">
        <v>1.4700151737843119</v>
      </c>
      <c r="J1560" s="11">
        <v>0</v>
      </c>
      <c r="K1560" s="11">
        <v>0</v>
      </c>
      <c r="L1560" s="11">
        <v>0</v>
      </c>
      <c r="M1560" s="11">
        <v>91722200</v>
      </c>
      <c r="N1560" s="13">
        <v>2.558159311486205E-2</v>
      </c>
      <c r="O1560" s="11">
        <v>4586110</v>
      </c>
      <c r="P1560" s="11">
        <v>62850</v>
      </c>
      <c r="Q1560" s="11">
        <v>1596174</v>
      </c>
      <c r="R1560" s="15">
        <v>0.05</v>
      </c>
    </row>
    <row r="1561" spans="1:18" x14ac:dyDescent="0.25">
      <c r="B1561" t="s">
        <v>552</v>
      </c>
      <c r="C1561">
        <v>2012</v>
      </c>
      <c r="D1561" s="11">
        <v>20950</v>
      </c>
      <c r="E1561" s="11">
        <v>1508</v>
      </c>
      <c r="F1561" s="11">
        <v>0</v>
      </c>
      <c r="G1561" s="11">
        <v>0</v>
      </c>
      <c r="H1561" s="11">
        <v>22458</v>
      </c>
      <c r="I1561" s="13">
        <v>1.370955139036754</v>
      </c>
      <c r="J1561" s="11">
        <v>0</v>
      </c>
      <c r="K1561" s="11">
        <v>0</v>
      </c>
      <c r="L1561" s="11">
        <v>0</v>
      </c>
      <c r="M1561" s="11">
        <v>93850200</v>
      </c>
      <c r="N1561" s="13">
        <v>2.3929624017849722E-2</v>
      </c>
      <c r="O1561" s="11">
        <v>4692510</v>
      </c>
      <c r="P1561" s="11">
        <v>41900</v>
      </c>
      <c r="Q1561" s="11">
        <v>1638128</v>
      </c>
      <c r="R1561" s="15">
        <v>0.05</v>
      </c>
    </row>
    <row r="1562" spans="1:18" x14ac:dyDescent="0.25">
      <c r="B1562" t="s">
        <v>552</v>
      </c>
      <c r="C1562">
        <v>2013</v>
      </c>
      <c r="D1562" s="11">
        <v>20950</v>
      </c>
      <c r="E1562" s="11">
        <v>502</v>
      </c>
      <c r="F1562" s="11">
        <v>0</v>
      </c>
      <c r="G1562" s="11">
        <v>0</v>
      </c>
      <c r="H1562" s="11">
        <v>21452</v>
      </c>
      <c r="I1562" s="13">
        <v>1.268494942458865</v>
      </c>
      <c r="J1562" s="11">
        <v>0</v>
      </c>
      <c r="K1562" s="11">
        <v>0</v>
      </c>
      <c r="L1562" s="11">
        <v>0</v>
      </c>
      <c r="M1562" s="11">
        <v>93850200</v>
      </c>
      <c r="N1562" s="13">
        <v>2.2857703020345187E-2</v>
      </c>
      <c r="O1562" s="11">
        <v>4692510</v>
      </c>
      <c r="P1562" s="11">
        <v>20950</v>
      </c>
      <c r="Q1562" s="11">
        <v>1691138</v>
      </c>
      <c r="R1562" s="15">
        <v>0.05</v>
      </c>
    </row>
    <row r="1563" spans="1:18" x14ac:dyDescent="0.25">
      <c r="B1563" s="16" t="s">
        <v>552</v>
      </c>
      <c r="C1563">
        <v>2014</v>
      </c>
      <c r="D1563" s="17">
        <v>0</v>
      </c>
      <c r="E1563" s="17">
        <v>0</v>
      </c>
      <c r="F1563" s="17">
        <v>148</v>
      </c>
      <c r="G1563" s="17">
        <v>0</v>
      </c>
      <c r="H1563" s="17">
        <f t="shared" ref="H1563:H1568" si="616">SUM(D1563:G1563)</f>
        <v>148</v>
      </c>
      <c r="I1563" s="18">
        <f t="shared" ref="I1563:I1568" si="617">ROUND((H1563/Q1563)*100,2)</f>
        <v>0.01</v>
      </c>
      <c r="J1563" s="17">
        <v>0</v>
      </c>
      <c r="K1563" s="17">
        <v>0</v>
      </c>
      <c r="L1563" s="17">
        <v>100000</v>
      </c>
      <c r="M1563" s="17">
        <v>93850200</v>
      </c>
      <c r="N1563" s="18">
        <f t="shared" ref="N1563:N1568" si="618">(H1563/M1563)*100</f>
        <v>1.57698118917168E-4</v>
      </c>
      <c r="O1563" s="17">
        <f t="shared" ref="O1563:O1568" si="619">M1563*R1563</f>
        <v>4692510</v>
      </c>
      <c r="P1563" s="17">
        <v>0</v>
      </c>
      <c r="Q1563" s="17">
        <v>1806749</v>
      </c>
      <c r="R1563" s="19">
        <v>0.05</v>
      </c>
    </row>
    <row r="1564" spans="1:18" x14ac:dyDescent="0.25">
      <c r="B1564" s="16" t="s">
        <v>552</v>
      </c>
      <c r="C1564">
        <v>2015</v>
      </c>
      <c r="D1564" s="17">
        <v>0</v>
      </c>
      <c r="E1564" s="17">
        <v>0</v>
      </c>
      <c r="F1564" s="17">
        <v>83</v>
      </c>
      <c r="G1564" s="17">
        <v>0</v>
      </c>
      <c r="H1564" s="17">
        <f t="shared" si="616"/>
        <v>83</v>
      </c>
      <c r="I1564" s="18">
        <f t="shared" si="617"/>
        <v>0</v>
      </c>
      <c r="J1564" s="17">
        <v>0</v>
      </c>
      <c r="K1564" s="17">
        <v>175000</v>
      </c>
      <c r="L1564" s="17">
        <v>0</v>
      </c>
      <c r="M1564" s="17">
        <v>85506200</v>
      </c>
      <c r="N1564" s="18">
        <f t="shared" si="618"/>
        <v>9.7068984471301503E-5</v>
      </c>
      <c r="O1564" s="17">
        <f t="shared" si="619"/>
        <v>4275310</v>
      </c>
      <c r="P1564" s="17">
        <v>0</v>
      </c>
      <c r="Q1564" s="17">
        <v>2011153</v>
      </c>
      <c r="R1564" s="19">
        <v>0.05</v>
      </c>
    </row>
    <row r="1565" spans="1:18" x14ac:dyDescent="0.25">
      <c r="B1565" s="16" t="s">
        <v>552</v>
      </c>
      <c r="C1565">
        <v>2016</v>
      </c>
      <c r="D1565" s="17">
        <v>0</v>
      </c>
      <c r="E1565" s="17">
        <v>0</v>
      </c>
      <c r="F1565" s="17">
        <v>239</v>
      </c>
      <c r="G1565" s="17">
        <v>0</v>
      </c>
      <c r="H1565" s="17">
        <f t="shared" si="616"/>
        <v>239</v>
      </c>
      <c r="I1565" s="18">
        <f t="shared" si="617"/>
        <v>0.01</v>
      </c>
      <c r="J1565" s="17">
        <v>0</v>
      </c>
      <c r="K1565" s="17">
        <v>0</v>
      </c>
      <c r="L1565" s="17">
        <v>183618</v>
      </c>
      <c r="M1565" s="17">
        <v>85506200</v>
      </c>
      <c r="N1565" s="18">
        <f t="shared" si="618"/>
        <v>2.795118950438682E-4</v>
      </c>
      <c r="O1565" s="17">
        <f t="shared" si="619"/>
        <v>4275310</v>
      </c>
      <c r="P1565" s="17">
        <v>0</v>
      </c>
      <c r="Q1565" s="17">
        <v>1895340</v>
      </c>
      <c r="R1565" s="19">
        <v>0.05</v>
      </c>
    </row>
    <row r="1566" spans="1:18" x14ac:dyDescent="0.25">
      <c r="B1566" s="16" t="s">
        <v>552</v>
      </c>
      <c r="C1566">
        <v>2017</v>
      </c>
      <c r="D1566" s="17">
        <v>0</v>
      </c>
      <c r="E1566" s="17">
        <v>0</v>
      </c>
      <c r="F1566" s="17">
        <v>682</v>
      </c>
      <c r="G1566" s="17">
        <v>0</v>
      </c>
      <c r="H1566" s="17">
        <f t="shared" si="616"/>
        <v>682</v>
      </c>
      <c r="I1566" s="18">
        <f t="shared" si="617"/>
        <v>0.03</v>
      </c>
      <c r="J1566" s="17">
        <v>0</v>
      </c>
      <c r="K1566" s="17">
        <v>0</v>
      </c>
      <c r="L1566" s="17">
        <v>284000</v>
      </c>
      <c r="M1566" s="17">
        <v>84406000</v>
      </c>
      <c r="N1566" s="18">
        <f t="shared" si="618"/>
        <v>8.0799943132004836E-4</v>
      </c>
      <c r="O1566" s="17">
        <f t="shared" si="619"/>
        <v>4220300</v>
      </c>
      <c r="P1566" s="17">
        <v>0</v>
      </c>
      <c r="Q1566" s="17">
        <v>1982899</v>
      </c>
      <c r="R1566" s="19">
        <v>0.05</v>
      </c>
    </row>
    <row r="1567" spans="1:18" x14ac:dyDescent="0.25">
      <c r="B1567" s="16" t="s">
        <v>552</v>
      </c>
      <c r="C1567">
        <v>2018</v>
      </c>
      <c r="D1567" s="17">
        <v>0</v>
      </c>
      <c r="E1567" s="17">
        <v>0</v>
      </c>
      <c r="F1567" s="17">
        <v>777</v>
      </c>
      <c r="G1567" s="17">
        <v>0</v>
      </c>
      <c r="H1567" s="17">
        <f t="shared" si="616"/>
        <v>777</v>
      </c>
      <c r="I1567" s="18">
        <f t="shared" si="617"/>
        <v>0.04</v>
      </c>
      <c r="J1567" s="17">
        <v>0</v>
      </c>
      <c r="K1567" s="17">
        <v>0</v>
      </c>
      <c r="L1567" s="17">
        <v>168836</v>
      </c>
      <c r="M1567" s="17">
        <v>84406000</v>
      </c>
      <c r="N1567" s="18">
        <f t="shared" si="618"/>
        <v>9.2055067175319302E-4</v>
      </c>
      <c r="O1567" s="17">
        <f t="shared" si="619"/>
        <v>4220300</v>
      </c>
      <c r="P1567" s="17">
        <v>0</v>
      </c>
      <c r="Q1567" s="17">
        <v>1822161</v>
      </c>
      <c r="R1567" s="19">
        <v>0.05</v>
      </c>
    </row>
    <row r="1568" spans="1:18" x14ac:dyDescent="0.25">
      <c r="B1568" s="16" t="s">
        <v>552</v>
      </c>
      <c r="C1568">
        <v>2019</v>
      </c>
      <c r="D1568" s="17">
        <v>0</v>
      </c>
      <c r="E1568" s="17">
        <v>0</v>
      </c>
      <c r="F1568" s="17">
        <v>0</v>
      </c>
      <c r="G1568" s="17">
        <v>0</v>
      </c>
      <c r="H1568" s="17">
        <f t="shared" si="616"/>
        <v>0</v>
      </c>
      <c r="I1568" s="18">
        <f t="shared" si="617"/>
        <v>0</v>
      </c>
      <c r="J1568" s="17">
        <v>0</v>
      </c>
      <c r="K1568" s="17">
        <v>0</v>
      </c>
      <c r="L1568" s="17">
        <v>0</v>
      </c>
      <c r="M1568" s="17">
        <v>92167800</v>
      </c>
      <c r="N1568" s="18">
        <f t="shared" si="618"/>
        <v>0</v>
      </c>
      <c r="O1568" s="17">
        <f t="shared" si="619"/>
        <v>4608390</v>
      </c>
      <c r="P1568" s="17">
        <v>0</v>
      </c>
      <c r="Q1568" s="17">
        <v>1887823</v>
      </c>
      <c r="R1568" s="19">
        <v>0.05</v>
      </c>
    </row>
    <row r="1569" spans="1:18" x14ac:dyDescent="0.25">
      <c r="A1569" t="s">
        <v>156</v>
      </c>
      <c r="B1569" t="s">
        <v>553</v>
      </c>
      <c r="C1569">
        <v>2010</v>
      </c>
      <c r="D1569" s="11">
        <v>445167</v>
      </c>
      <c r="E1569" s="11">
        <v>200475</v>
      </c>
      <c r="F1569" s="11">
        <v>74833</v>
      </c>
      <c r="G1569" s="11">
        <v>0</v>
      </c>
      <c r="H1569" s="11">
        <v>720475</v>
      </c>
      <c r="I1569" s="13">
        <v>2.3706275991230643</v>
      </c>
      <c r="J1569" s="11">
        <v>6000000</v>
      </c>
      <c r="K1569" s="11">
        <v>2168000</v>
      </c>
      <c r="L1569" s="11">
        <v>0</v>
      </c>
      <c r="M1569" s="11">
        <v>2014226600</v>
      </c>
      <c r="N1569" s="13">
        <v>3.4896132090874908E-2</v>
      </c>
      <c r="O1569" s="11">
        <v>103231355</v>
      </c>
      <c r="P1569" s="11">
        <v>4739082</v>
      </c>
      <c r="Q1569" s="11">
        <v>30391741</v>
      </c>
      <c r="R1569" s="15">
        <v>0.05</v>
      </c>
    </row>
    <row r="1570" spans="1:18" x14ac:dyDescent="0.25">
      <c r="B1570" t="s">
        <v>553</v>
      </c>
      <c r="C1570">
        <v>2011</v>
      </c>
      <c r="D1570" s="11">
        <v>1084851</v>
      </c>
      <c r="E1570" s="11">
        <v>328442</v>
      </c>
      <c r="F1570" s="11">
        <v>27100</v>
      </c>
      <c r="G1570" s="11">
        <v>0</v>
      </c>
      <c r="H1570" s="11">
        <v>1440393</v>
      </c>
      <c r="I1570" s="13">
        <v>4.360431033305785</v>
      </c>
      <c r="J1570" s="11">
        <v>0</v>
      </c>
      <c r="K1570" s="11">
        <v>650000</v>
      </c>
      <c r="L1570" s="11">
        <v>0</v>
      </c>
      <c r="M1570" s="11">
        <v>2014226600</v>
      </c>
      <c r="N1570" s="13">
        <v>7.1510971009915172E-2</v>
      </c>
      <c r="O1570" s="11">
        <v>100711330</v>
      </c>
      <c r="P1570" s="11">
        <v>9993915</v>
      </c>
      <c r="Q1570" s="11">
        <v>33033271</v>
      </c>
      <c r="R1570" s="15">
        <v>0.05</v>
      </c>
    </row>
    <row r="1571" spans="1:18" x14ac:dyDescent="0.25">
      <c r="B1571" t="s">
        <v>553</v>
      </c>
      <c r="C1571">
        <v>2012</v>
      </c>
      <c r="D1571" s="11">
        <v>1412902</v>
      </c>
      <c r="E1571" s="11">
        <v>560375</v>
      </c>
      <c r="F1571" s="11">
        <v>9750</v>
      </c>
      <c r="G1571" s="11">
        <v>0</v>
      </c>
      <c r="H1571" s="11">
        <v>1983027</v>
      </c>
      <c r="I1571" s="13">
        <v>5.7267900877573146</v>
      </c>
      <c r="J1571" s="11">
        <v>0</v>
      </c>
      <c r="K1571" s="11">
        <v>552753</v>
      </c>
      <c r="L1571" s="11">
        <v>0</v>
      </c>
      <c r="M1571" s="11">
        <v>1903534300</v>
      </c>
      <c r="N1571" s="13">
        <v>0.10417605818818185</v>
      </c>
      <c r="O1571" s="11">
        <v>95176715</v>
      </c>
      <c r="P1571" s="11">
        <v>16557064</v>
      </c>
      <c r="Q1571" s="11">
        <v>34627199</v>
      </c>
      <c r="R1571" s="15">
        <v>0.05</v>
      </c>
    </row>
    <row r="1572" spans="1:18" x14ac:dyDescent="0.25">
      <c r="B1572" t="s">
        <v>553</v>
      </c>
      <c r="C1572">
        <v>2013</v>
      </c>
      <c r="D1572" s="11">
        <v>1414162</v>
      </c>
      <c r="E1572" s="11">
        <v>533297</v>
      </c>
      <c r="F1572" s="11">
        <v>4961</v>
      </c>
      <c r="G1572" s="11">
        <v>0</v>
      </c>
      <c r="H1572" s="11">
        <v>1952420</v>
      </c>
      <c r="I1572" s="13">
        <v>5.6388294529184222</v>
      </c>
      <c r="J1572" s="11">
        <v>0</v>
      </c>
      <c r="K1572" s="11">
        <v>431281</v>
      </c>
      <c r="L1572" s="11">
        <v>0</v>
      </c>
      <c r="M1572" s="11">
        <v>1903534300</v>
      </c>
      <c r="N1572" s="13">
        <v>0.10256815440625366</v>
      </c>
      <c r="O1572" s="11">
        <v>95176715</v>
      </c>
      <c r="P1572" s="11">
        <v>15144162</v>
      </c>
      <c r="Q1572" s="11">
        <v>34624562</v>
      </c>
      <c r="R1572" s="15">
        <v>0.05</v>
      </c>
    </row>
    <row r="1573" spans="1:18" x14ac:dyDescent="0.25">
      <c r="B1573" s="16" t="s">
        <v>553</v>
      </c>
      <c r="C1573">
        <v>2014</v>
      </c>
      <c r="D1573" s="17">
        <v>1400000</v>
      </c>
      <c r="E1573" s="17">
        <v>473746</v>
      </c>
      <c r="F1573" s="17">
        <v>3297</v>
      </c>
      <c r="G1573" s="17">
        <v>0</v>
      </c>
      <c r="H1573" s="17">
        <f t="shared" ref="H1573:H1578" si="620">SUM(D1573:G1573)</f>
        <v>1877043</v>
      </c>
      <c r="I1573" s="18">
        <f t="shared" ref="I1573:I1578" si="621">ROUND((H1573/Q1573)*100,2)</f>
        <v>5.27</v>
      </c>
      <c r="J1573" s="17">
        <v>0</v>
      </c>
      <c r="K1573" s="17">
        <v>734498</v>
      </c>
      <c r="L1573" s="17">
        <v>0</v>
      </c>
      <c r="M1573" s="17">
        <v>1903534300</v>
      </c>
      <c r="N1573" s="18">
        <f t="shared" ref="N1573:N1578" si="622">(H1573/M1573)*100</f>
        <v>9.8608309816114154E-2</v>
      </c>
      <c r="O1573" s="17">
        <f t="shared" ref="O1573:O1578" si="623">M1573*R1573</f>
        <v>95176715</v>
      </c>
      <c r="P1573" s="17">
        <v>13730000</v>
      </c>
      <c r="Q1573" s="17">
        <v>35603756</v>
      </c>
      <c r="R1573" s="19">
        <v>0.05</v>
      </c>
    </row>
    <row r="1574" spans="1:18" x14ac:dyDescent="0.25">
      <c r="B1574" s="16" t="s">
        <v>553</v>
      </c>
      <c r="C1574">
        <v>2015</v>
      </c>
      <c r="D1574" s="17">
        <v>1855000</v>
      </c>
      <c r="E1574" s="17">
        <v>453669</v>
      </c>
      <c r="F1574" s="17">
        <v>0</v>
      </c>
      <c r="G1574" s="17">
        <v>0</v>
      </c>
      <c r="H1574" s="17">
        <f t="shared" si="620"/>
        <v>2308669</v>
      </c>
      <c r="I1574" s="18">
        <f t="shared" si="621"/>
        <v>6.33</v>
      </c>
      <c r="J1574" s="17">
        <v>0</v>
      </c>
      <c r="K1574" s="17">
        <v>0</v>
      </c>
      <c r="L1574" s="17">
        <v>0</v>
      </c>
      <c r="M1574" s="17">
        <v>1904656000</v>
      </c>
      <c r="N1574" s="18">
        <f t="shared" si="622"/>
        <v>0.1212118618795205</v>
      </c>
      <c r="O1574" s="17">
        <f t="shared" si="623"/>
        <v>95232800</v>
      </c>
      <c r="P1574" s="17">
        <v>13555000</v>
      </c>
      <c r="Q1574" s="17">
        <v>36451870</v>
      </c>
      <c r="R1574" s="19">
        <v>0.05</v>
      </c>
    </row>
    <row r="1575" spans="1:18" x14ac:dyDescent="0.25">
      <c r="B1575" s="16" t="s">
        <v>553</v>
      </c>
      <c r="C1575">
        <v>2016</v>
      </c>
      <c r="D1575" s="17">
        <v>1445000</v>
      </c>
      <c r="E1575" s="17">
        <v>402948</v>
      </c>
      <c r="F1575" s="17">
        <v>0</v>
      </c>
      <c r="G1575" s="17">
        <v>0</v>
      </c>
      <c r="H1575" s="17">
        <f t="shared" si="620"/>
        <v>1847948</v>
      </c>
      <c r="I1575" s="18">
        <f t="shared" si="621"/>
        <v>4.87</v>
      </c>
      <c r="J1575" s="17">
        <v>0</v>
      </c>
      <c r="K1575" s="17">
        <v>0</v>
      </c>
      <c r="L1575" s="17">
        <v>0</v>
      </c>
      <c r="M1575" s="17">
        <v>1904656000</v>
      </c>
      <c r="N1575" s="18">
        <f t="shared" si="622"/>
        <v>9.7022664460143987E-2</v>
      </c>
      <c r="O1575" s="17">
        <f t="shared" si="623"/>
        <v>95232800</v>
      </c>
      <c r="P1575" s="17">
        <v>11700000</v>
      </c>
      <c r="Q1575" s="17">
        <v>37954012</v>
      </c>
      <c r="R1575" s="19">
        <v>0.05</v>
      </c>
    </row>
    <row r="1576" spans="1:18" x14ac:dyDescent="0.25">
      <c r="B1576" s="16" t="s">
        <v>553</v>
      </c>
      <c r="C1576">
        <v>2017</v>
      </c>
      <c r="D1576" s="17">
        <v>1515000</v>
      </c>
      <c r="E1576" s="17">
        <v>356417</v>
      </c>
      <c r="F1576" s="17">
        <v>0</v>
      </c>
      <c r="G1576" s="17">
        <v>0</v>
      </c>
      <c r="H1576" s="17">
        <f t="shared" si="620"/>
        <v>1871417</v>
      </c>
      <c r="I1576" s="18">
        <f t="shared" si="621"/>
        <v>4.91</v>
      </c>
      <c r="J1576" s="17">
        <v>0</v>
      </c>
      <c r="K1576" s="17">
        <v>0</v>
      </c>
      <c r="L1576" s="17">
        <v>0</v>
      </c>
      <c r="M1576" s="17">
        <v>2091782100</v>
      </c>
      <c r="N1576" s="18">
        <f t="shared" si="622"/>
        <v>8.9465198119823286E-2</v>
      </c>
      <c r="O1576" s="17">
        <f t="shared" si="623"/>
        <v>104589105</v>
      </c>
      <c r="P1576" s="17">
        <v>10255000</v>
      </c>
      <c r="Q1576" s="17">
        <v>38152471</v>
      </c>
      <c r="R1576" s="19">
        <v>0.05</v>
      </c>
    </row>
    <row r="1577" spans="1:18" x14ac:dyDescent="0.25">
      <c r="B1577" s="16" t="s">
        <v>553</v>
      </c>
      <c r="C1577">
        <v>2018</v>
      </c>
      <c r="D1577" s="17">
        <v>1565000</v>
      </c>
      <c r="E1577" s="17">
        <v>361574</v>
      </c>
      <c r="F1577" s="17">
        <v>0</v>
      </c>
      <c r="G1577" s="17">
        <v>0</v>
      </c>
      <c r="H1577" s="17">
        <f t="shared" si="620"/>
        <v>1926574</v>
      </c>
      <c r="I1577" s="18">
        <f t="shared" si="621"/>
        <v>4.87</v>
      </c>
      <c r="J1577" s="17">
        <v>0</v>
      </c>
      <c r="K1577" s="17">
        <v>0</v>
      </c>
      <c r="L1577" s="17">
        <v>0</v>
      </c>
      <c r="M1577" s="17">
        <v>2091782100</v>
      </c>
      <c r="N1577" s="18">
        <f t="shared" si="622"/>
        <v>9.2102040647541628E-2</v>
      </c>
      <c r="O1577" s="17">
        <f t="shared" si="623"/>
        <v>104589105</v>
      </c>
      <c r="P1577" s="17">
        <v>9925000</v>
      </c>
      <c r="Q1577" s="17">
        <v>39545552</v>
      </c>
      <c r="R1577" s="19">
        <v>0.05</v>
      </c>
    </row>
    <row r="1578" spans="1:18" x14ac:dyDescent="0.25">
      <c r="B1578" s="16" t="s">
        <v>553</v>
      </c>
      <c r="C1578">
        <v>2019</v>
      </c>
      <c r="D1578" s="17">
        <v>1415000</v>
      </c>
      <c r="E1578" s="17">
        <v>319293</v>
      </c>
      <c r="F1578" s="17">
        <v>0</v>
      </c>
      <c r="G1578" s="17">
        <v>0</v>
      </c>
      <c r="H1578" s="17">
        <f t="shared" si="620"/>
        <v>1734293</v>
      </c>
      <c r="I1578" s="18">
        <f t="shared" si="621"/>
        <v>4.2699999999999996</v>
      </c>
      <c r="J1578" s="17">
        <v>0</v>
      </c>
      <c r="K1578" s="17">
        <v>0</v>
      </c>
      <c r="L1578" s="17">
        <v>0</v>
      </c>
      <c r="M1578" s="17">
        <v>2292229800</v>
      </c>
      <c r="N1578" s="18">
        <f t="shared" si="622"/>
        <v>7.5659648085894357E-2</v>
      </c>
      <c r="O1578" s="17">
        <f t="shared" si="623"/>
        <v>114611490</v>
      </c>
      <c r="P1578" s="17">
        <v>8360000</v>
      </c>
      <c r="Q1578" s="17">
        <v>40645284</v>
      </c>
      <c r="R1578" s="19">
        <v>0.05</v>
      </c>
    </row>
    <row r="1579" spans="1:18" x14ac:dyDescent="0.25">
      <c r="A1579" t="s">
        <v>157</v>
      </c>
      <c r="B1579" t="s">
        <v>554</v>
      </c>
      <c r="C1579">
        <v>2010</v>
      </c>
      <c r="D1579" s="11">
        <v>2906817</v>
      </c>
      <c r="E1579" s="11">
        <v>1623968</v>
      </c>
      <c r="F1579" s="11">
        <v>138804</v>
      </c>
      <c r="G1579" s="11">
        <v>0</v>
      </c>
      <c r="H1579" s="11">
        <v>4669589</v>
      </c>
      <c r="I1579" s="13">
        <v>13.142937607714025</v>
      </c>
      <c r="J1579" s="11">
        <v>0</v>
      </c>
      <c r="K1579" s="11">
        <v>7590000</v>
      </c>
      <c r="L1579" s="11">
        <v>0</v>
      </c>
      <c r="M1579" s="11">
        <v>1570259900</v>
      </c>
      <c r="N1579" s="13">
        <v>0.29343306243579798</v>
      </c>
      <c r="O1579" s="11">
        <v>79568215</v>
      </c>
      <c r="P1579" s="11">
        <v>37146563</v>
      </c>
      <c r="Q1579" s="11">
        <v>35529264</v>
      </c>
      <c r="R1579" s="15">
        <v>0.05</v>
      </c>
    </row>
    <row r="1580" spans="1:18" x14ac:dyDescent="0.25">
      <c r="B1580" t="s">
        <v>554</v>
      </c>
      <c r="C1580">
        <v>2011</v>
      </c>
      <c r="D1580" s="11">
        <v>3308817</v>
      </c>
      <c r="E1580" s="11">
        <v>1699541</v>
      </c>
      <c r="F1580" s="11">
        <v>135447</v>
      </c>
      <c r="G1580" s="11">
        <v>16760</v>
      </c>
      <c r="H1580" s="11">
        <v>5160565</v>
      </c>
      <c r="I1580" s="13">
        <v>13.848991298659955</v>
      </c>
      <c r="J1580" s="11">
        <v>0</v>
      </c>
      <c r="K1580" s="11">
        <v>1462829</v>
      </c>
      <c r="L1580" s="11">
        <v>0</v>
      </c>
      <c r="M1580" s="11">
        <v>1570259900</v>
      </c>
      <c r="N1580" s="13">
        <v>0.32864400345445999</v>
      </c>
      <c r="O1580" s="11">
        <v>78512995</v>
      </c>
      <c r="P1580" s="11">
        <v>41187146</v>
      </c>
      <c r="Q1580" s="11">
        <v>37263111</v>
      </c>
      <c r="R1580" s="15">
        <v>0.05</v>
      </c>
    </row>
    <row r="1581" spans="1:18" x14ac:dyDescent="0.25">
      <c r="B1581" t="s">
        <v>554</v>
      </c>
      <c r="C1581">
        <v>2012</v>
      </c>
      <c r="D1581" s="11">
        <v>3562818</v>
      </c>
      <c r="E1581" s="11">
        <v>1832691</v>
      </c>
      <c r="F1581" s="11">
        <v>6083</v>
      </c>
      <c r="G1581" s="11">
        <v>0</v>
      </c>
      <c r="H1581" s="11">
        <v>5401592</v>
      </c>
      <c r="I1581" s="13">
        <v>13.966741801967309</v>
      </c>
      <c r="J1581" s="11">
        <v>0</v>
      </c>
      <c r="K1581" s="11">
        <v>2368574</v>
      </c>
      <c r="L1581" s="11">
        <v>0</v>
      </c>
      <c r="M1581" s="11">
        <v>1580731700</v>
      </c>
      <c r="N1581" s="13">
        <v>0.34171466289946612</v>
      </c>
      <c r="O1581" s="11">
        <v>79036585</v>
      </c>
      <c r="P1581" s="11">
        <v>44958329</v>
      </c>
      <c r="Q1581" s="11">
        <v>38674675</v>
      </c>
      <c r="R1581" s="15">
        <v>0.05</v>
      </c>
    </row>
    <row r="1582" spans="1:18" x14ac:dyDescent="0.25">
      <c r="B1582" t="s">
        <v>554</v>
      </c>
      <c r="C1582">
        <v>2013</v>
      </c>
      <c r="D1582" s="11">
        <v>17002380</v>
      </c>
      <c r="E1582" s="11">
        <v>1699005</v>
      </c>
      <c r="F1582" s="11">
        <v>12230</v>
      </c>
      <c r="G1582" s="11">
        <v>0</v>
      </c>
      <c r="H1582" s="11">
        <v>18713615</v>
      </c>
      <c r="I1582" s="13">
        <v>45.759434568616513</v>
      </c>
      <c r="J1582" s="11">
        <v>0</v>
      </c>
      <c r="K1582" s="11">
        <v>5613414</v>
      </c>
      <c r="L1582" s="11">
        <v>0</v>
      </c>
      <c r="M1582" s="11">
        <v>1580731700</v>
      </c>
      <c r="N1582" s="13">
        <v>1.1838577666279482</v>
      </c>
      <c r="O1582" s="11">
        <v>79036585</v>
      </c>
      <c r="P1582" s="11">
        <v>41395511</v>
      </c>
      <c r="Q1582" s="11">
        <v>40895643</v>
      </c>
      <c r="R1582" s="15">
        <v>0.05</v>
      </c>
    </row>
    <row r="1583" spans="1:18" x14ac:dyDescent="0.25">
      <c r="B1583" s="16" t="s">
        <v>554</v>
      </c>
      <c r="C1583">
        <v>2014</v>
      </c>
      <c r="D1583" s="17">
        <v>2950568</v>
      </c>
      <c r="E1583" s="17">
        <v>988499</v>
      </c>
      <c r="F1583" s="17">
        <v>66676</v>
      </c>
      <c r="G1583" s="17">
        <v>3980</v>
      </c>
      <c r="H1583" s="17">
        <f t="shared" ref="H1583:H1588" si="624">SUM(D1583:G1583)</f>
        <v>4009723</v>
      </c>
      <c r="I1583" s="18">
        <f t="shared" ref="I1583:I1588" si="625">ROUND((H1583/Q1583)*100,2)</f>
        <v>9.6</v>
      </c>
      <c r="J1583" s="17">
        <v>0</v>
      </c>
      <c r="K1583" s="17">
        <v>5292900</v>
      </c>
      <c r="L1583" s="17">
        <v>0</v>
      </c>
      <c r="M1583" s="17">
        <v>1580731700</v>
      </c>
      <c r="N1583" s="18">
        <f t="shared" ref="N1583:N1588" si="626">(H1583/M1583)*100</f>
        <v>0.25366246530008857</v>
      </c>
      <c r="O1583" s="17">
        <f t="shared" ref="O1583:O1588" si="627">M1583*R1583</f>
        <v>79036585</v>
      </c>
      <c r="P1583" s="17">
        <v>29830131</v>
      </c>
      <c r="Q1583" s="17">
        <v>41760595</v>
      </c>
      <c r="R1583" s="19">
        <v>0.05</v>
      </c>
    </row>
    <row r="1584" spans="1:18" x14ac:dyDescent="0.25">
      <c r="B1584" s="16" t="s">
        <v>554</v>
      </c>
      <c r="C1584">
        <v>2015</v>
      </c>
      <c r="D1584" s="17">
        <v>2888568</v>
      </c>
      <c r="E1584" s="17">
        <v>960602</v>
      </c>
      <c r="F1584" s="17">
        <v>22225</v>
      </c>
      <c r="G1584" s="17">
        <v>251</v>
      </c>
      <c r="H1584" s="17">
        <f t="shared" si="624"/>
        <v>3871646</v>
      </c>
      <c r="I1584" s="18">
        <f t="shared" si="625"/>
        <v>8.59</v>
      </c>
      <c r="J1584" s="17">
        <v>0</v>
      </c>
      <c r="K1584" s="17">
        <v>203500</v>
      </c>
      <c r="L1584" s="17">
        <v>0</v>
      </c>
      <c r="M1584" s="17">
        <v>1526463100</v>
      </c>
      <c r="N1584" s="18">
        <f t="shared" si="626"/>
        <v>0.2536350862330049</v>
      </c>
      <c r="O1584" s="17">
        <f t="shared" si="627"/>
        <v>76323155</v>
      </c>
      <c r="P1584" s="17">
        <v>26879563</v>
      </c>
      <c r="Q1584" s="17">
        <v>45066629</v>
      </c>
      <c r="R1584" s="19">
        <v>0.05</v>
      </c>
    </row>
    <row r="1585" spans="1:18" x14ac:dyDescent="0.25">
      <c r="B1585" s="16" t="s">
        <v>554</v>
      </c>
      <c r="C1585">
        <v>2016</v>
      </c>
      <c r="D1585" s="17">
        <v>2924568</v>
      </c>
      <c r="E1585" s="17">
        <v>935360</v>
      </c>
      <c r="F1585" s="17">
        <v>1116</v>
      </c>
      <c r="G1585" s="17">
        <v>0</v>
      </c>
      <c r="H1585" s="17">
        <f t="shared" si="624"/>
        <v>3861044</v>
      </c>
      <c r="I1585" s="18">
        <f t="shared" si="625"/>
        <v>8.23</v>
      </c>
      <c r="J1585" s="17">
        <v>0</v>
      </c>
      <c r="K1585" s="17">
        <v>3011500</v>
      </c>
      <c r="L1585" s="17">
        <v>0</v>
      </c>
      <c r="M1585" s="17">
        <v>1526463100</v>
      </c>
      <c r="N1585" s="18">
        <f t="shared" si="626"/>
        <v>0.25294053947324374</v>
      </c>
      <c r="O1585" s="17">
        <f t="shared" si="627"/>
        <v>76323155</v>
      </c>
      <c r="P1585" s="17">
        <v>28476995</v>
      </c>
      <c r="Q1585" s="17">
        <v>46936136</v>
      </c>
      <c r="R1585" s="19">
        <v>0.05</v>
      </c>
    </row>
    <row r="1586" spans="1:18" x14ac:dyDescent="0.25">
      <c r="B1586" s="16" t="s">
        <v>554</v>
      </c>
      <c r="C1586">
        <v>2017</v>
      </c>
      <c r="D1586" s="17">
        <v>2808568</v>
      </c>
      <c r="E1586" s="17">
        <v>844577</v>
      </c>
      <c r="F1586" s="17">
        <v>25109</v>
      </c>
      <c r="G1586" s="17">
        <v>0</v>
      </c>
      <c r="H1586" s="17">
        <f t="shared" si="624"/>
        <v>3678254</v>
      </c>
      <c r="I1586" s="18">
        <f t="shared" si="625"/>
        <v>6.46</v>
      </c>
      <c r="J1586" s="17">
        <v>0</v>
      </c>
      <c r="K1586" s="17">
        <v>11235000</v>
      </c>
      <c r="L1586" s="17">
        <v>0</v>
      </c>
      <c r="M1586" s="17">
        <v>1710179700</v>
      </c>
      <c r="N1586" s="18">
        <f t="shared" si="626"/>
        <v>0.21507997083581334</v>
      </c>
      <c r="O1586" s="17">
        <f t="shared" si="627"/>
        <v>85508985</v>
      </c>
      <c r="P1586" s="17">
        <v>25552427</v>
      </c>
      <c r="Q1586" s="17">
        <v>56935015</v>
      </c>
      <c r="R1586" s="19">
        <v>0.05</v>
      </c>
    </row>
    <row r="1587" spans="1:18" x14ac:dyDescent="0.25">
      <c r="B1587" s="16" t="s">
        <v>554</v>
      </c>
      <c r="C1587">
        <v>2018</v>
      </c>
      <c r="D1587" s="17">
        <v>11450902</v>
      </c>
      <c r="E1587" s="17">
        <v>780309</v>
      </c>
      <c r="F1587" s="17">
        <v>161747</v>
      </c>
      <c r="G1587" s="17">
        <v>0</v>
      </c>
      <c r="H1587" s="17">
        <f t="shared" si="624"/>
        <v>12392958</v>
      </c>
      <c r="I1587" s="18">
        <f t="shared" si="625"/>
        <v>22.43</v>
      </c>
      <c r="J1587" s="17">
        <v>0</v>
      </c>
      <c r="K1587" s="17">
        <v>2147000</v>
      </c>
      <c r="L1587" s="17">
        <v>0</v>
      </c>
      <c r="M1587" s="17">
        <v>1710179700</v>
      </c>
      <c r="N1587" s="18">
        <f t="shared" si="626"/>
        <v>0.72465823328390577</v>
      </c>
      <c r="O1587" s="17">
        <f t="shared" si="627"/>
        <v>85508985</v>
      </c>
      <c r="P1587" s="17">
        <v>23026533</v>
      </c>
      <c r="Q1587" s="17">
        <v>55245054</v>
      </c>
      <c r="R1587" s="19">
        <v>0.05</v>
      </c>
    </row>
    <row r="1588" spans="1:18" x14ac:dyDescent="0.25">
      <c r="B1588" s="16" t="s">
        <v>554</v>
      </c>
      <c r="C1588">
        <v>2019</v>
      </c>
      <c r="D1588" s="17">
        <v>3135151</v>
      </c>
      <c r="E1588" s="17">
        <v>1001269</v>
      </c>
      <c r="F1588" s="17">
        <v>12465</v>
      </c>
      <c r="G1588" s="17">
        <v>0</v>
      </c>
      <c r="H1588" s="17">
        <f t="shared" si="624"/>
        <v>4148885</v>
      </c>
      <c r="I1588" s="18">
        <f t="shared" si="625"/>
        <v>6.62</v>
      </c>
      <c r="J1588" s="17">
        <v>0</v>
      </c>
      <c r="K1588" s="17">
        <v>3889000</v>
      </c>
      <c r="L1588" s="17">
        <v>0</v>
      </c>
      <c r="M1588" s="17">
        <v>1969238900</v>
      </c>
      <c r="N1588" s="18">
        <f t="shared" si="626"/>
        <v>0.2106846965088898</v>
      </c>
      <c r="O1588" s="17">
        <f t="shared" si="627"/>
        <v>98461945</v>
      </c>
      <c r="P1588" s="17">
        <v>29504631</v>
      </c>
      <c r="Q1588" s="17">
        <v>62649668</v>
      </c>
      <c r="R1588" s="19">
        <v>0.05</v>
      </c>
    </row>
    <row r="1589" spans="1:18" x14ac:dyDescent="0.25">
      <c r="A1589" t="s">
        <v>158</v>
      </c>
      <c r="B1589" t="s">
        <v>555</v>
      </c>
      <c r="C1589">
        <v>2010</v>
      </c>
      <c r="D1589" s="11">
        <v>1179120</v>
      </c>
      <c r="E1589" s="11">
        <v>456200</v>
      </c>
      <c r="F1589" s="11">
        <v>21724</v>
      </c>
      <c r="G1589" s="11">
        <v>0</v>
      </c>
      <c r="H1589" s="11">
        <v>1657044</v>
      </c>
      <c r="I1589" s="13">
        <v>2.978716833421545</v>
      </c>
      <c r="J1589" s="11">
        <v>0</v>
      </c>
      <c r="K1589" s="11">
        <v>4094700</v>
      </c>
      <c r="L1589" s="11">
        <v>0</v>
      </c>
      <c r="M1589" s="11">
        <v>2251815400</v>
      </c>
      <c r="N1589" s="13">
        <v>7.2334300791648876E-2</v>
      </c>
      <c r="O1589" s="11">
        <v>114540680</v>
      </c>
      <c r="P1589" s="11">
        <v>13754201</v>
      </c>
      <c r="Q1589" s="11">
        <v>55629457</v>
      </c>
      <c r="R1589" s="15">
        <v>0.05</v>
      </c>
    </row>
    <row r="1590" spans="1:18" x14ac:dyDescent="0.25">
      <c r="B1590" t="s">
        <v>555</v>
      </c>
      <c r="C1590">
        <v>2011</v>
      </c>
      <c r="D1590" s="11">
        <v>1102520</v>
      </c>
      <c r="E1590" s="11">
        <v>417235</v>
      </c>
      <c r="F1590" s="11">
        <v>13381</v>
      </c>
      <c r="G1590" s="11">
        <v>0</v>
      </c>
      <c r="H1590" s="11">
        <v>1533136</v>
      </c>
      <c r="I1590" s="13">
        <v>2.7313788906515084</v>
      </c>
      <c r="J1590" s="11">
        <v>0</v>
      </c>
      <c r="K1590" s="11">
        <v>1728800</v>
      </c>
      <c r="L1590" s="11">
        <v>0</v>
      </c>
      <c r="M1590" s="11">
        <v>2251815400</v>
      </c>
      <c r="N1590" s="13">
        <v>6.8084444222203999E-2</v>
      </c>
      <c r="O1590" s="11">
        <v>112590770</v>
      </c>
      <c r="P1590" s="11">
        <v>12575081</v>
      </c>
      <c r="Q1590" s="11">
        <v>56130477</v>
      </c>
      <c r="R1590" s="15">
        <v>0.05</v>
      </c>
    </row>
    <row r="1591" spans="1:18" x14ac:dyDescent="0.25">
      <c r="B1591" t="s">
        <v>555</v>
      </c>
      <c r="C1591">
        <v>2012</v>
      </c>
      <c r="D1591" s="11">
        <v>1473918</v>
      </c>
      <c r="E1591" s="11">
        <v>1927997</v>
      </c>
      <c r="F1591" s="11">
        <v>5797</v>
      </c>
      <c r="G1591" s="11">
        <v>0</v>
      </c>
      <c r="H1591" s="11">
        <v>3407712</v>
      </c>
      <c r="I1591" s="13">
        <v>5.8334007363750207</v>
      </c>
      <c r="J1591" s="11">
        <v>0</v>
      </c>
      <c r="K1591" s="11">
        <v>11988000</v>
      </c>
      <c r="L1591" s="11">
        <v>0</v>
      </c>
      <c r="M1591" s="11">
        <v>2179751100</v>
      </c>
      <c r="N1591" s="13">
        <v>0.15633491365137975</v>
      </c>
      <c r="O1591" s="11">
        <v>108987555</v>
      </c>
      <c r="P1591" s="11">
        <v>40735501</v>
      </c>
      <c r="Q1591" s="11">
        <v>58417245</v>
      </c>
      <c r="R1591" s="15">
        <v>0.05</v>
      </c>
    </row>
    <row r="1592" spans="1:18" x14ac:dyDescent="0.25">
      <c r="B1592" t="s">
        <v>555</v>
      </c>
      <c r="C1592">
        <v>2013</v>
      </c>
      <c r="D1592" s="11">
        <v>3728790</v>
      </c>
      <c r="E1592" s="11">
        <v>2004953</v>
      </c>
      <c r="F1592" s="11">
        <v>105766</v>
      </c>
      <c r="G1592" s="11">
        <v>0</v>
      </c>
      <c r="H1592" s="11">
        <v>5839509</v>
      </c>
      <c r="I1592" s="13">
        <v>9.2869956830764444</v>
      </c>
      <c r="J1592" s="11">
        <v>0</v>
      </c>
      <c r="K1592" s="11">
        <v>10926800</v>
      </c>
      <c r="L1592" s="11">
        <v>367175</v>
      </c>
      <c r="M1592" s="11">
        <v>2179751100</v>
      </c>
      <c r="N1592" s="13">
        <v>0.2678979723877648</v>
      </c>
      <c r="O1592" s="11">
        <v>108987555</v>
      </c>
      <c r="P1592" s="11">
        <v>56732583</v>
      </c>
      <c r="Q1592" s="11">
        <v>62878343</v>
      </c>
      <c r="R1592" s="15">
        <v>0.05</v>
      </c>
    </row>
    <row r="1593" spans="1:18" x14ac:dyDescent="0.25">
      <c r="B1593" s="16" t="s">
        <v>555</v>
      </c>
      <c r="C1593">
        <v>2014</v>
      </c>
      <c r="D1593" s="17">
        <v>2708107</v>
      </c>
      <c r="E1593" s="17">
        <v>2024863</v>
      </c>
      <c r="F1593" s="17">
        <v>116443</v>
      </c>
      <c r="G1593" s="17">
        <v>0</v>
      </c>
      <c r="H1593" s="17">
        <f t="shared" ref="H1593:H1598" si="628">SUM(D1593:G1593)</f>
        <v>4849413</v>
      </c>
      <c r="I1593" s="18">
        <f t="shared" ref="I1593:I1598" si="629">ROUND((H1593/Q1593)*100,2)</f>
        <v>7.69</v>
      </c>
      <c r="J1593" s="17">
        <v>0</v>
      </c>
      <c r="K1593" s="17">
        <v>2152070</v>
      </c>
      <c r="L1593" s="17">
        <v>0</v>
      </c>
      <c r="M1593" s="17">
        <v>2179751100</v>
      </c>
      <c r="N1593" s="18">
        <f t="shared" ref="N1593:N1598" si="630">(H1593/M1593)*100</f>
        <v>0.22247553860621974</v>
      </c>
      <c r="O1593" s="17">
        <f t="shared" ref="O1593:O1598" si="631">M1593*R1593</f>
        <v>108987555</v>
      </c>
      <c r="P1593" s="17">
        <v>55562076</v>
      </c>
      <c r="Q1593" s="17">
        <v>63095691</v>
      </c>
      <c r="R1593" s="19">
        <v>0.05</v>
      </c>
    </row>
    <row r="1594" spans="1:18" x14ac:dyDescent="0.25">
      <c r="B1594" s="16" t="s">
        <v>555</v>
      </c>
      <c r="C1594">
        <v>2015</v>
      </c>
      <c r="D1594" s="17">
        <v>2556780</v>
      </c>
      <c r="E1594" s="17">
        <v>1954500</v>
      </c>
      <c r="F1594" s="17">
        <v>13422</v>
      </c>
      <c r="G1594" s="17">
        <v>0</v>
      </c>
      <c r="H1594" s="17">
        <f t="shared" si="628"/>
        <v>4524702</v>
      </c>
      <c r="I1594" s="18">
        <f t="shared" si="629"/>
        <v>6.86</v>
      </c>
      <c r="J1594" s="17">
        <v>0</v>
      </c>
      <c r="K1594" s="17">
        <v>7506033</v>
      </c>
      <c r="L1594" s="17">
        <v>0</v>
      </c>
      <c r="M1594" s="17">
        <v>2039169100</v>
      </c>
      <c r="N1594" s="18">
        <f t="shared" si="630"/>
        <v>0.22188949410816397</v>
      </c>
      <c r="O1594" s="17">
        <f t="shared" si="631"/>
        <v>101958455</v>
      </c>
      <c r="P1594" s="17">
        <v>52853969</v>
      </c>
      <c r="Q1594" s="17">
        <v>65950123</v>
      </c>
      <c r="R1594" s="19">
        <v>0.05</v>
      </c>
    </row>
    <row r="1595" spans="1:18" x14ac:dyDescent="0.25">
      <c r="B1595" s="16" t="s">
        <v>555</v>
      </c>
      <c r="C1595">
        <v>2016</v>
      </c>
      <c r="D1595" s="17">
        <v>2836703</v>
      </c>
      <c r="E1595" s="17">
        <v>1926451</v>
      </c>
      <c r="F1595" s="17">
        <v>15407</v>
      </c>
      <c r="G1595" s="17">
        <v>0</v>
      </c>
      <c r="H1595" s="17">
        <f t="shared" si="628"/>
        <v>4778561</v>
      </c>
      <c r="I1595" s="18">
        <f t="shared" si="629"/>
        <v>7.28</v>
      </c>
      <c r="J1595" s="17">
        <v>0</v>
      </c>
      <c r="K1595" s="17">
        <v>5236300</v>
      </c>
      <c r="L1595" s="17">
        <v>0</v>
      </c>
      <c r="M1595" s="17">
        <v>2039169100</v>
      </c>
      <c r="N1595" s="18">
        <f t="shared" si="630"/>
        <v>0.23433863331883562</v>
      </c>
      <c r="O1595" s="17">
        <f t="shared" si="631"/>
        <v>101958455</v>
      </c>
      <c r="P1595" s="17">
        <v>51798389</v>
      </c>
      <c r="Q1595" s="17">
        <v>65641336</v>
      </c>
      <c r="R1595" s="19">
        <v>0.05</v>
      </c>
    </row>
    <row r="1596" spans="1:18" x14ac:dyDescent="0.25">
      <c r="B1596" s="16" t="s">
        <v>555</v>
      </c>
      <c r="C1596">
        <v>2017</v>
      </c>
      <c r="D1596" s="17">
        <v>2944326</v>
      </c>
      <c r="E1596" s="17">
        <v>1854931</v>
      </c>
      <c r="F1596" s="17">
        <v>4597</v>
      </c>
      <c r="G1596" s="17">
        <v>0</v>
      </c>
      <c r="H1596" s="17">
        <f t="shared" si="628"/>
        <v>4803854</v>
      </c>
      <c r="I1596" s="18">
        <f t="shared" si="629"/>
        <v>7.11</v>
      </c>
      <c r="J1596" s="17">
        <v>0</v>
      </c>
      <c r="K1596" s="17">
        <v>4092205</v>
      </c>
      <c r="L1596" s="17">
        <v>0</v>
      </c>
      <c r="M1596" s="17">
        <v>2077458300</v>
      </c>
      <c r="N1596" s="18">
        <f t="shared" si="630"/>
        <v>0.23123708427745579</v>
      </c>
      <c r="O1596" s="17">
        <f t="shared" si="631"/>
        <v>103872915</v>
      </c>
      <c r="P1596" s="17">
        <v>48961686</v>
      </c>
      <c r="Q1596" s="17">
        <v>67597397</v>
      </c>
      <c r="R1596" s="19">
        <v>0.05</v>
      </c>
    </row>
    <row r="1597" spans="1:18" x14ac:dyDescent="0.25">
      <c r="B1597" s="16" t="s">
        <v>555</v>
      </c>
      <c r="C1597">
        <v>2018</v>
      </c>
      <c r="D1597" s="17">
        <v>64203226</v>
      </c>
      <c r="E1597" s="17">
        <v>1870775</v>
      </c>
      <c r="F1597" s="17">
        <v>46866</v>
      </c>
      <c r="G1597" s="17">
        <v>0</v>
      </c>
      <c r="H1597" s="17">
        <f t="shared" si="628"/>
        <v>66120867</v>
      </c>
      <c r="I1597" s="18">
        <f t="shared" si="629"/>
        <v>92.8</v>
      </c>
      <c r="J1597" s="17">
        <v>0</v>
      </c>
      <c r="K1597" s="17">
        <v>5099020</v>
      </c>
      <c r="L1597" s="17">
        <v>0</v>
      </c>
      <c r="M1597" s="17">
        <v>2077458300</v>
      </c>
      <c r="N1597" s="18">
        <f t="shared" si="630"/>
        <v>3.1827770983417576</v>
      </c>
      <c r="O1597" s="17">
        <f t="shared" si="631"/>
        <v>103872915</v>
      </c>
      <c r="P1597" s="17">
        <v>46017360</v>
      </c>
      <c r="Q1597" s="17">
        <v>71250590</v>
      </c>
      <c r="R1597" s="19">
        <v>0.05</v>
      </c>
    </row>
    <row r="1598" spans="1:18" x14ac:dyDescent="0.25">
      <c r="B1598" s="16" t="s">
        <v>555</v>
      </c>
      <c r="C1598">
        <v>2019</v>
      </c>
      <c r="D1598" s="17">
        <v>3427205</v>
      </c>
      <c r="E1598" s="17">
        <v>2120784</v>
      </c>
      <c r="F1598" s="17">
        <v>47153</v>
      </c>
      <c r="G1598" s="17">
        <v>0</v>
      </c>
      <c r="H1598" s="17">
        <f t="shared" si="628"/>
        <v>5595142</v>
      </c>
      <c r="I1598" s="18">
        <f t="shared" si="629"/>
        <v>7.57</v>
      </c>
      <c r="J1598" s="17">
        <v>0</v>
      </c>
      <c r="K1598" s="17">
        <v>1785000</v>
      </c>
      <c r="L1598" s="17">
        <v>0</v>
      </c>
      <c r="M1598" s="17">
        <v>2157229000</v>
      </c>
      <c r="N1598" s="18">
        <f t="shared" si="630"/>
        <v>0.25936708620178944</v>
      </c>
      <c r="O1598" s="17">
        <f t="shared" si="631"/>
        <v>107861450</v>
      </c>
      <c r="P1598" s="17">
        <v>42419134</v>
      </c>
      <c r="Q1598" s="17">
        <v>73949466</v>
      </c>
      <c r="R1598" s="19">
        <v>0.05</v>
      </c>
    </row>
    <row r="1599" spans="1:18" x14ac:dyDescent="0.25">
      <c r="A1599" t="s">
        <v>159</v>
      </c>
      <c r="B1599" t="s">
        <v>556</v>
      </c>
      <c r="C1599">
        <v>2010</v>
      </c>
      <c r="D1599" s="11">
        <v>20822701</v>
      </c>
      <c r="E1599" s="11">
        <v>7699258</v>
      </c>
      <c r="F1599" s="11">
        <v>598181</v>
      </c>
      <c r="G1599" s="11">
        <v>0</v>
      </c>
      <c r="H1599" s="11">
        <v>29120140</v>
      </c>
      <c r="I1599" s="13">
        <v>9.4286538456370366</v>
      </c>
      <c r="J1599" s="11">
        <v>0</v>
      </c>
      <c r="K1599" s="11">
        <v>1630000</v>
      </c>
      <c r="L1599" s="11">
        <v>13510000</v>
      </c>
      <c r="M1599" s="11">
        <v>6968250700</v>
      </c>
      <c r="N1599" s="13">
        <v>0.3557118236991228</v>
      </c>
      <c r="O1599" s="11">
        <v>409322070</v>
      </c>
      <c r="P1599" s="11">
        <v>211153204</v>
      </c>
      <c r="Q1599" s="11">
        <v>308847270</v>
      </c>
      <c r="R1599" s="15">
        <v>0.05</v>
      </c>
    </row>
    <row r="1600" spans="1:18" x14ac:dyDescent="0.25">
      <c r="B1600" t="s">
        <v>556</v>
      </c>
      <c r="C1600">
        <v>2011</v>
      </c>
      <c r="D1600" s="11">
        <v>33435936</v>
      </c>
      <c r="E1600" s="11">
        <v>8376543</v>
      </c>
      <c r="F1600" s="11">
        <v>199552</v>
      </c>
      <c r="G1600" s="11">
        <v>0</v>
      </c>
      <c r="H1600" s="11">
        <v>42012031</v>
      </c>
      <c r="I1600" s="13">
        <v>13.48066953249514</v>
      </c>
      <c r="J1600" s="11">
        <v>0</v>
      </c>
      <c r="K1600" s="11">
        <v>680000</v>
      </c>
      <c r="L1600" s="11">
        <v>7305000</v>
      </c>
      <c r="M1600" s="11">
        <v>6968250700</v>
      </c>
      <c r="N1600" s="13">
        <v>0.60290642241100767</v>
      </c>
      <c r="O1600" s="11">
        <v>348412535</v>
      </c>
      <c r="P1600" s="11">
        <v>204910694</v>
      </c>
      <c r="Q1600" s="11">
        <v>311646472</v>
      </c>
      <c r="R1600" s="15">
        <v>0.05</v>
      </c>
    </row>
    <row r="1601" spans="1:18" x14ac:dyDescent="0.25">
      <c r="B1601" t="s">
        <v>556</v>
      </c>
      <c r="C1601">
        <v>2012</v>
      </c>
      <c r="D1601" s="11">
        <v>20249133</v>
      </c>
      <c r="E1601" s="11">
        <v>7818578</v>
      </c>
      <c r="F1601" s="11">
        <v>84632</v>
      </c>
      <c r="G1601" s="11">
        <v>0</v>
      </c>
      <c r="H1601" s="11">
        <v>28152343</v>
      </c>
      <c r="I1601" s="13">
        <v>8.7671647148840002</v>
      </c>
      <c r="J1601" s="11">
        <v>0</v>
      </c>
      <c r="K1601" s="11">
        <v>2460000</v>
      </c>
      <c r="L1601" s="11">
        <v>11180000</v>
      </c>
      <c r="M1601" s="11">
        <v>6529851600</v>
      </c>
      <c r="N1601" s="13">
        <v>0.4311329678610154</v>
      </c>
      <c r="O1601" s="11">
        <v>326492580</v>
      </c>
      <c r="P1601" s="11">
        <v>230425550</v>
      </c>
      <c r="Q1601" s="11">
        <v>321111145</v>
      </c>
      <c r="R1601" s="15">
        <v>0.05</v>
      </c>
    </row>
    <row r="1602" spans="1:18" x14ac:dyDescent="0.25">
      <c r="B1602" t="s">
        <v>556</v>
      </c>
      <c r="C1602">
        <v>2013</v>
      </c>
      <c r="D1602" s="11">
        <v>24497485</v>
      </c>
      <c r="E1602" s="11">
        <v>7520764</v>
      </c>
      <c r="F1602" s="11">
        <v>64706</v>
      </c>
      <c r="G1602" s="11">
        <v>0</v>
      </c>
      <c r="H1602" s="11">
        <v>32082955</v>
      </c>
      <c r="I1602" s="13">
        <v>9.7785289171801537</v>
      </c>
      <c r="J1602" s="11">
        <v>0</v>
      </c>
      <c r="K1602" s="11">
        <v>2399000</v>
      </c>
      <c r="L1602" s="11">
        <v>8516000</v>
      </c>
      <c r="M1602" s="11">
        <v>6529851600</v>
      </c>
      <c r="N1602" s="13">
        <v>0.49132747519101355</v>
      </c>
      <c r="O1602" s="11">
        <v>326492580</v>
      </c>
      <c r="P1602" s="11">
        <v>242943545</v>
      </c>
      <c r="Q1602" s="11">
        <v>328095926</v>
      </c>
      <c r="R1602" s="15">
        <v>0.05</v>
      </c>
    </row>
    <row r="1603" spans="1:18" x14ac:dyDescent="0.25">
      <c r="B1603" s="16" t="s">
        <v>556</v>
      </c>
      <c r="C1603">
        <v>2014</v>
      </c>
      <c r="D1603" s="17">
        <v>29241735</v>
      </c>
      <c r="E1603" s="17">
        <v>8245399</v>
      </c>
      <c r="F1603" s="17">
        <v>18507</v>
      </c>
      <c r="G1603" s="17">
        <v>0</v>
      </c>
      <c r="H1603" s="17">
        <f t="shared" ref="H1603:H1608" si="632">SUM(D1603:G1603)</f>
        <v>37505641</v>
      </c>
      <c r="I1603" s="18">
        <f t="shared" ref="I1603:I1608" si="633">ROUND((H1603/Q1603)*100,2)</f>
        <v>10.94</v>
      </c>
      <c r="J1603" s="17">
        <v>0</v>
      </c>
      <c r="K1603" s="17">
        <v>0</v>
      </c>
      <c r="L1603" s="17">
        <v>1920000</v>
      </c>
      <c r="M1603" s="17">
        <v>6529851600</v>
      </c>
      <c r="N1603" s="18">
        <f t="shared" ref="N1603:N1608" si="634">(H1603/M1603)*100</f>
        <v>0.57437202707638868</v>
      </c>
      <c r="O1603" s="17">
        <f t="shared" ref="O1603:O1608" si="635">M1603*R1603</f>
        <v>326492580</v>
      </c>
      <c r="P1603" s="17">
        <v>236675511</v>
      </c>
      <c r="Q1603" s="17">
        <v>342975498</v>
      </c>
      <c r="R1603" s="19">
        <v>0.05</v>
      </c>
    </row>
    <row r="1604" spans="1:18" x14ac:dyDescent="0.25">
      <c r="B1604" s="16" t="s">
        <v>556</v>
      </c>
      <c r="C1604">
        <v>2015</v>
      </c>
      <c r="D1604" s="17">
        <v>19572199</v>
      </c>
      <c r="E1604" s="17">
        <v>7728379</v>
      </c>
      <c r="F1604" s="17">
        <v>19146</v>
      </c>
      <c r="G1604" s="17">
        <v>0</v>
      </c>
      <c r="H1604" s="17">
        <f t="shared" si="632"/>
        <v>27319724</v>
      </c>
      <c r="I1604" s="18">
        <f t="shared" si="633"/>
        <v>7.5</v>
      </c>
      <c r="J1604" s="17">
        <v>0</v>
      </c>
      <c r="K1604" s="17">
        <v>23390478</v>
      </c>
      <c r="L1604" s="17">
        <v>1730000</v>
      </c>
      <c r="M1604" s="17">
        <v>6552635400</v>
      </c>
      <c r="N1604" s="18">
        <f t="shared" si="634"/>
        <v>0.41692727173558292</v>
      </c>
      <c r="O1604" s="17">
        <f t="shared" si="635"/>
        <v>327631770</v>
      </c>
      <c r="P1604" s="17">
        <v>225286056</v>
      </c>
      <c r="Q1604" s="17">
        <v>364130698</v>
      </c>
      <c r="R1604" s="19">
        <v>0.05</v>
      </c>
    </row>
    <row r="1605" spans="1:18" x14ac:dyDescent="0.25">
      <c r="B1605" s="16" t="s">
        <v>556</v>
      </c>
      <c r="C1605">
        <v>2016</v>
      </c>
      <c r="D1605" s="17">
        <v>22311834</v>
      </c>
      <c r="E1605" s="17">
        <v>6746175</v>
      </c>
      <c r="F1605" s="17">
        <v>146198</v>
      </c>
      <c r="G1605" s="17">
        <v>0</v>
      </c>
      <c r="H1605" s="17">
        <f t="shared" si="632"/>
        <v>29204207</v>
      </c>
      <c r="I1605" s="18">
        <f t="shared" si="633"/>
        <v>8.16</v>
      </c>
      <c r="J1605" s="17">
        <v>0</v>
      </c>
      <c r="K1605" s="17">
        <v>4062627</v>
      </c>
      <c r="L1605" s="17">
        <v>1232000</v>
      </c>
      <c r="M1605" s="17">
        <v>6552635400</v>
      </c>
      <c r="N1605" s="18">
        <f t="shared" si="634"/>
        <v>0.44568643327843327</v>
      </c>
      <c r="O1605" s="17">
        <f t="shared" si="635"/>
        <v>327631770</v>
      </c>
      <c r="P1605" s="17">
        <v>223455404</v>
      </c>
      <c r="Q1605" s="17">
        <v>358051834</v>
      </c>
      <c r="R1605" s="19">
        <v>0.05</v>
      </c>
    </row>
    <row r="1606" spans="1:18" x14ac:dyDescent="0.25">
      <c r="B1606" s="16" t="s">
        <v>556</v>
      </c>
      <c r="C1606">
        <v>2017</v>
      </c>
      <c r="D1606" s="17">
        <v>26701850</v>
      </c>
      <c r="E1606" s="17">
        <v>8655237</v>
      </c>
      <c r="F1606" s="17">
        <v>6738</v>
      </c>
      <c r="G1606" s="17">
        <v>0</v>
      </c>
      <c r="H1606" s="17">
        <f t="shared" si="632"/>
        <v>35363825</v>
      </c>
      <c r="I1606" s="18">
        <f t="shared" si="633"/>
        <v>9.67</v>
      </c>
      <c r="J1606" s="17">
        <v>0</v>
      </c>
      <c r="K1606" s="17">
        <v>12204691</v>
      </c>
      <c r="L1606" s="17">
        <v>723000</v>
      </c>
      <c r="M1606" s="17">
        <v>7154033100</v>
      </c>
      <c r="N1606" s="18">
        <f t="shared" si="634"/>
        <v>0.49432011993346803</v>
      </c>
      <c r="O1606" s="17">
        <f t="shared" si="635"/>
        <v>357701655</v>
      </c>
      <c r="P1606" s="17">
        <v>245610080</v>
      </c>
      <c r="Q1606" s="17">
        <v>365886534</v>
      </c>
      <c r="R1606" s="19">
        <v>0.05</v>
      </c>
    </row>
    <row r="1607" spans="1:18" x14ac:dyDescent="0.25">
      <c r="B1607" s="16" t="s">
        <v>556</v>
      </c>
      <c r="C1607">
        <v>2018</v>
      </c>
      <c r="D1607" s="17">
        <v>19589224</v>
      </c>
      <c r="E1607" s="17">
        <v>7400986</v>
      </c>
      <c r="F1607" s="17">
        <v>199699</v>
      </c>
      <c r="G1607" s="17">
        <v>0</v>
      </c>
      <c r="H1607" s="17">
        <f t="shared" si="632"/>
        <v>27189909</v>
      </c>
      <c r="I1607" s="18">
        <f t="shared" si="633"/>
        <v>7.23</v>
      </c>
      <c r="J1607" s="17">
        <v>0</v>
      </c>
      <c r="K1607" s="17">
        <v>18275295</v>
      </c>
      <c r="L1607" s="17">
        <v>0</v>
      </c>
      <c r="M1607" s="17">
        <v>7154033100</v>
      </c>
      <c r="N1607" s="18">
        <f t="shared" si="634"/>
        <v>0.38006406484197003</v>
      </c>
      <c r="O1607" s="17">
        <f t="shared" si="635"/>
        <v>357701655</v>
      </c>
      <c r="P1607" s="17">
        <v>239289694</v>
      </c>
      <c r="Q1607" s="17">
        <v>376248783</v>
      </c>
      <c r="R1607" s="19">
        <v>0.05</v>
      </c>
    </row>
    <row r="1608" spans="1:18" x14ac:dyDescent="0.25">
      <c r="B1608" s="16" t="s">
        <v>556</v>
      </c>
      <c r="C1608">
        <v>2019</v>
      </c>
      <c r="D1608" s="17">
        <v>28529695</v>
      </c>
      <c r="E1608" s="17">
        <v>7668809</v>
      </c>
      <c r="F1608" s="17">
        <v>708472</v>
      </c>
      <c r="G1608" s="17">
        <v>0</v>
      </c>
      <c r="H1608" s="17">
        <f t="shared" si="632"/>
        <v>36906976</v>
      </c>
      <c r="I1608" s="18">
        <f t="shared" si="633"/>
        <v>9.42</v>
      </c>
      <c r="J1608" s="17">
        <v>0</v>
      </c>
      <c r="K1608" s="17">
        <v>29257996</v>
      </c>
      <c r="L1608" s="17">
        <v>0</v>
      </c>
      <c r="M1608" s="17">
        <v>8192976800</v>
      </c>
      <c r="N1608" s="18">
        <f t="shared" si="634"/>
        <v>0.45047089599960788</v>
      </c>
      <c r="O1608" s="17">
        <f t="shared" si="635"/>
        <v>409648840</v>
      </c>
      <c r="P1608" s="17">
        <v>243084314</v>
      </c>
      <c r="Q1608" s="17">
        <v>391858652</v>
      </c>
      <c r="R1608" s="19">
        <v>0.05</v>
      </c>
    </row>
    <row r="1609" spans="1:18" x14ac:dyDescent="0.25">
      <c r="A1609" t="s">
        <v>160</v>
      </c>
      <c r="B1609" t="s">
        <v>557</v>
      </c>
      <c r="C1609">
        <v>2010</v>
      </c>
      <c r="D1609" s="11">
        <v>2184594</v>
      </c>
      <c r="E1609" s="11">
        <v>952908</v>
      </c>
      <c r="F1609" s="11">
        <v>20332</v>
      </c>
      <c r="G1609" s="11">
        <v>0</v>
      </c>
      <c r="H1609" s="11">
        <v>3157834</v>
      </c>
      <c r="I1609" s="13">
        <v>5.7975224331207871</v>
      </c>
      <c r="J1609" s="11">
        <v>0</v>
      </c>
      <c r="K1609" s="11">
        <v>600000</v>
      </c>
      <c r="L1609" s="11">
        <v>0</v>
      </c>
      <c r="M1609" s="11">
        <v>1950786100</v>
      </c>
      <c r="N1609" s="13">
        <v>0.1544759056039007</v>
      </c>
      <c r="O1609" s="11">
        <v>102211215</v>
      </c>
      <c r="P1609" s="11">
        <v>24329980</v>
      </c>
      <c r="Q1609" s="11">
        <v>54468681</v>
      </c>
      <c r="R1609" s="15">
        <v>0.05</v>
      </c>
    </row>
    <row r="1610" spans="1:18" x14ac:dyDescent="0.25">
      <c r="B1610" t="s">
        <v>557</v>
      </c>
      <c r="C1610">
        <v>2011</v>
      </c>
      <c r="D1610" s="11">
        <v>2093008</v>
      </c>
      <c r="E1610" s="11">
        <v>951950</v>
      </c>
      <c r="F1610" s="11">
        <v>0</v>
      </c>
      <c r="G1610" s="11">
        <v>0</v>
      </c>
      <c r="H1610" s="11">
        <v>3044958</v>
      </c>
      <c r="I1610" s="13">
        <v>5.4197885242324579</v>
      </c>
      <c r="J1610" s="11">
        <v>0</v>
      </c>
      <c r="K1610" s="11">
        <v>0</v>
      </c>
      <c r="L1610" s="11">
        <v>655651</v>
      </c>
      <c r="M1610" s="11">
        <v>1950786100</v>
      </c>
      <c r="N1610" s="13">
        <v>0.15608876852259712</v>
      </c>
      <c r="O1610" s="11">
        <v>97539305</v>
      </c>
      <c r="P1610" s="11">
        <v>22145386</v>
      </c>
      <c r="Q1610" s="11">
        <v>56182229</v>
      </c>
      <c r="R1610" s="15">
        <v>0.05</v>
      </c>
    </row>
    <row r="1611" spans="1:18" x14ac:dyDescent="0.25">
      <c r="B1611" t="s">
        <v>557</v>
      </c>
      <c r="C1611">
        <v>2012</v>
      </c>
      <c r="D1611" s="11">
        <v>2239981</v>
      </c>
      <c r="E1611" s="11">
        <v>770130</v>
      </c>
      <c r="F1611" s="11">
        <v>55527</v>
      </c>
      <c r="G1611" s="11">
        <v>0</v>
      </c>
      <c r="H1611" s="11">
        <v>3065638</v>
      </c>
      <c r="I1611" s="13">
        <v>5.2584724320075216</v>
      </c>
      <c r="J1611" s="11">
        <v>0</v>
      </c>
      <c r="K1611" s="11">
        <v>0</v>
      </c>
      <c r="L1611" s="11">
        <v>3663068</v>
      </c>
      <c r="M1611" s="11">
        <v>1918367600</v>
      </c>
      <c r="N1611" s="13">
        <v>0.15980451296195788</v>
      </c>
      <c r="O1611" s="11">
        <v>95918380</v>
      </c>
      <c r="P1611" s="11">
        <v>23533063</v>
      </c>
      <c r="Q1611" s="11">
        <v>58299022</v>
      </c>
      <c r="R1611" s="15">
        <v>0.05</v>
      </c>
    </row>
    <row r="1612" spans="1:18" x14ac:dyDescent="0.25">
      <c r="B1612" t="s">
        <v>557</v>
      </c>
      <c r="C1612">
        <v>2013</v>
      </c>
      <c r="D1612" s="11">
        <v>1122388</v>
      </c>
      <c r="E1612" s="11">
        <v>552898</v>
      </c>
      <c r="F1612" s="11">
        <v>24636</v>
      </c>
      <c r="G1612" s="11">
        <v>0</v>
      </c>
      <c r="H1612" s="11">
        <v>1699922</v>
      </c>
      <c r="I1612" s="13">
        <v>2.9498910425103491</v>
      </c>
      <c r="J1612" s="11">
        <v>0</v>
      </c>
      <c r="K1612" s="11">
        <v>0</v>
      </c>
      <c r="L1612" s="11">
        <v>1559613</v>
      </c>
      <c r="M1612" s="11">
        <v>1918367600</v>
      </c>
      <c r="N1612" s="13">
        <v>8.8612943629781907E-2</v>
      </c>
      <c r="O1612" s="11">
        <v>95918380</v>
      </c>
      <c r="P1612" s="11">
        <v>16564109</v>
      </c>
      <c r="Q1612" s="11">
        <v>57626603</v>
      </c>
      <c r="R1612" s="15">
        <v>0.05</v>
      </c>
    </row>
    <row r="1613" spans="1:18" x14ac:dyDescent="0.25">
      <c r="B1613" s="16" t="s">
        <v>557</v>
      </c>
      <c r="C1613">
        <v>2014</v>
      </c>
      <c r="D1613" s="17">
        <v>1172653</v>
      </c>
      <c r="E1613" s="17">
        <v>508792</v>
      </c>
      <c r="F1613" s="17">
        <v>5692</v>
      </c>
      <c r="G1613" s="17">
        <v>0</v>
      </c>
      <c r="H1613" s="17">
        <f t="shared" ref="H1613:H1618" si="636">SUM(D1613:G1613)</f>
        <v>1687137</v>
      </c>
      <c r="I1613" s="18">
        <f t="shared" ref="I1613:I1618" si="637">ROUND((H1613/Q1613)*100,2)</f>
        <v>2.79</v>
      </c>
      <c r="J1613" s="17">
        <v>0</v>
      </c>
      <c r="K1613" s="17">
        <v>505000</v>
      </c>
      <c r="L1613" s="17">
        <v>659045</v>
      </c>
      <c r="M1613" s="17">
        <v>1918367600</v>
      </c>
      <c r="N1613" s="18">
        <f t="shared" ref="N1613:N1618" si="638">(H1613/M1613)*100</f>
        <v>8.7946491590037285E-2</v>
      </c>
      <c r="O1613" s="17">
        <f t="shared" ref="O1613:O1618" si="639">M1613*R1613</f>
        <v>95918380</v>
      </c>
      <c r="P1613" s="17">
        <v>15441721</v>
      </c>
      <c r="Q1613" s="17">
        <v>60556139</v>
      </c>
      <c r="R1613" s="19">
        <v>0.05</v>
      </c>
    </row>
    <row r="1614" spans="1:18" x14ac:dyDescent="0.25">
      <c r="B1614" s="16" t="s">
        <v>557</v>
      </c>
      <c r="C1614">
        <v>2015</v>
      </c>
      <c r="D1614" s="17">
        <v>1187105</v>
      </c>
      <c r="E1614" s="17">
        <v>475917</v>
      </c>
      <c r="F1614" s="17">
        <v>0</v>
      </c>
      <c r="G1614" s="17">
        <v>0</v>
      </c>
      <c r="H1614" s="17">
        <f t="shared" si="636"/>
        <v>1663022</v>
      </c>
      <c r="I1614" s="18">
        <f t="shared" si="637"/>
        <v>2.69</v>
      </c>
      <c r="J1614" s="17">
        <v>0</v>
      </c>
      <c r="K1614" s="17">
        <v>0</v>
      </c>
      <c r="L1614" s="17">
        <v>310074</v>
      </c>
      <c r="M1614" s="17">
        <v>1947906200</v>
      </c>
      <c r="N1614" s="18">
        <f t="shared" si="638"/>
        <v>8.5374850185291257E-2</v>
      </c>
      <c r="O1614" s="17">
        <f t="shared" si="639"/>
        <v>97395310</v>
      </c>
      <c r="P1614" s="17">
        <v>14269068</v>
      </c>
      <c r="Q1614" s="17">
        <v>61794991</v>
      </c>
      <c r="R1614" s="19">
        <v>0.05</v>
      </c>
    </row>
    <row r="1615" spans="1:18" x14ac:dyDescent="0.25">
      <c r="B1615" s="16" t="s">
        <v>557</v>
      </c>
      <c r="C1615">
        <v>2016</v>
      </c>
      <c r="D1615" s="17">
        <v>993767</v>
      </c>
      <c r="E1615" s="17">
        <v>435291</v>
      </c>
      <c r="F1615" s="17">
        <v>3599</v>
      </c>
      <c r="G1615" s="17">
        <v>0</v>
      </c>
      <c r="H1615" s="17">
        <f t="shared" si="636"/>
        <v>1432657</v>
      </c>
      <c r="I1615" s="18">
        <f t="shared" si="637"/>
        <v>2.23</v>
      </c>
      <c r="J1615" s="17">
        <v>0</v>
      </c>
      <c r="K1615" s="17">
        <v>2520000</v>
      </c>
      <c r="L1615" s="17">
        <v>753769</v>
      </c>
      <c r="M1615" s="17">
        <v>1947906200</v>
      </c>
      <c r="N1615" s="18">
        <f t="shared" si="638"/>
        <v>7.3548562040615717E-2</v>
      </c>
      <c r="O1615" s="17">
        <f t="shared" si="639"/>
        <v>97395310</v>
      </c>
      <c r="P1615" s="17">
        <v>13081963</v>
      </c>
      <c r="Q1615" s="17">
        <v>64319189</v>
      </c>
      <c r="R1615" s="19">
        <v>0.05</v>
      </c>
    </row>
    <row r="1616" spans="1:18" x14ac:dyDescent="0.25">
      <c r="B1616" s="16" t="s">
        <v>557</v>
      </c>
      <c r="C1616">
        <v>2017</v>
      </c>
      <c r="D1616" s="17">
        <v>993115</v>
      </c>
      <c r="E1616" s="17">
        <v>410253</v>
      </c>
      <c r="F1616" s="17">
        <v>29114</v>
      </c>
      <c r="G1616" s="17">
        <v>0</v>
      </c>
      <c r="H1616" s="17">
        <f t="shared" si="636"/>
        <v>1432482</v>
      </c>
      <c r="I1616" s="18">
        <f t="shared" si="637"/>
        <v>2.13</v>
      </c>
      <c r="J1616" s="17">
        <v>0</v>
      </c>
      <c r="K1616" s="17">
        <v>10528000</v>
      </c>
      <c r="L1616" s="17">
        <v>56769</v>
      </c>
      <c r="M1616" s="17">
        <v>2094585700</v>
      </c>
      <c r="N1616" s="18">
        <f t="shared" si="638"/>
        <v>6.8389753639586104E-2</v>
      </c>
      <c r="O1616" s="17">
        <f t="shared" si="639"/>
        <v>104729285</v>
      </c>
      <c r="P1616" s="17">
        <v>12591872</v>
      </c>
      <c r="Q1616" s="17">
        <v>67168431</v>
      </c>
      <c r="R1616" s="19">
        <v>0.05</v>
      </c>
    </row>
    <row r="1617" spans="1:18" x14ac:dyDescent="0.25">
      <c r="B1617" s="16" t="s">
        <v>557</v>
      </c>
      <c r="C1617">
        <v>2018</v>
      </c>
      <c r="D1617" s="17">
        <v>4482613</v>
      </c>
      <c r="E1617" s="17">
        <v>367016</v>
      </c>
      <c r="F1617" s="17">
        <v>28977</v>
      </c>
      <c r="G1617" s="17">
        <v>0</v>
      </c>
      <c r="H1617" s="17">
        <f t="shared" si="636"/>
        <v>4878606</v>
      </c>
      <c r="I1617" s="18">
        <f t="shared" si="637"/>
        <v>6.87</v>
      </c>
      <c r="J1617" s="17">
        <v>0</v>
      </c>
      <c r="K1617" s="17">
        <v>2620000</v>
      </c>
      <c r="L1617" s="17">
        <v>0</v>
      </c>
      <c r="M1617" s="17">
        <v>2094585700</v>
      </c>
      <c r="N1617" s="18">
        <f t="shared" si="638"/>
        <v>0.23291508196585128</v>
      </c>
      <c r="O1617" s="17">
        <f t="shared" si="639"/>
        <v>104729285</v>
      </c>
      <c r="P1617" s="17">
        <v>11598757</v>
      </c>
      <c r="Q1617" s="17">
        <v>71000881</v>
      </c>
      <c r="R1617" s="19">
        <v>0.05</v>
      </c>
    </row>
    <row r="1618" spans="1:18" x14ac:dyDescent="0.25">
      <c r="B1618" s="16" t="s">
        <v>557</v>
      </c>
      <c r="C1618">
        <v>2019</v>
      </c>
      <c r="D1618" s="17">
        <v>5202205</v>
      </c>
      <c r="E1618" s="17">
        <v>430535</v>
      </c>
      <c r="F1618" s="17">
        <v>28394</v>
      </c>
      <c r="G1618" s="17">
        <v>0</v>
      </c>
      <c r="H1618" s="17">
        <f t="shared" si="636"/>
        <v>5661134</v>
      </c>
      <c r="I1618" s="18">
        <f t="shared" si="637"/>
        <v>7.87</v>
      </c>
      <c r="J1618" s="17">
        <v>0</v>
      </c>
      <c r="K1618" s="17">
        <v>1515000</v>
      </c>
      <c r="L1618" s="17">
        <v>0</v>
      </c>
      <c r="M1618" s="17">
        <v>2154384900</v>
      </c>
      <c r="N1618" s="18">
        <f t="shared" si="638"/>
        <v>0.26277263640308657</v>
      </c>
      <c r="O1618" s="17">
        <f t="shared" si="639"/>
        <v>107719245</v>
      </c>
      <c r="P1618" s="17">
        <v>11006143</v>
      </c>
      <c r="Q1618" s="17">
        <v>71908293</v>
      </c>
      <c r="R1618" s="19">
        <v>0.05</v>
      </c>
    </row>
    <row r="1619" spans="1:18" x14ac:dyDescent="0.25">
      <c r="A1619" t="s">
        <v>161</v>
      </c>
      <c r="B1619" t="s">
        <v>558</v>
      </c>
      <c r="C1619">
        <v>2010</v>
      </c>
      <c r="D1619" s="11">
        <v>1883690</v>
      </c>
      <c r="E1619" s="11">
        <v>1210408</v>
      </c>
      <c r="F1619" s="11">
        <v>24291</v>
      </c>
      <c r="G1619" s="11">
        <v>0</v>
      </c>
      <c r="H1619" s="11">
        <v>3118389</v>
      </c>
      <c r="I1619" s="13">
        <v>11.106170111126556</v>
      </c>
      <c r="J1619" s="11">
        <v>0</v>
      </c>
      <c r="K1619" s="11">
        <v>0</v>
      </c>
      <c r="L1619" s="11">
        <v>0</v>
      </c>
      <c r="M1619" s="11">
        <v>1330888500</v>
      </c>
      <c r="N1619" s="13">
        <v>0.21559662934111504</v>
      </c>
      <c r="O1619" s="11">
        <v>72319985</v>
      </c>
      <c r="P1619" s="11">
        <v>29490705</v>
      </c>
      <c r="Q1619" s="11">
        <v>28077987</v>
      </c>
      <c r="R1619" s="15">
        <v>0.05</v>
      </c>
    </row>
    <row r="1620" spans="1:18" x14ac:dyDescent="0.25">
      <c r="B1620" t="s">
        <v>558</v>
      </c>
      <c r="C1620">
        <v>2011</v>
      </c>
      <c r="D1620" s="11">
        <v>2024024</v>
      </c>
      <c r="E1620" s="11">
        <v>1184862</v>
      </c>
      <c r="F1620" s="11">
        <v>0</v>
      </c>
      <c r="G1620" s="11">
        <v>0</v>
      </c>
      <c r="H1620" s="11">
        <v>3208886</v>
      </c>
      <c r="I1620" s="13">
        <v>10.831150740107111</v>
      </c>
      <c r="J1620" s="11">
        <v>0</v>
      </c>
      <c r="K1620" s="11">
        <v>515000</v>
      </c>
      <c r="L1620" s="11">
        <v>0</v>
      </c>
      <c r="M1620" s="11">
        <v>1330888500</v>
      </c>
      <c r="N1620" s="13">
        <v>0.24110855266988931</v>
      </c>
      <c r="O1620" s="11">
        <v>66544425</v>
      </c>
      <c r="P1620" s="11">
        <v>29122015</v>
      </c>
      <c r="Q1620" s="11">
        <v>29626455</v>
      </c>
      <c r="R1620" s="15">
        <v>0.05</v>
      </c>
    </row>
    <row r="1621" spans="1:18" x14ac:dyDescent="0.25">
      <c r="B1621" t="s">
        <v>558</v>
      </c>
      <c r="C1621">
        <v>2012</v>
      </c>
      <c r="D1621" s="11">
        <v>11678488</v>
      </c>
      <c r="E1621" s="11">
        <v>1107159</v>
      </c>
      <c r="F1621" s="11">
        <v>12052</v>
      </c>
      <c r="G1621" s="11">
        <v>0</v>
      </c>
      <c r="H1621" s="11">
        <v>12797699</v>
      </c>
      <c r="I1621" s="13">
        <v>43.189857603085393</v>
      </c>
      <c r="J1621" s="11">
        <v>0</v>
      </c>
      <c r="K1621" s="11">
        <v>1300000</v>
      </c>
      <c r="L1621" s="11">
        <v>0</v>
      </c>
      <c r="M1621" s="11">
        <v>1220468700</v>
      </c>
      <c r="N1621" s="13">
        <v>1.0485888740940263</v>
      </c>
      <c r="O1621" s="11">
        <v>61023435</v>
      </c>
      <c r="P1621" s="11">
        <v>27097991</v>
      </c>
      <c r="Q1621" s="11">
        <v>29631260</v>
      </c>
      <c r="R1621" s="15">
        <v>0.05</v>
      </c>
    </row>
    <row r="1622" spans="1:18" x14ac:dyDescent="0.25">
      <c r="B1622" t="s">
        <v>558</v>
      </c>
      <c r="C1622">
        <v>2013</v>
      </c>
      <c r="D1622" s="11">
        <v>2180839</v>
      </c>
      <c r="E1622" s="11">
        <v>1057551</v>
      </c>
      <c r="F1622" s="11">
        <v>330</v>
      </c>
      <c r="G1622" s="11">
        <v>13124</v>
      </c>
      <c r="H1622" s="11">
        <v>3251844</v>
      </c>
      <c r="I1622" s="13">
        <v>10.375501079860063</v>
      </c>
      <c r="J1622" s="11">
        <v>0</v>
      </c>
      <c r="K1622" s="11">
        <v>0</v>
      </c>
      <c r="L1622" s="11">
        <v>0</v>
      </c>
      <c r="M1622" s="11">
        <v>1220468700</v>
      </c>
      <c r="N1622" s="13">
        <v>0.26644222830130754</v>
      </c>
      <c r="O1622" s="11">
        <v>61023435</v>
      </c>
      <c r="P1622" s="11">
        <v>26479503</v>
      </c>
      <c r="Q1622" s="11">
        <v>31341561</v>
      </c>
      <c r="R1622" s="15">
        <v>0.05</v>
      </c>
    </row>
    <row r="1623" spans="1:18" x14ac:dyDescent="0.25">
      <c r="B1623" s="16" t="s">
        <v>558</v>
      </c>
      <c r="C1623">
        <v>2014</v>
      </c>
      <c r="D1623" s="17">
        <v>2158436</v>
      </c>
      <c r="E1623" s="17">
        <v>969204</v>
      </c>
      <c r="F1623" s="17">
        <v>749</v>
      </c>
      <c r="G1623" s="17">
        <v>0</v>
      </c>
      <c r="H1623" s="17">
        <f t="shared" ref="H1623:H1628" si="640">SUM(D1623:G1623)</f>
        <v>3128389</v>
      </c>
      <c r="I1623" s="18">
        <f t="shared" ref="I1623:I1628" si="641">ROUND((H1623/Q1623)*100,2)</f>
        <v>9.6199999999999992</v>
      </c>
      <c r="J1623" s="17">
        <v>0</v>
      </c>
      <c r="K1623" s="17">
        <v>529000</v>
      </c>
      <c r="L1623" s="17">
        <v>0</v>
      </c>
      <c r="M1623" s="17">
        <v>1220468700</v>
      </c>
      <c r="N1623" s="18">
        <f t="shared" ref="N1623:N1628" si="642">(H1623/M1623)*100</f>
        <v>0.25632685213475775</v>
      </c>
      <c r="O1623" s="17">
        <f t="shared" ref="O1623:O1628" si="643">M1623*R1623</f>
        <v>61023435</v>
      </c>
      <c r="P1623" s="17">
        <v>24298664</v>
      </c>
      <c r="Q1623" s="17">
        <v>32521413</v>
      </c>
      <c r="R1623" s="19">
        <v>0.05</v>
      </c>
    </row>
    <row r="1624" spans="1:18" x14ac:dyDescent="0.25">
      <c r="B1624" s="16" t="s">
        <v>558</v>
      </c>
      <c r="C1624">
        <v>2015</v>
      </c>
      <c r="D1624" s="17">
        <v>2189028</v>
      </c>
      <c r="E1624" s="17">
        <v>1045601</v>
      </c>
      <c r="F1624" s="17">
        <v>4664</v>
      </c>
      <c r="G1624" s="17">
        <v>0</v>
      </c>
      <c r="H1624" s="17">
        <f t="shared" si="640"/>
        <v>3239293</v>
      </c>
      <c r="I1624" s="18">
        <f t="shared" si="641"/>
        <v>9.65</v>
      </c>
      <c r="J1624" s="17">
        <v>0</v>
      </c>
      <c r="K1624" s="17">
        <v>6625000</v>
      </c>
      <c r="L1624" s="17">
        <v>0</v>
      </c>
      <c r="M1624" s="17">
        <v>1183701600</v>
      </c>
      <c r="N1624" s="18">
        <f t="shared" si="642"/>
        <v>0.27365790499903014</v>
      </c>
      <c r="O1624" s="17">
        <f t="shared" si="643"/>
        <v>59185080</v>
      </c>
      <c r="P1624" s="17">
        <v>22140228</v>
      </c>
      <c r="Q1624" s="17">
        <v>33577117</v>
      </c>
      <c r="R1624" s="19">
        <v>0.05</v>
      </c>
    </row>
    <row r="1625" spans="1:18" x14ac:dyDescent="0.25">
      <c r="B1625" s="16" t="s">
        <v>558</v>
      </c>
      <c r="C1625">
        <v>2016</v>
      </c>
      <c r="D1625" s="17">
        <v>4501171</v>
      </c>
      <c r="E1625" s="17">
        <v>1812390</v>
      </c>
      <c r="F1625" s="17">
        <v>5858</v>
      </c>
      <c r="G1625" s="17">
        <v>0</v>
      </c>
      <c r="H1625" s="17">
        <f t="shared" si="640"/>
        <v>6319419</v>
      </c>
      <c r="I1625" s="18">
        <f t="shared" si="641"/>
        <v>17.149999999999999</v>
      </c>
      <c r="J1625" s="17">
        <v>0</v>
      </c>
      <c r="K1625" s="17">
        <v>2136069</v>
      </c>
      <c r="L1625" s="17">
        <v>0</v>
      </c>
      <c r="M1625" s="17">
        <v>1183701600</v>
      </c>
      <c r="N1625" s="18">
        <f t="shared" si="642"/>
        <v>0.53386926232084175</v>
      </c>
      <c r="O1625" s="17">
        <f t="shared" si="643"/>
        <v>59185080</v>
      </c>
      <c r="P1625" s="17">
        <v>49556200</v>
      </c>
      <c r="Q1625" s="17">
        <v>36843287</v>
      </c>
      <c r="R1625" s="19">
        <v>0.05</v>
      </c>
    </row>
    <row r="1626" spans="1:18" x14ac:dyDescent="0.25">
      <c r="B1626" s="16" t="s">
        <v>558</v>
      </c>
      <c r="C1626">
        <v>2017</v>
      </c>
      <c r="D1626" s="17">
        <v>2968826</v>
      </c>
      <c r="E1626" s="17">
        <v>1870678</v>
      </c>
      <c r="F1626" s="17">
        <v>7730</v>
      </c>
      <c r="G1626" s="17">
        <v>0</v>
      </c>
      <c r="H1626" s="17">
        <f t="shared" si="640"/>
        <v>4847234</v>
      </c>
      <c r="I1626" s="18">
        <f t="shared" si="641"/>
        <v>12.52</v>
      </c>
      <c r="J1626" s="17">
        <v>0</v>
      </c>
      <c r="K1626" s="17">
        <v>3840925</v>
      </c>
      <c r="L1626" s="17">
        <v>0</v>
      </c>
      <c r="M1626" s="17">
        <v>1293035700</v>
      </c>
      <c r="N1626" s="18">
        <f t="shared" si="642"/>
        <v>0.37487240298160368</v>
      </c>
      <c r="O1626" s="17">
        <f t="shared" si="643"/>
        <v>64651785</v>
      </c>
      <c r="P1626" s="17">
        <v>52186683</v>
      </c>
      <c r="Q1626" s="17">
        <v>38711083</v>
      </c>
      <c r="R1626" s="19">
        <v>0.05</v>
      </c>
    </row>
    <row r="1627" spans="1:18" x14ac:dyDescent="0.25">
      <c r="B1627" s="16" t="s">
        <v>558</v>
      </c>
      <c r="C1627">
        <v>2018</v>
      </c>
      <c r="D1627" s="17">
        <v>6912419</v>
      </c>
      <c r="E1627" s="17">
        <v>1775825</v>
      </c>
      <c r="F1627" s="17">
        <v>31407</v>
      </c>
      <c r="G1627" s="17">
        <v>57</v>
      </c>
      <c r="H1627" s="17">
        <f t="shared" si="640"/>
        <v>8719708</v>
      </c>
      <c r="I1627" s="18">
        <f t="shared" si="641"/>
        <v>21.11</v>
      </c>
      <c r="J1627" s="17">
        <v>0</v>
      </c>
      <c r="K1627" s="17">
        <v>2242270</v>
      </c>
      <c r="L1627" s="17">
        <v>0</v>
      </c>
      <c r="M1627" s="17">
        <v>1293035700</v>
      </c>
      <c r="N1627" s="18">
        <f t="shared" si="642"/>
        <v>0.6743594163718758</v>
      </c>
      <c r="O1627" s="17">
        <f t="shared" si="643"/>
        <v>64651785</v>
      </c>
      <c r="P1627" s="17">
        <v>51797857</v>
      </c>
      <c r="Q1627" s="17">
        <v>41305157</v>
      </c>
      <c r="R1627" s="19">
        <v>0.05</v>
      </c>
    </row>
    <row r="1628" spans="1:18" x14ac:dyDescent="0.25">
      <c r="B1628" s="16" t="s">
        <v>558</v>
      </c>
      <c r="C1628">
        <v>2019</v>
      </c>
      <c r="D1628" s="17">
        <v>3094231</v>
      </c>
      <c r="E1628" s="17">
        <v>1710546</v>
      </c>
      <c r="F1628" s="17">
        <v>33492</v>
      </c>
      <c r="G1628" s="17">
        <v>0</v>
      </c>
      <c r="H1628" s="17">
        <f t="shared" si="640"/>
        <v>4838269</v>
      </c>
      <c r="I1628" s="18">
        <f t="shared" si="641"/>
        <v>11.36</v>
      </c>
      <c r="J1628" s="17">
        <v>0</v>
      </c>
      <c r="K1628" s="17">
        <v>2100000</v>
      </c>
      <c r="L1628" s="17">
        <v>0</v>
      </c>
      <c r="M1628" s="17">
        <v>1405368400</v>
      </c>
      <c r="N1628" s="18">
        <f t="shared" si="642"/>
        <v>0.34427051298435341</v>
      </c>
      <c r="O1628" s="17">
        <f t="shared" si="643"/>
        <v>70268420</v>
      </c>
      <c r="P1628" s="17">
        <v>49662321</v>
      </c>
      <c r="Q1628" s="17">
        <v>42581331</v>
      </c>
      <c r="R1628" s="19">
        <v>0.05</v>
      </c>
    </row>
    <row r="1629" spans="1:18" x14ac:dyDescent="0.25">
      <c r="A1629" t="s">
        <v>162</v>
      </c>
      <c r="B1629" t="s">
        <v>559</v>
      </c>
      <c r="C1629">
        <v>2010</v>
      </c>
      <c r="D1629" s="11">
        <v>11167000</v>
      </c>
      <c r="E1629" s="11">
        <v>4400627</v>
      </c>
      <c r="F1629" s="11">
        <v>143250</v>
      </c>
      <c r="G1629" s="11">
        <v>0</v>
      </c>
      <c r="H1629" s="11">
        <v>15710877</v>
      </c>
      <c r="I1629" s="13">
        <v>6.1132142762270201</v>
      </c>
      <c r="J1629" s="11">
        <v>0</v>
      </c>
      <c r="K1629" s="11">
        <v>4000000</v>
      </c>
      <c r="L1629" s="11">
        <v>0</v>
      </c>
      <c r="M1629" s="11">
        <v>5961590900</v>
      </c>
      <c r="N1629" s="13">
        <v>0.20634768321459504</v>
      </c>
      <c r="O1629" s="11">
        <v>380689445</v>
      </c>
      <c r="P1629" s="11">
        <v>89147000</v>
      </c>
      <c r="Q1629" s="11">
        <v>256998631</v>
      </c>
      <c r="R1629" s="15">
        <v>0.05</v>
      </c>
    </row>
    <row r="1630" spans="1:18" x14ac:dyDescent="0.25">
      <c r="B1630" t="s">
        <v>559</v>
      </c>
      <c r="C1630">
        <v>2011</v>
      </c>
      <c r="D1630" s="11">
        <v>9575000</v>
      </c>
      <c r="E1630" s="11">
        <v>3421526</v>
      </c>
      <c r="F1630" s="11">
        <v>68686</v>
      </c>
      <c r="G1630" s="11">
        <v>0</v>
      </c>
      <c r="H1630" s="11">
        <v>13065212</v>
      </c>
      <c r="I1630" s="13">
        <v>5.1776271185607792</v>
      </c>
      <c r="J1630" s="11">
        <v>0</v>
      </c>
      <c r="K1630" s="11">
        <v>1000000</v>
      </c>
      <c r="L1630" s="11">
        <v>0</v>
      </c>
      <c r="M1630" s="11">
        <v>5961590900</v>
      </c>
      <c r="N1630" s="13">
        <v>0.21915646711014675</v>
      </c>
      <c r="O1630" s="11">
        <v>298079545</v>
      </c>
      <c r="P1630" s="11">
        <v>82980000</v>
      </c>
      <c r="Q1630" s="11">
        <v>252339763</v>
      </c>
      <c r="R1630" s="15">
        <v>0.05</v>
      </c>
    </row>
    <row r="1631" spans="1:18" x14ac:dyDescent="0.25">
      <c r="B1631" t="s">
        <v>559</v>
      </c>
      <c r="C1631">
        <v>2012</v>
      </c>
      <c r="D1631" s="11">
        <v>8905000</v>
      </c>
      <c r="E1631" s="11">
        <v>3013909</v>
      </c>
      <c r="F1631" s="11">
        <v>0</v>
      </c>
      <c r="G1631" s="11">
        <v>0</v>
      </c>
      <c r="H1631" s="11">
        <v>11918909</v>
      </c>
      <c r="I1631" s="13">
        <v>4.5744061003293242</v>
      </c>
      <c r="J1631" s="11">
        <v>0</v>
      </c>
      <c r="K1631" s="11">
        <v>0</v>
      </c>
      <c r="L1631" s="11">
        <v>0</v>
      </c>
      <c r="M1631" s="11">
        <v>5732748400</v>
      </c>
      <c r="N1631" s="13">
        <v>0.20790915924375819</v>
      </c>
      <c r="O1631" s="11">
        <v>286637420</v>
      </c>
      <c r="P1631" s="11">
        <v>76405000</v>
      </c>
      <c r="Q1631" s="11">
        <v>260556425</v>
      </c>
      <c r="R1631" s="15">
        <v>0.05</v>
      </c>
    </row>
    <row r="1632" spans="1:18" x14ac:dyDescent="0.25">
      <c r="B1632" t="s">
        <v>559</v>
      </c>
      <c r="C1632">
        <v>2013</v>
      </c>
      <c r="D1632" s="11">
        <v>8650000</v>
      </c>
      <c r="E1632" s="11">
        <v>2755003</v>
      </c>
      <c r="F1632" s="11">
        <v>0</v>
      </c>
      <c r="G1632" s="11">
        <v>0</v>
      </c>
      <c r="H1632" s="11">
        <v>11405003</v>
      </c>
      <c r="I1632" s="13">
        <v>4.1128917926438238</v>
      </c>
      <c r="J1632" s="11">
        <v>0</v>
      </c>
      <c r="K1632" s="11">
        <v>0</v>
      </c>
      <c r="L1632" s="11">
        <v>0</v>
      </c>
      <c r="M1632" s="11">
        <v>5732748400</v>
      </c>
      <c r="N1632" s="13">
        <v>0.19894476792318322</v>
      </c>
      <c r="O1632" s="11">
        <v>286637420</v>
      </c>
      <c r="P1632" s="11">
        <v>67500000</v>
      </c>
      <c r="Q1632" s="11">
        <v>277298883</v>
      </c>
      <c r="R1632" s="15">
        <v>0.05</v>
      </c>
    </row>
    <row r="1633" spans="1:18" x14ac:dyDescent="0.25">
      <c r="B1633" s="16" t="s">
        <v>559</v>
      </c>
      <c r="C1633">
        <v>2014</v>
      </c>
      <c r="D1633" s="17">
        <v>9270000</v>
      </c>
      <c r="E1633" s="17">
        <v>2408923</v>
      </c>
      <c r="F1633" s="17">
        <v>10221</v>
      </c>
      <c r="G1633" s="17">
        <v>0</v>
      </c>
      <c r="H1633" s="17">
        <f t="shared" ref="H1633:H1638" si="644">SUM(D1633:G1633)</f>
        <v>11689144</v>
      </c>
      <c r="I1633" s="18">
        <f t="shared" ref="I1633:I1638" si="645">ROUND((H1633/Q1633)*100,2)</f>
        <v>4.03</v>
      </c>
      <c r="J1633" s="17">
        <v>0</v>
      </c>
      <c r="K1633" s="17">
        <v>0</v>
      </c>
      <c r="L1633" s="17">
        <v>0</v>
      </c>
      <c r="M1633" s="17">
        <v>5732748400</v>
      </c>
      <c r="N1633" s="18">
        <f t="shared" ref="N1633:N1638" si="646">(H1633/M1633)*100</f>
        <v>0.20390122127110968</v>
      </c>
      <c r="O1633" s="17">
        <f t="shared" ref="O1633:O1638" si="647">M1633*R1633</f>
        <v>286637420</v>
      </c>
      <c r="P1633" s="17">
        <v>62850000</v>
      </c>
      <c r="Q1633" s="17">
        <v>290132098</v>
      </c>
      <c r="R1633" s="19">
        <v>0.05</v>
      </c>
    </row>
    <row r="1634" spans="1:18" x14ac:dyDescent="0.25">
      <c r="B1634" s="16" t="s">
        <v>559</v>
      </c>
      <c r="C1634">
        <v>2015</v>
      </c>
      <c r="D1634" s="17">
        <v>9555000</v>
      </c>
      <c r="E1634" s="17">
        <v>3089328</v>
      </c>
      <c r="F1634" s="17">
        <v>0</v>
      </c>
      <c r="G1634" s="17">
        <v>0</v>
      </c>
      <c r="H1634" s="17">
        <f t="shared" si="644"/>
        <v>12644328</v>
      </c>
      <c r="I1634" s="18">
        <f t="shared" si="645"/>
        <v>4.1100000000000003</v>
      </c>
      <c r="J1634" s="17">
        <v>0</v>
      </c>
      <c r="K1634" s="17">
        <v>0</v>
      </c>
      <c r="L1634" s="17">
        <v>0</v>
      </c>
      <c r="M1634" s="17">
        <v>5644501400</v>
      </c>
      <c r="N1634" s="18">
        <f t="shared" si="646"/>
        <v>0.22401142464062457</v>
      </c>
      <c r="O1634" s="17">
        <f t="shared" si="647"/>
        <v>282225070</v>
      </c>
      <c r="P1634" s="17">
        <v>53580000</v>
      </c>
      <c r="Q1634" s="17">
        <v>307359010</v>
      </c>
      <c r="R1634" s="19">
        <v>0.05</v>
      </c>
    </row>
    <row r="1635" spans="1:18" x14ac:dyDescent="0.25">
      <c r="B1635" s="16" t="s">
        <v>559</v>
      </c>
      <c r="C1635">
        <v>2016</v>
      </c>
      <c r="D1635" s="17">
        <v>10025000</v>
      </c>
      <c r="E1635" s="17">
        <v>2801741</v>
      </c>
      <c r="F1635" s="17">
        <v>0</v>
      </c>
      <c r="G1635" s="17">
        <v>0</v>
      </c>
      <c r="H1635" s="17">
        <f t="shared" si="644"/>
        <v>12826741</v>
      </c>
      <c r="I1635" s="18">
        <f t="shared" si="645"/>
        <v>4.0199999999999996</v>
      </c>
      <c r="J1635" s="17">
        <v>0</v>
      </c>
      <c r="K1635" s="17">
        <v>0</v>
      </c>
      <c r="L1635" s="17">
        <v>0</v>
      </c>
      <c r="M1635" s="17">
        <v>5644501400</v>
      </c>
      <c r="N1635" s="18">
        <f t="shared" si="646"/>
        <v>0.22724311840900596</v>
      </c>
      <c r="O1635" s="17">
        <f t="shared" si="647"/>
        <v>282225070</v>
      </c>
      <c r="P1635" s="17">
        <v>44025000</v>
      </c>
      <c r="Q1635" s="17">
        <v>318888602</v>
      </c>
      <c r="R1635" s="19">
        <v>0.05</v>
      </c>
    </row>
    <row r="1636" spans="1:18" x14ac:dyDescent="0.25">
      <c r="B1636" s="16" t="s">
        <v>559</v>
      </c>
      <c r="C1636">
        <v>2017</v>
      </c>
      <c r="D1636" s="17">
        <v>10140000</v>
      </c>
      <c r="E1636" s="17">
        <v>2643726</v>
      </c>
      <c r="F1636" s="17">
        <v>0</v>
      </c>
      <c r="G1636" s="17">
        <v>0</v>
      </c>
      <c r="H1636" s="17">
        <f t="shared" si="644"/>
        <v>12783726</v>
      </c>
      <c r="I1636" s="18">
        <f t="shared" si="645"/>
        <v>3.91</v>
      </c>
      <c r="J1636" s="17">
        <v>0</v>
      </c>
      <c r="K1636" s="17">
        <v>0</v>
      </c>
      <c r="L1636" s="17">
        <v>0</v>
      </c>
      <c r="M1636" s="17">
        <v>6738721300</v>
      </c>
      <c r="N1636" s="18">
        <f t="shared" si="646"/>
        <v>0.18970551579273653</v>
      </c>
      <c r="O1636" s="17">
        <f t="shared" si="647"/>
        <v>336936065</v>
      </c>
      <c r="P1636" s="17">
        <v>72870000</v>
      </c>
      <c r="Q1636" s="17">
        <v>327223951</v>
      </c>
      <c r="R1636" s="19">
        <v>0.05</v>
      </c>
    </row>
    <row r="1637" spans="1:18" x14ac:dyDescent="0.25">
      <c r="B1637" s="16" t="s">
        <v>559</v>
      </c>
      <c r="C1637">
        <v>2018</v>
      </c>
      <c r="D1637" s="17">
        <v>6149998</v>
      </c>
      <c r="E1637" s="17">
        <v>2311378</v>
      </c>
      <c r="F1637" s="17">
        <v>0</v>
      </c>
      <c r="G1637" s="17">
        <v>0</v>
      </c>
      <c r="H1637" s="17">
        <f t="shared" si="644"/>
        <v>8461376</v>
      </c>
      <c r="I1637" s="18">
        <f t="shared" si="645"/>
        <v>2.5</v>
      </c>
      <c r="J1637" s="17">
        <v>0</v>
      </c>
      <c r="K1637" s="17">
        <v>0</v>
      </c>
      <c r="L1637" s="17">
        <v>0</v>
      </c>
      <c r="M1637" s="17">
        <v>6738721300</v>
      </c>
      <c r="N1637" s="18">
        <f t="shared" si="646"/>
        <v>0.12556352493758718</v>
      </c>
      <c r="O1637" s="17">
        <f t="shared" si="647"/>
        <v>336936065</v>
      </c>
      <c r="P1637" s="17">
        <v>62730000</v>
      </c>
      <c r="Q1637" s="17">
        <v>339025774</v>
      </c>
      <c r="R1637" s="19">
        <v>0.05</v>
      </c>
    </row>
    <row r="1638" spans="1:18" x14ac:dyDescent="0.25">
      <c r="B1638" s="16" t="s">
        <v>559</v>
      </c>
      <c r="C1638">
        <v>2019</v>
      </c>
      <c r="D1638" s="17">
        <v>4635000</v>
      </c>
      <c r="E1638" s="17">
        <v>2313873</v>
      </c>
      <c r="F1638" s="17">
        <v>0</v>
      </c>
      <c r="G1638" s="17">
        <v>0</v>
      </c>
      <c r="H1638" s="17">
        <f t="shared" si="644"/>
        <v>6948873</v>
      </c>
      <c r="I1638" s="18">
        <f t="shared" si="645"/>
        <v>1.98</v>
      </c>
      <c r="J1638" s="17">
        <v>0</v>
      </c>
      <c r="K1638" s="17">
        <v>0</v>
      </c>
      <c r="L1638" s="17">
        <v>0</v>
      </c>
      <c r="M1638" s="17">
        <v>7895464600</v>
      </c>
      <c r="N1638" s="18">
        <f t="shared" si="646"/>
        <v>8.8010944916401754E-2</v>
      </c>
      <c r="O1638" s="17">
        <f t="shared" si="647"/>
        <v>394773230</v>
      </c>
      <c r="P1638" s="17">
        <v>66080002</v>
      </c>
      <c r="Q1638" s="17">
        <v>350925283</v>
      </c>
      <c r="R1638" s="19">
        <v>0.05</v>
      </c>
    </row>
    <row r="1639" spans="1:18" x14ac:dyDescent="0.25">
      <c r="A1639" t="s">
        <v>163</v>
      </c>
      <c r="B1639" t="s">
        <v>560</v>
      </c>
      <c r="C1639">
        <v>2010</v>
      </c>
      <c r="D1639" s="11">
        <v>2310100</v>
      </c>
      <c r="E1639" s="11">
        <v>1223711</v>
      </c>
      <c r="F1639" s="11">
        <v>0</v>
      </c>
      <c r="G1639" s="11">
        <v>0</v>
      </c>
      <c r="H1639" s="11">
        <v>3533811</v>
      </c>
      <c r="I1639" s="13">
        <v>8.4533812355184139</v>
      </c>
      <c r="J1639" s="11">
        <v>0</v>
      </c>
      <c r="K1639" s="11">
        <v>0</v>
      </c>
      <c r="L1639" s="11">
        <v>0</v>
      </c>
      <c r="M1639" s="11">
        <v>2564456400</v>
      </c>
      <c r="N1639" s="13">
        <v>0.13258812122489161</v>
      </c>
      <c r="O1639" s="11">
        <v>133262730</v>
      </c>
      <c r="P1639" s="11">
        <v>31940974</v>
      </c>
      <c r="Q1639" s="11">
        <v>41803521</v>
      </c>
      <c r="R1639" s="15">
        <v>0.05</v>
      </c>
    </row>
    <row r="1640" spans="1:18" x14ac:dyDescent="0.25">
      <c r="B1640" t="s">
        <v>560</v>
      </c>
      <c r="C1640">
        <v>2011</v>
      </c>
      <c r="D1640" s="11">
        <v>2015100</v>
      </c>
      <c r="E1640" s="11">
        <v>1145693</v>
      </c>
      <c r="F1640" s="11">
        <v>989</v>
      </c>
      <c r="G1640" s="11">
        <v>0</v>
      </c>
      <c r="H1640" s="11">
        <v>3161782</v>
      </c>
      <c r="I1640" s="13">
        <v>7.3691364275258975</v>
      </c>
      <c r="J1640" s="11">
        <v>0</v>
      </c>
      <c r="K1640" s="11">
        <v>179500</v>
      </c>
      <c r="L1640" s="11">
        <v>0</v>
      </c>
      <c r="M1640" s="11">
        <v>2564456400</v>
      </c>
      <c r="N1640" s="13">
        <v>0.12329248413035995</v>
      </c>
      <c r="O1640" s="11">
        <v>128222820</v>
      </c>
      <c r="P1640" s="11">
        <v>29630874</v>
      </c>
      <c r="Q1640" s="11">
        <v>42905733</v>
      </c>
      <c r="R1640" s="15">
        <v>0.05</v>
      </c>
    </row>
    <row r="1641" spans="1:18" x14ac:dyDescent="0.25">
      <c r="B1641" t="s">
        <v>560</v>
      </c>
      <c r="C1641">
        <v>2012</v>
      </c>
      <c r="D1641" s="11">
        <v>2030100</v>
      </c>
      <c r="E1641" s="11">
        <v>1078267</v>
      </c>
      <c r="F1641" s="11">
        <v>0</v>
      </c>
      <c r="G1641" s="11">
        <v>0</v>
      </c>
      <c r="H1641" s="11">
        <v>3108367</v>
      </c>
      <c r="I1641" s="13">
        <v>7.1680580158575244</v>
      </c>
      <c r="J1641" s="11">
        <v>0</v>
      </c>
      <c r="K1641" s="11">
        <v>3447037</v>
      </c>
      <c r="L1641" s="11">
        <v>0</v>
      </c>
      <c r="M1641" s="11">
        <v>2504734600</v>
      </c>
      <c r="N1641" s="13">
        <v>0.12409965510916807</v>
      </c>
      <c r="O1641" s="11">
        <v>125236730</v>
      </c>
      <c r="P1641" s="11">
        <v>27615774</v>
      </c>
      <c r="Q1641" s="11">
        <v>43364144</v>
      </c>
      <c r="R1641" s="15">
        <v>0.05</v>
      </c>
    </row>
    <row r="1642" spans="1:18" x14ac:dyDescent="0.25">
      <c r="B1642" t="s">
        <v>560</v>
      </c>
      <c r="C1642">
        <v>2013</v>
      </c>
      <c r="D1642" s="11">
        <v>15230099</v>
      </c>
      <c r="E1642" s="11">
        <v>1004917</v>
      </c>
      <c r="F1642" s="11">
        <v>42968</v>
      </c>
      <c r="G1642" s="11">
        <v>0</v>
      </c>
      <c r="H1642" s="11">
        <v>16277984</v>
      </c>
      <c r="I1642" s="13">
        <v>36.579140907537507</v>
      </c>
      <c r="J1642" s="11">
        <v>0</v>
      </c>
      <c r="K1642" s="11">
        <v>1147037</v>
      </c>
      <c r="L1642" s="11">
        <v>0</v>
      </c>
      <c r="M1642" s="11">
        <v>2504734600</v>
      </c>
      <c r="N1642" s="13">
        <v>0.6498885750210821</v>
      </c>
      <c r="O1642" s="11">
        <v>125236730</v>
      </c>
      <c r="P1642" s="11">
        <v>25785674</v>
      </c>
      <c r="Q1642" s="11">
        <v>44500728</v>
      </c>
      <c r="R1642" s="15">
        <v>0.05</v>
      </c>
    </row>
    <row r="1643" spans="1:18" x14ac:dyDescent="0.25">
      <c r="B1643" s="16" t="s">
        <v>560</v>
      </c>
      <c r="C1643">
        <v>2014</v>
      </c>
      <c r="D1643" s="17">
        <v>2237600</v>
      </c>
      <c r="E1643" s="17">
        <v>799388</v>
      </c>
      <c r="F1643" s="17">
        <v>14298</v>
      </c>
      <c r="G1643" s="17">
        <v>27839</v>
      </c>
      <c r="H1643" s="17">
        <f t="shared" ref="H1643:H1648" si="648">SUM(D1643:G1643)</f>
        <v>3079125</v>
      </c>
      <c r="I1643" s="18">
        <f t="shared" ref="I1643:I1648" si="649">ROUND((H1643/Q1643)*100,2)</f>
        <v>6.56</v>
      </c>
      <c r="J1643" s="17">
        <v>0</v>
      </c>
      <c r="K1643" s="17">
        <v>1147037</v>
      </c>
      <c r="L1643" s="17">
        <v>0</v>
      </c>
      <c r="M1643" s="17">
        <v>2504734600</v>
      </c>
      <c r="N1643" s="18">
        <f t="shared" ref="N1643:N1648" si="650">(H1643/M1643)*100</f>
        <v>0.12293218610865998</v>
      </c>
      <c r="O1643" s="17">
        <f t="shared" ref="O1643:O1648" si="651">M1643*R1643</f>
        <v>125236730</v>
      </c>
      <c r="P1643" s="17">
        <v>25878416</v>
      </c>
      <c r="Q1643" s="17">
        <v>46903705</v>
      </c>
      <c r="R1643" s="19">
        <v>0.05</v>
      </c>
    </row>
    <row r="1644" spans="1:18" x14ac:dyDescent="0.25">
      <c r="B1644" s="16" t="s">
        <v>560</v>
      </c>
      <c r="C1644">
        <v>2015</v>
      </c>
      <c r="D1644" s="17">
        <v>2182611</v>
      </c>
      <c r="E1644" s="17">
        <v>868418</v>
      </c>
      <c r="F1644" s="17">
        <v>11439</v>
      </c>
      <c r="G1644" s="17">
        <v>0</v>
      </c>
      <c r="H1644" s="17">
        <f t="shared" si="648"/>
        <v>3062468</v>
      </c>
      <c r="I1644" s="18">
        <f t="shared" si="649"/>
        <v>5.79</v>
      </c>
      <c r="J1644" s="17">
        <v>0</v>
      </c>
      <c r="K1644" s="17">
        <v>2377971</v>
      </c>
      <c r="L1644" s="17">
        <v>0</v>
      </c>
      <c r="M1644" s="17">
        <v>2496773700</v>
      </c>
      <c r="N1644" s="18">
        <f t="shared" si="650"/>
        <v>0.12265701132625677</v>
      </c>
      <c r="O1644" s="17">
        <f t="shared" si="651"/>
        <v>124838685</v>
      </c>
      <c r="P1644" s="17">
        <v>23640816</v>
      </c>
      <c r="Q1644" s="17">
        <v>52921051</v>
      </c>
      <c r="R1644" s="19">
        <v>0.05</v>
      </c>
    </row>
    <row r="1645" spans="1:18" x14ac:dyDescent="0.25">
      <c r="B1645" s="16" t="s">
        <v>560</v>
      </c>
      <c r="C1645">
        <v>2016</v>
      </c>
      <c r="D1645" s="17">
        <v>2544199</v>
      </c>
      <c r="E1645" s="17">
        <v>867919</v>
      </c>
      <c r="F1645" s="17">
        <v>18478</v>
      </c>
      <c r="G1645" s="17">
        <v>0</v>
      </c>
      <c r="H1645" s="17">
        <f t="shared" si="648"/>
        <v>3430596</v>
      </c>
      <c r="I1645" s="18">
        <f t="shared" si="649"/>
        <v>6.45</v>
      </c>
      <c r="J1645" s="17">
        <v>0</v>
      </c>
      <c r="K1645" s="17">
        <v>2227971</v>
      </c>
      <c r="L1645" s="17">
        <v>0</v>
      </c>
      <c r="M1645" s="17">
        <v>2496773700</v>
      </c>
      <c r="N1645" s="18">
        <f t="shared" si="650"/>
        <v>0.13740115894363994</v>
      </c>
      <c r="O1645" s="17">
        <f t="shared" si="651"/>
        <v>124838685</v>
      </c>
      <c r="P1645" s="17">
        <v>25925205</v>
      </c>
      <c r="Q1645" s="17">
        <v>53175152</v>
      </c>
      <c r="R1645" s="19">
        <v>0.05</v>
      </c>
    </row>
    <row r="1646" spans="1:18" x14ac:dyDescent="0.25">
      <c r="B1646" s="16" t="s">
        <v>560</v>
      </c>
      <c r="C1646">
        <v>2017</v>
      </c>
      <c r="D1646" s="17">
        <v>2402641</v>
      </c>
      <c r="E1646" s="17">
        <v>791108</v>
      </c>
      <c r="F1646" s="17">
        <v>21167</v>
      </c>
      <c r="G1646" s="17">
        <v>0</v>
      </c>
      <c r="H1646" s="17">
        <f t="shared" si="648"/>
        <v>3214916</v>
      </c>
      <c r="I1646" s="18">
        <f t="shared" si="649"/>
        <v>5.76</v>
      </c>
      <c r="J1646" s="17">
        <v>0</v>
      </c>
      <c r="K1646" s="17">
        <v>0</v>
      </c>
      <c r="L1646" s="17">
        <v>0</v>
      </c>
      <c r="M1646" s="17">
        <v>3007167600</v>
      </c>
      <c r="N1646" s="18">
        <f t="shared" si="650"/>
        <v>0.10690844101938314</v>
      </c>
      <c r="O1646" s="17">
        <f t="shared" si="651"/>
        <v>150358380</v>
      </c>
      <c r="P1646" s="17">
        <v>23381006</v>
      </c>
      <c r="Q1646" s="17">
        <v>55773353</v>
      </c>
      <c r="R1646" s="19">
        <v>0.05</v>
      </c>
    </row>
    <row r="1647" spans="1:18" x14ac:dyDescent="0.25">
      <c r="B1647" s="16" t="s">
        <v>560</v>
      </c>
      <c r="C1647">
        <v>2018</v>
      </c>
      <c r="D1647" s="17">
        <v>2588656</v>
      </c>
      <c r="E1647" s="17">
        <v>758850</v>
      </c>
      <c r="F1647" s="17">
        <v>7983</v>
      </c>
      <c r="G1647" s="17">
        <v>0</v>
      </c>
      <c r="H1647" s="17">
        <f t="shared" si="648"/>
        <v>3355489</v>
      </c>
      <c r="I1647" s="18">
        <f t="shared" si="649"/>
        <v>5.62</v>
      </c>
      <c r="J1647" s="17">
        <v>0</v>
      </c>
      <c r="K1647" s="17">
        <v>0</v>
      </c>
      <c r="L1647" s="17">
        <v>0</v>
      </c>
      <c r="M1647" s="17">
        <v>3007167600</v>
      </c>
      <c r="N1647" s="18">
        <f t="shared" si="650"/>
        <v>0.11158303913622906</v>
      </c>
      <c r="O1647" s="17">
        <f t="shared" si="651"/>
        <v>150358380</v>
      </c>
      <c r="P1647" s="17">
        <v>22649365</v>
      </c>
      <c r="Q1647" s="17">
        <v>59674861</v>
      </c>
      <c r="R1647" s="19">
        <v>0.05</v>
      </c>
    </row>
    <row r="1648" spans="1:18" x14ac:dyDescent="0.25">
      <c r="B1648" s="16" t="s">
        <v>560</v>
      </c>
      <c r="C1648">
        <v>2019</v>
      </c>
      <c r="D1648" s="17">
        <v>2592670</v>
      </c>
      <c r="E1648" s="17">
        <v>670051</v>
      </c>
      <c r="F1648" s="17">
        <v>29693</v>
      </c>
      <c r="G1648" s="17">
        <v>0</v>
      </c>
      <c r="H1648" s="17">
        <f t="shared" si="648"/>
        <v>3292414</v>
      </c>
      <c r="I1648" s="18">
        <f t="shared" si="649"/>
        <v>5.45</v>
      </c>
      <c r="J1648" s="17">
        <v>0</v>
      </c>
      <c r="K1648" s="17">
        <v>1000000</v>
      </c>
      <c r="L1648" s="17">
        <v>0</v>
      </c>
      <c r="M1648" s="17">
        <v>3324301800</v>
      </c>
      <c r="N1648" s="18">
        <f t="shared" si="650"/>
        <v>9.9040766996546459E-2</v>
      </c>
      <c r="O1648" s="17">
        <f t="shared" si="651"/>
        <v>166215090</v>
      </c>
      <c r="P1648" s="17">
        <v>20060709</v>
      </c>
      <c r="Q1648" s="17">
        <v>60447397</v>
      </c>
      <c r="R1648" s="19">
        <v>0.05</v>
      </c>
    </row>
    <row r="1649" spans="1:18" x14ac:dyDescent="0.25">
      <c r="A1649" t="s">
        <v>164</v>
      </c>
      <c r="B1649" t="s">
        <v>561</v>
      </c>
      <c r="C1649">
        <v>2010</v>
      </c>
      <c r="D1649" s="11">
        <v>9147367</v>
      </c>
      <c r="E1649" s="11">
        <v>3869271</v>
      </c>
      <c r="F1649" s="11">
        <v>1323879</v>
      </c>
      <c r="G1649" s="11">
        <v>0</v>
      </c>
      <c r="H1649" s="11">
        <v>14340517</v>
      </c>
      <c r="I1649" s="13">
        <v>9.1842901118631826</v>
      </c>
      <c r="J1649" s="11">
        <v>0</v>
      </c>
      <c r="K1649" s="11">
        <v>25000000</v>
      </c>
      <c r="L1649" s="11">
        <v>0</v>
      </c>
      <c r="M1649" s="11">
        <v>5385104400</v>
      </c>
      <c r="N1649" s="13">
        <v>0.23588537246117164</v>
      </c>
      <c r="O1649" s="11">
        <v>303972155</v>
      </c>
      <c r="P1649" s="11">
        <v>96068968</v>
      </c>
      <c r="Q1649" s="11">
        <v>156141812</v>
      </c>
      <c r="R1649" s="15">
        <v>0.05</v>
      </c>
    </row>
    <row r="1650" spans="1:18" x14ac:dyDescent="0.25">
      <c r="B1650" t="s">
        <v>561</v>
      </c>
      <c r="C1650">
        <v>2011</v>
      </c>
      <c r="D1650" s="11">
        <v>10477812</v>
      </c>
      <c r="E1650" s="11">
        <v>4145824</v>
      </c>
      <c r="F1650" s="11">
        <v>305150</v>
      </c>
      <c r="G1650" s="11">
        <v>0</v>
      </c>
      <c r="H1650" s="11">
        <v>14928786</v>
      </c>
      <c r="I1650" s="13">
        <v>9.0649540990935922</v>
      </c>
      <c r="J1650" s="11">
        <v>0</v>
      </c>
      <c r="K1650" s="11">
        <v>5954146</v>
      </c>
      <c r="L1650" s="11">
        <v>0</v>
      </c>
      <c r="M1650" s="11">
        <v>5385104400</v>
      </c>
      <c r="N1650" s="13">
        <v>0.2772237061922142</v>
      </c>
      <c r="O1650" s="11">
        <v>269255220</v>
      </c>
      <c r="P1650" s="11">
        <v>104479053</v>
      </c>
      <c r="Q1650" s="11">
        <v>164686835</v>
      </c>
      <c r="R1650" s="15">
        <v>0.05</v>
      </c>
    </row>
    <row r="1651" spans="1:18" x14ac:dyDescent="0.25">
      <c r="B1651" t="s">
        <v>561</v>
      </c>
      <c r="C1651">
        <v>2012</v>
      </c>
      <c r="D1651" s="11">
        <v>10599463</v>
      </c>
      <c r="E1651" s="11">
        <v>3798116</v>
      </c>
      <c r="F1651" s="11">
        <v>54398</v>
      </c>
      <c r="G1651" s="11">
        <v>0</v>
      </c>
      <c r="H1651" s="11">
        <v>14451977</v>
      </c>
      <c r="I1651" s="13">
        <v>8.5240991861324353</v>
      </c>
      <c r="J1651" s="11">
        <v>0</v>
      </c>
      <c r="K1651" s="11">
        <v>21233968</v>
      </c>
      <c r="L1651" s="11">
        <v>0</v>
      </c>
      <c r="M1651" s="11">
        <v>5128941300</v>
      </c>
      <c r="N1651" s="13">
        <v>0.28177310198500422</v>
      </c>
      <c r="O1651" s="11">
        <v>256447065</v>
      </c>
      <c r="P1651" s="11">
        <v>94001241</v>
      </c>
      <c r="Q1651" s="11">
        <v>169542572</v>
      </c>
      <c r="R1651" s="15">
        <v>0.05</v>
      </c>
    </row>
    <row r="1652" spans="1:18" x14ac:dyDescent="0.25">
      <c r="B1652" t="s">
        <v>561</v>
      </c>
      <c r="C1652">
        <v>2013</v>
      </c>
      <c r="D1652" s="11">
        <v>10305899</v>
      </c>
      <c r="E1652" s="11">
        <v>3739673</v>
      </c>
      <c r="F1652" s="11">
        <v>265555</v>
      </c>
      <c r="G1652" s="11">
        <v>0</v>
      </c>
      <c r="H1652" s="11">
        <v>14311127</v>
      </c>
      <c r="I1652" s="13">
        <v>8.0819235595739638</v>
      </c>
      <c r="J1652" s="11">
        <v>0</v>
      </c>
      <c r="K1652" s="11">
        <v>17778625</v>
      </c>
      <c r="L1652" s="11">
        <v>0</v>
      </c>
      <c r="M1652" s="11">
        <v>5128941300</v>
      </c>
      <c r="N1652" s="13">
        <v>0.27902692120886624</v>
      </c>
      <c r="O1652" s="11">
        <v>256447065</v>
      </c>
      <c r="P1652" s="11">
        <v>88532642</v>
      </c>
      <c r="Q1652" s="11">
        <v>177075753</v>
      </c>
      <c r="R1652" s="15">
        <v>0.05</v>
      </c>
    </row>
    <row r="1653" spans="1:18" x14ac:dyDescent="0.25">
      <c r="B1653" s="16" t="s">
        <v>561</v>
      </c>
      <c r="C1653">
        <v>2014</v>
      </c>
      <c r="D1653" s="17">
        <v>12720932</v>
      </c>
      <c r="E1653" s="17">
        <v>3705106</v>
      </c>
      <c r="F1653" s="17">
        <v>0</v>
      </c>
      <c r="G1653" s="17">
        <v>56</v>
      </c>
      <c r="H1653" s="17">
        <f t="shared" ref="H1653:H1658" si="652">SUM(D1653:G1653)</f>
        <v>16426094</v>
      </c>
      <c r="I1653" s="18">
        <f t="shared" ref="I1653:I1658" si="653">ROUND((H1653/Q1653)*100,2)</f>
        <v>8.9</v>
      </c>
      <c r="J1653" s="17">
        <v>0</v>
      </c>
      <c r="K1653" s="17">
        <v>13115000</v>
      </c>
      <c r="L1653" s="17">
        <v>0</v>
      </c>
      <c r="M1653" s="17">
        <v>5128941300</v>
      </c>
      <c r="N1653" s="18">
        <f t="shared" ref="N1653:N1658" si="654">(H1653/M1653)*100</f>
        <v>0.32026285814579314</v>
      </c>
      <c r="O1653" s="17">
        <f t="shared" ref="O1653:O1658" si="655">M1653*R1653</f>
        <v>256447065</v>
      </c>
      <c r="P1653" s="17">
        <v>102503969</v>
      </c>
      <c r="Q1653" s="17">
        <v>184663944</v>
      </c>
      <c r="R1653" s="19">
        <v>0.05</v>
      </c>
    </row>
    <row r="1654" spans="1:18" x14ac:dyDescent="0.25">
      <c r="B1654" s="16" t="s">
        <v>561</v>
      </c>
      <c r="C1654">
        <v>2015</v>
      </c>
      <c r="D1654" s="17">
        <v>13658193</v>
      </c>
      <c r="E1654" s="17">
        <v>3556877</v>
      </c>
      <c r="F1654" s="17">
        <v>110857</v>
      </c>
      <c r="G1654" s="17">
        <v>0</v>
      </c>
      <c r="H1654" s="17">
        <f t="shared" si="652"/>
        <v>17325927</v>
      </c>
      <c r="I1654" s="18">
        <f t="shared" si="653"/>
        <v>9.39</v>
      </c>
      <c r="J1654" s="17">
        <v>0</v>
      </c>
      <c r="K1654" s="17">
        <v>1451408</v>
      </c>
      <c r="L1654" s="17">
        <v>0</v>
      </c>
      <c r="M1654" s="17">
        <v>5218790200</v>
      </c>
      <c r="N1654" s="18">
        <f t="shared" si="654"/>
        <v>0.33199125345180575</v>
      </c>
      <c r="O1654" s="17">
        <f t="shared" si="655"/>
        <v>260939510</v>
      </c>
      <c r="P1654" s="17">
        <v>90103037</v>
      </c>
      <c r="Q1654" s="17">
        <v>184517503</v>
      </c>
      <c r="R1654" s="19">
        <v>0.05</v>
      </c>
    </row>
    <row r="1655" spans="1:18" x14ac:dyDescent="0.25">
      <c r="B1655" s="16" t="s">
        <v>561</v>
      </c>
      <c r="C1655">
        <v>2016</v>
      </c>
      <c r="D1655" s="17">
        <v>14303844</v>
      </c>
      <c r="E1655" s="17">
        <v>3554743</v>
      </c>
      <c r="F1655" s="17">
        <v>1938</v>
      </c>
      <c r="G1655" s="17">
        <v>0</v>
      </c>
      <c r="H1655" s="17">
        <f t="shared" si="652"/>
        <v>17860525</v>
      </c>
      <c r="I1655" s="18">
        <f t="shared" si="653"/>
        <v>9.24</v>
      </c>
      <c r="J1655" s="17">
        <v>0</v>
      </c>
      <c r="K1655" s="17">
        <v>0</v>
      </c>
      <c r="L1655" s="17">
        <v>0</v>
      </c>
      <c r="M1655" s="17">
        <v>5218790200</v>
      </c>
      <c r="N1655" s="18">
        <f t="shared" si="654"/>
        <v>0.3422349685565057</v>
      </c>
      <c r="O1655" s="17">
        <f t="shared" si="655"/>
        <v>260939510</v>
      </c>
      <c r="P1655" s="17">
        <v>100658595</v>
      </c>
      <c r="Q1655" s="17">
        <v>193211816</v>
      </c>
      <c r="R1655" s="19">
        <v>0.05</v>
      </c>
    </row>
    <row r="1656" spans="1:18" x14ac:dyDescent="0.25">
      <c r="B1656" s="16" t="s">
        <v>561</v>
      </c>
      <c r="C1656">
        <v>2017</v>
      </c>
      <c r="D1656" s="17">
        <v>25068627</v>
      </c>
      <c r="E1656" s="17">
        <v>3360764</v>
      </c>
      <c r="F1656" s="17">
        <v>0</v>
      </c>
      <c r="G1656" s="17">
        <v>0</v>
      </c>
      <c r="H1656" s="17">
        <f t="shared" si="652"/>
        <v>28429391</v>
      </c>
      <c r="I1656" s="18">
        <f t="shared" si="653"/>
        <v>14.17</v>
      </c>
      <c r="J1656" s="17">
        <v>0</v>
      </c>
      <c r="K1656" s="17">
        <v>0</v>
      </c>
      <c r="L1656" s="17">
        <v>0</v>
      </c>
      <c r="M1656" s="17">
        <v>6275190000</v>
      </c>
      <c r="N1656" s="18">
        <f t="shared" si="654"/>
        <v>0.45304430622817798</v>
      </c>
      <c r="O1656" s="17">
        <f t="shared" si="655"/>
        <v>313759500</v>
      </c>
      <c r="P1656" s="17">
        <v>97544814</v>
      </c>
      <c r="Q1656" s="17">
        <v>200585649</v>
      </c>
      <c r="R1656" s="19">
        <v>0.05</v>
      </c>
    </row>
    <row r="1657" spans="1:18" x14ac:dyDescent="0.25">
      <c r="B1657" s="16" t="s">
        <v>561</v>
      </c>
      <c r="C1657">
        <v>2018</v>
      </c>
      <c r="D1657" s="17">
        <v>22505895</v>
      </c>
      <c r="E1657" s="17">
        <v>2751475</v>
      </c>
      <c r="F1657" s="17">
        <v>0</v>
      </c>
      <c r="G1657" s="17">
        <v>0</v>
      </c>
      <c r="H1657" s="17">
        <f t="shared" si="652"/>
        <v>25257370</v>
      </c>
      <c r="I1657" s="18">
        <f t="shared" si="653"/>
        <v>12.13</v>
      </c>
      <c r="J1657" s="17">
        <v>0</v>
      </c>
      <c r="K1657" s="17">
        <v>3860000</v>
      </c>
      <c r="L1657" s="17">
        <v>0</v>
      </c>
      <c r="M1657" s="17">
        <v>6275190000</v>
      </c>
      <c r="N1657" s="18">
        <f t="shared" si="654"/>
        <v>0.40249570132537815</v>
      </c>
      <c r="O1657" s="17">
        <f t="shared" si="655"/>
        <v>313759500</v>
      </c>
      <c r="P1657" s="17">
        <v>86051661</v>
      </c>
      <c r="Q1657" s="17">
        <v>208265009</v>
      </c>
      <c r="R1657" s="19">
        <v>0.05</v>
      </c>
    </row>
    <row r="1658" spans="1:18" x14ac:dyDescent="0.25">
      <c r="B1658" s="16" t="s">
        <v>561</v>
      </c>
      <c r="C1658">
        <v>2019</v>
      </c>
      <c r="D1658" s="17">
        <v>12228211</v>
      </c>
      <c r="E1658" s="17">
        <v>2420076</v>
      </c>
      <c r="F1658" s="17">
        <v>35675</v>
      </c>
      <c r="G1658" s="17">
        <v>27993</v>
      </c>
      <c r="H1658" s="17">
        <f t="shared" si="652"/>
        <v>14711955</v>
      </c>
      <c r="I1658" s="18">
        <f t="shared" si="653"/>
        <v>7.16</v>
      </c>
      <c r="J1658" s="17">
        <v>0</v>
      </c>
      <c r="K1658" s="17">
        <v>0</v>
      </c>
      <c r="L1658" s="17">
        <v>0</v>
      </c>
      <c r="M1658" s="17">
        <v>7590689100</v>
      </c>
      <c r="N1658" s="18">
        <f t="shared" si="654"/>
        <v>0.1938158025731814</v>
      </c>
      <c r="O1658" s="17">
        <f t="shared" si="655"/>
        <v>379534455</v>
      </c>
      <c r="P1658" s="17">
        <v>69665630</v>
      </c>
      <c r="Q1658" s="17">
        <v>205368179</v>
      </c>
      <c r="R1658" s="19">
        <v>0.05</v>
      </c>
    </row>
    <row r="1659" spans="1:18" x14ac:dyDescent="0.25">
      <c r="A1659" t="s">
        <v>165</v>
      </c>
      <c r="B1659" t="s">
        <v>562</v>
      </c>
      <c r="C1659">
        <v>2010</v>
      </c>
      <c r="D1659" s="11">
        <v>1333126</v>
      </c>
      <c r="E1659" s="11">
        <v>335165</v>
      </c>
      <c r="F1659" s="11">
        <v>0</v>
      </c>
      <c r="G1659" s="11">
        <v>0</v>
      </c>
      <c r="H1659" s="11">
        <v>1668291</v>
      </c>
      <c r="I1659" s="13">
        <v>6.756172497276741</v>
      </c>
      <c r="J1659" s="11">
        <v>2400000</v>
      </c>
      <c r="K1659" s="11">
        <v>0</v>
      </c>
      <c r="L1659" s="11">
        <v>0</v>
      </c>
      <c r="M1659" s="11">
        <v>2434992400</v>
      </c>
      <c r="N1659" s="13">
        <v>7.1095447271529694E-2</v>
      </c>
      <c r="O1659" s="11">
        <v>117327555</v>
      </c>
      <c r="P1659" s="11">
        <v>11453853</v>
      </c>
      <c r="Q1659" s="11">
        <v>24692842</v>
      </c>
      <c r="R1659" s="15">
        <v>0.05</v>
      </c>
    </row>
    <row r="1660" spans="1:18" x14ac:dyDescent="0.25">
      <c r="B1660" t="s">
        <v>562</v>
      </c>
      <c r="C1660">
        <v>2011</v>
      </c>
      <c r="D1660" s="11">
        <v>1339331</v>
      </c>
      <c r="E1660" s="11">
        <v>300196</v>
      </c>
      <c r="F1660" s="11">
        <v>73844</v>
      </c>
      <c r="G1660" s="11">
        <v>0</v>
      </c>
      <c r="H1660" s="11">
        <v>1713371</v>
      </c>
      <c r="I1660" s="13">
        <v>6.7668929431691822</v>
      </c>
      <c r="J1660" s="11">
        <v>0</v>
      </c>
      <c r="K1660" s="11">
        <v>0</v>
      </c>
      <c r="L1660" s="11">
        <v>0</v>
      </c>
      <c r="M1660" s="11">
        <v>2434992400</v>
      </c>
      <c r="N1660" s="13">
        <v>7.0364531733240726E-2</v>
      </c>
      <c r="O1660" s="11">
        <v>121749620</v>
      </c>
      <c r="P1660" s="11">
        <v>10120727</v>
      </c>
      <c r="Q1660" s="11">
        <v>25319907</v>
      </c>
      <c r="R1660" s="15">
        <v>0.05</v>
      </c>
    </row>
    <row r="1661" spans="1:18" x14ac:dyDescent="0.25">
      <c r="B1661" t="s">
        <v>562</v>
      </c>
      <c r="C1661">
        <v>2012</v>
      </c>
      <c r="D1661" s="11">
        <v>1401276</v>
      </c>
      <c r="E1661" s="11">
        <v>486501</v>
      </c>
      <c r="F1661" s="11">
        <v>0</v>
      </c>
      <c r="G1661" s="11">
        <v>0</v>
      </c>
      <c r="H1661" s="11">
        <v>1887777</v>
      </c>
      <c r="I1661" s="13">
        <v>7.1327569677093541</v>
      </c>
      <c r="J1661" s="11">
        <v>0</v>
      </c>
      <c r="K1661" s="11">
        <v>0</v>
      </c>
      <c r="L1661" s="11">
        <v>0</v>
      </c>
      <c r="M1661" s="11">
        <v>2242767900</v>
      </c>
      <c r="N1661" s="13">
        <v>8.4171750451752056E-2</v>
      </c>
      <c r="O1661" s="11">
        <v>112138395</v>
      </c>
      <c r="P1661" s="11">
        <v>11712396</v>
      </c>
      <c r="Q1661" s="11">
        <v>26466302</v>
      </c>
      <c r="R1661" s="15">
        <v>0.05</v>
      </c>
    </row>
    <row r="1662" spans="1:18" x14ac:dyDescent="0.25">
      <c r="B1662" t="s">
        <v>562</v>
      </c>
      <c r="C1662">
        <v>2013</v>
      </c>
      <c r="D1662" s="11">
        <v>1406927</v>
      </c>
      <c r="E1662" s="11">
        <v>390209</v>
      </c>
      <c r="F1662" s="11">
        <v>0</v>
      </c>
      <c r="G1662" s="11">
        <v>0</v>
      </c>
      <c r="H1662" s="11">
        <v>1797136</v>
      </c>
      <c r="I1662" s="13">
        <v>6.5955969336061555</v>
      </c>
      <c r="J1662" s="11">
        <v>0</v>
      </c>
      <c r="K1662" s="11">
        <v>0</v>
      </c>
      <c r="L1662" s="11">
        <v>0</v>
      </c>
      <c r="M1662" s="11">
        <v>2242767900</v>
      </c>
      <c r="N1662" s="13">
        <v>8.0130271170726144E-2</v>
      </c>
      <c r="O1662" s="11">
        <v>112138395</v>
      </c>
      <c r="P1662" s="11">
        <v>10311120</v>
      </c>
      <c r="Q1662" s="11">
        <v>27247511</v>
      </c>
      <c r="R1662" s="15">
        <v>0.05</v>
      </c>
    </row>
    <row r="1663" spans="1:18" x14ac:dyDescent="0.25">
      <c r="B1663" s="16" t="s">
        <v>562</v>
      </c>
      <c r="C1663">
        <v>2014</v>
      </c>
      <c r="D1663" s="17">
        <v>1428922</v>
      </c>
      <c r="E1663" s="17">
        <v>319644</v>
      </c>
      <c r="F1663" s="17">
        <v>0</v>
      </c>
      <c r="G1663" s="17">
        <v>0</v>
      </c>
      <c r="H1663" s="17">
        <f t="shared" ref="H1663:H1668" si="656">SUM(D1663:G1663)</f>
        <v>1748566</v>
      </c>
      <c r="I1663" s="18">
        <f t="shared" ref="I1663:I1668" si="657">ROUND((H1663/Q1663)*100,2)</f>
        <v>6.23</v>
      </c>
      <c r="J1663" s="17">
        <v>0</v>
      </c>
      <c r="K1663" s="17">
        <v>0</v>
      </c>
      <c r="L1663" s="17">
        <v>0</v>
      </c>
      <c r="M1663" s="17">
        <v>2242767900</v>
      </c>
      <c r="N1663" s="18">
        <f t="shared" ref="N1663:N1668" si="658">(H1663/M1663)*100</f>
        <v>7.7964643599545011E-2</v>
      </c>
      <c r="O1663" s="17">
        <f t="shared" ref="O1663:O1668" si="659">M1663*R1663</f>
        <v>112138395</v>
      </c>
      <c r="P1663" s="17">
        <v>8904193</v>
      </c>
      <c r="Q1663" s="17">
        <v>28053560</v>
      </c>
      <c r="R1663" s="19">
        <v>0.05</v>
      </c>
    </row>
    <row r="1664" spans="1:18" x14ac:dyDescent="0.25">
      <c r="B1664" s="16" t="s">
        <v>562</v>
      </c>
      <c r="C1664">
        <v>2015</v>
      </c>
      <c r="D1664" s="17">
        <v>1697690</v>
      </c>
      <c r="E1664" s="17">
        <v>320986</v>
      </c>
      <c r="F1664" s="17">
        <v>0</v>
      </c>
      <c r="G1664" s="17">
        <v>0</v>
      </c>
      <c r="H1664" s="17">
        <f t="shared" si="656"/>
        <v>2018676</v>
      </c>
      <c r="I1664" s="18">
        <f t="shared" si="657"/>
        <v>6.94</v>
      </c>
      <c r="J1664" s="17">
        <v>0</v>
      </c>
      <c r="K1664" s="17">
        <v>0</v>
      </c>
      <c r="L1664" s="17">
        <v>0</v>
      </c>
      <c r="M1664" s="17">
        <v>2276185500</v>
      </c>
      <c r="N1664" s="18">
        <f t="shared" si="658"/>
        <v>8.8686796396866607E-2</v>
      </c>
      <c r="O1664" s="17">
        <f t="shared" si="659"/>
        <v>113809275</v>
      </c>
      <c r="P1664" s="17">
        <v>10126271</v>
      </c>
      <c r="Q1664" s="17">
        <v>29104633</v>
      </c>
      <c r="R1664" s="19">
        <v>0.05</v>
      </c>
    </row>
    <row r="1665" spans="1:18" x14ac:dyDescent="0.25">
      <c r="B1665" s="16" t="s">
        <v>562</v>
      </c>
      <c r="C1665">
        <v>2016</v>
      </c>
      <c r="D1665" s="17">
        <v>1654954</v>
      </c>
      <c r="E1665" s="17">
        <v>261428</v>
      </c>
      <c r="F1665" s="17">
        <v>0</v>
      </c>
      <c r="G1665" s="17">
        <v>0</v>
      </c>
      <c r="H1665" s="17">
        <f t="shared" si="656"/>
        <v>1916382</v>
      </c>
      <c r="I1665" s="18">
        <f t="shared" si="657"/>
        <v>6.06</v>
      </c>
      <c r="J1665" s="17">
        <v>0</v>
      </c>
      <c r="K1665" s="17">
        <v>2500000</v>
      </c>
      <c r="L1665" s="17">
        <v>0</v>
      </c>
      <c r="M1665" s="17">
        <v>2276185500</v>
      </c>
      <c r="N1665" s="18">
        <f t="shared" si="658"/>
        <v>8.419269870579528E-2</v>
      </c>
      <c r="O1665" s="17">
        <f t="shared" si="659"/>
        <v>113809275</v>
      </c>
      <c r="P1665" s="17">
        <v>8428581</v>
      </c>
      <c r="Q1665" s="17">
        <v>31606854</v>
      </c>
      <c r="R1665" s="19">
        <v>0.05</v>
      </c>
    </row>
    <row r="1666" spans="1:18" x14ac:dyDescent="0.25">
      <c r="B1666" s="16" t="s">
        <v>562</v>
      </c>
      <c r="C1666">
        <v>2017</v>
      </c>
      <c r="D1666" s="17">
        <v>1498627</v>
      </c>
      <c r="E1666" s="17">
        <v>199706</v>
      </c>
      <c r="F1666" s="17">
        <v>28670</v>
      </c>
      <c r="G1666" s="17">
        <v>0</v>
      </c>
      <c r="H1666" s="17">
        <f t="shared" si="656"/>
        <v>1727003</v>
      </c>
      <c r="I1666" s="18">
        <f t="shared" si="657"/>
        <v>5.29</v>
      </c>
      <c r="J1666" s="17">
        <v>0</v>
      </c>
      <c r="K1666" s="17">
        <v>2100000</v>
      </c>
      <c r="L1666" s="17">
        <v>0</v>
      </c>
      <c r="M1666" s="17">
        <v>2394763100</v>
      </c>
      <c r="N1666" s="18">
        <f t="shared" si="658"/>
        <v>7.2115818053151065E-2</v>
      </c>
      <c r="O1666" s="17">
        <f t="shared" si="659"/>
        <v>119738155</v>
      </c>
      <c r="P1666" s="17">
        <v>6773627</v>
      </c>
      <c r="Q1666" s="17">
        <v>32632990</v>
      </c>
      <c r="R1666" s="19">
        <v>0.05</v>
      </c>
    </row>
    <row r="1667" spans="1:18" x14ac:dyDescent="0.25">
      <c r="B1667" s="16" t="s">
        <v>562</v>
      </c>
      <c r="C1667">
        <v>2018</v>
      </c>
      <c r="D1667" s="17">
        <v>838143</v>
      </c>
      <c r="E1667" s="17">
        <v>178397</v>
      </c>
      <c r="F1667" s="17">
        <v>23268</v>
      </c>
      <c r="G1667" s="17">
        <v>0</v>
      </c>
      <c r="H1667" s="17">
        <f t="shared" si="656"/>
        <v>1039808</v>
      </c>
      <c r="I1667" s="18">
        <f t="shared" si="657"/>
        <v>3.14</v>
      </c>
      <c r="J1667" s="17">
        <v>0</v>
      </c>
      <c r="K1667" s="17">
        <v>0</v>
      </c>
      <c r="L1667" s="17">
        <v>0</v>
      </c>
      <c r="M1667" s="17">
        <v>2394763100</v>
      </c>
      <c r="N1667" s="18">
        <f t="shared" si="658"/>
        <v>4.3420077752158448E-2</v>
      </c>
      <c r="O1667" s="17">
        <f t="shared" si="659"/>
        <v>119738155</v>
      </c>
      <c r="P1667" s="17">
        <v>6949450</v>
      </c>
      <c r="Q1667" s="17">
        <v>33069785</v>
      </c>
      <c r="R1667" s="19">
        <v>0.05</v>
      </c>
    </row>
    <row r="1668" spans="1:18" x14ac:dyDescent="0.25">
      <c r="B1668" s="16" t="s">
        <v>562</v>
      </c>
      <c r="C1668">
        <v>2019</v>
      </c>
      <c r="D1668" s="17">
        <v>1075387</v>
      </c>
      <c r="E1668" s="17">
        <v>376901</v>
      </c>
      <c r="F1668" s="17">
        <v>0</v>
      </c>
      <c r="G1668" s="17">
        <v>0</v>
      </c>
      <c r="H1668" s="17">
        <f t="shared" si="656"/>
        <v>1452288</v>
      </c>
      <c r="I1668" s="18">
        <f t="shared" si="657"/>
        <v>4.26</v>
      </c>
      <c r="J1668" s="17">
        <v>0</v>
      </c>
      <c r="K1668" s="17">
        <v>0</v>
      </c>
      <c r="L1668" s="17">
        <v>0</v>
      </c>
      <c r="M1668" s="17">
        <v>2526294800</v>
      </c>
      <c r="N1668" s="18">
        <f t="shared" si="658"/>
        <v>5.7486877620141562E-2</v>
      </c>
      <c r="O1668" s="17">
        <f t="shared" si="659"/>
        <v>126314740</v>
      </c>
      <c r="P1668" s="17">
        <v>11271307</v>
      </c>
      <c r="Q1668" s="17">
        <v>34084035</v>
      </c>
      <c r="R1668" s="19">
        <v>0.05</v>
      </c>
    </row>
    <row r="1669" spans="1:18" x14ac:dyDescent="0.25">
      <c r="A1669" t="s">
        <v>166</v>
      </c>
      <c r="B1669" t="s">
        <v>563</v>
      </c>
      <c r="C1669">
        <v>2010</v>
      </c>
      <c r="D1669" s="11">
        <v>6562639</v>
      </c>
      <c r="E1669" s="11">
        <v>1963598</v>
      </c>
      <c r="F1669" s="11">
        <v>59092</v>
      </c>
      <c r="G1669" s="11">
        <v>0</v>
      </c>
      <c r="H1669" s="11">
        <v>8585329</v>
      </c>
      <c r="I1669" s="13">
        <v>10.032378391900702</v>
      </c>
      <c r="J1669" s="11">
        <v>0</v>
      </c>
      <c r="K1669" s="11">
        <v>0</v>
      </c>
      <c r="L1669" s="11">
        <v>0</v>
      </c>
      <c r="M1669" s="11">
        <v>3646268400</v>
      </c>
      <c r="N1669" s="13">
        <v>0.2253514882589549</v>
      </c>
      <c r="O1669" s="11">
        <v>190487515</v>
      </c>
      <c r="P1669" s="11">
        <v>54600877</v>
      </c>
      <c r="Q1669" s="11">
        <v>85576208</v>
      </c>
      <c r="R1669" s="15">
        <v>0.05</v>
      </c>
    </row>
    <row r="1670" spans="1:18" x14ac:dyDescent="0.25">
      <c r="B1670" t="s">
        <v>563</v>
      </c>
      <c r="C1670">
        <v>2011</v>
      </c>
      <c r="D1670" s="11">
        <v>6571291</v>
      </c>
      <c r="E1670" s="11">
        <v>1514471</v>
      </c>
      <c r="F1670" s="11">
        <v>37513</v>
      </c>
      <c r="G1670" s="11">
        <v>0</v>
      </c>
      <c r="H1670" s="11">
        <v>8123275</v>
      </c>
      <c r="I1670" s="13">
        <v>9.5820142044924417</v>
      </c>
      <c r="J1670" s="11">
        <v>0</v>
      </c>
      <c r="K1670" s="11">
        <v>1440000</v>
      </c>
      <c r="L1670" s="11">
        <v>0</v>
      </c>
      <c r="M1670" s="11">
        <v>3646268400</v>
      </c>
      <c r="N1670" s="13">
        <v>0.22278324327413748</v>
      </c>
      <c r="O1670" s="11">
        <v>182313420</v>
      </c>
      <c r="P1670" s="11">
        <v>48038238</v>
      </c>
      <c r="Q1670" s="11">
        <v>84776278</v>
      </c>
      <c r="R1670" s="15">
        <v>0.05</v>
      </c>
    </row>
    <row r="1671" spans="1:18" x14ac:dyDescent="0.25">
      <c r="B1671" t="s">
        <v>563</v>
      </c>
      <c r="C1671">
        <v>2012</v>
      </c>
      <c r="D1671" s="11">
        <v>4693143</v>
      </c>
      <c r="E1671" s="11">
        <v>1303089</v>
      </c>
      <c r="F1671" s="11">
        <v>17280</v>
      </c>
      <c r="G1671" s="11">
        <v>0</v>
      </c>
      <c r="H1671" s="11">
        <v>6013512</v>
      </c>
      <c r="I1671" s="13">
        <v>7.052674914696933</v>
      </c>
      <c r="J1671" s="11">
        <v>0</v>
      </c>
      <c r="K1671" s="11">
        <v>3849106</v>
      </c>
      <c r="L1671" s="11">
        <v>0</v>
      </c>
      <c r="M1671" s="11">
        <v>3345086600</v>
      </c>
      <c r="N1671" s="13">
        <v>0.17977148932407311</v>
      </c>
      <c r="O1671" s="11">
        <v>167254330</v>
      </c>
      <c r="P1671" s="11">
        <v>41466947</v>
      </c>
      <c r="Q1671" s="11">
        <v>85265691</v>
      </c>
      <c r="R1671" s="15">
        <v>0.05</v>
      </c>
    </row>
    <row r="1672" spans="1:18" x14ac:dyDescent="0.25">
      <c r="B1672" t="s">
        <v>563</v>
      </c>
      <c r="C1672">
        <v>2013</v>
      </c>
      <c r="D1672" s="11">
        <v>4576775</v>
      </c>
      <c r="E1672" s="11">
        <v>1186630</v>
      </c>
      <c r="F1672" s="11">
        <v>37879</v>
      </c>
      <c r="G1672" s="11">
        <v>0</v>
      </c>
      <c r="H1672" s="11">
        <v>5801284</v>
      </c>
      <c r="I1672" s="13">
        <v>6.4928689494286793</v>
      </c>
      <c r="J1672" s="11">
        <v>0</v>
      </c>
      <c r="K1672" s="11">
        <v>6313208</v>
      </c>
      <c r="L1672" s="11">
        <v>0</v>
      </c>
      <c r="M1672" s="11">
        <v>3345086600</v>
      </c>
      <c r="N1672" s="13">
        <v>0.17342701979673711</v>
      </c>
      <c r="O1672" s="11">
        <v>167254330</v>
      </c>
      <c r="P1672" s="11">
        <v>43786114</v>
      </c>
      <c r="Q1672" s="11">
        <v>89348546</v>
      </c>
      <c r="R1672" s="15">
        <v>0.05</v>
      </c>
    </row>
    <row r="1673" spans="1:18" x14ac:dyDescent="0.25">
      <c r="B1673" s="16" t="s">
        <v>563</v>
      </c>
      <c r="C1673">
        <v>2014</v>
      </c>
      <c r="D1673" s="17">
        <v>5335321</v>
      </c>
      <c r="E1673" s="17">
        <v>1255858</v>
      </c>
      <c r="F1673" s="17">
        <v>15735</v>
      </c>
      <c r="G1673" s="17">
        <v>0</v>
      </c>
      <c r="H1673" s="17">
        <f t="shared" ref="H1673:H1678" si="660">SUM(D1673:G1673)</f>
        <v>6606914</v>
      </c>
      <c r="I1673" s="18">
        <f t="shared" ref="I1673:I1678" si="661">ROUND((H1673/Q1673)*100,2)</f>
        <v>7.02</v>
      </c>
      <c r="J1673" s="17">
        <v>0</v>
      </c>
      <c r="K1673" s="17">
        <v>3125000</v>
      </c>
      <c r="L1673" s="17">
        <v>0</v>
      </c>
      <c r="M1673" s="17">
        <v>3345086600</v>
      </c>
      <c r="N1673" s="18">
        <f t="shared" ref="N1673:N1678" si="662">(H1673/M1673)*100</f>
        <v>0.19751100016364301</v>
      </c>
      <c r="O1673" s="17">
        <f t="shared" ref="O1673:O1678" si="663">M1673*R1673</f>
        <v>167254330</v>
      </c>
      <c r="P1673" s="17">
        <v>48136727</v>
      </c>
      <c r="Q1673" s="17">
        <v>94141751</v>
      </c>
      <c r="R1673" s="19">
        <v>0.05</v>
      </c>
    </row>
    <row r="1674" spans="1:18" x14ac:dyDescent="0.25">
      <c r="B1674" s="16" t="s">
        <v>563</v>
      </c>
      <c r="C1674">
        <v>2015</v>
      </c>
      <c r="D1674" s="17">
        <v>14368110</v>
      </c>
      <c r="E1674" s="17">
        <v>1180303</v>
      </c>
      <c r="F1674" s="17">
        <v>5203</v>
      </c>
      <c r="G1674" s="17">
        <v>0</v>
      </c>
      <c r="H1674" s="17">
        <f t="shared" si="660"/>
        <v>15553616</v>
      </c>
      <c r="I1674" s="18">
        <f t="shared" si="661"/>
        <v>16.309999999999999</v>
      </c>
      <c r="J1674" s="17">
        <v>0</v>
      </c>
      <c r="K1674" s="17">
        <v>3325000</v>
      </c>
      <c r="L1674" s="17">
        <v>0</v>
      </c>
      <c r="M1674" s="17">
        <v>3215394000</v>
      </c>
      <c r="N1674" s="18">
        <f t="shared" si="662"/>
        <v>0.48372348769699758</v>
      </c>
      <c r="O1674" s="17">
        <f t="shared" si="663"/>
        <v>160769700</v>
      </c>
      <c r="P1674" s="17">
        <v>42801406</v>
      </c>
      <c r="Q1674" s="17">
        <v>95379004</v>
      </c>
      <c r="R1674" s="19">
        <v>0.05</v>
      </c>
    </row>
    <row r="1675" spans="1:18" x14ac:dyDescent="0.25">
      <c r="B1675" s="16" t="s">
        <v>563</v>
      </c>
      <c r="C1675">
        <v>2016</v>
      </c>
      <c r="D1675" s="17">
        <v>4444911</v>
      </c>
      <c r="E1675" s="17">
        <v>891482</v>
      </c>
      <c r="F1675" s="17">
        <v>30002</v>
      </c>
      <c r="G1675" s="17">
        <v>0</v>
      </c>
      <c r="H1675" s="17">
        <f t="shared" si="660"/>
        <v>5366395</v>
      </c>
      <c r="I1675" s="18">
        <f t="shared" si="661"/>
        <v>5.41</v>
      </c>
      <c r="J1675" s="17">
        <v>0</v>
      </c>
      <c r="K1675" s="17">
        <v>3250000</v>
      </c>
      <c r="L1675" s="17">
        <v>0</v>
      </c>
      <c r="M1675" s="17">
        <v>3215394000</v>
      </c>
      <c r="N1675" s="18">
        <f t="shared" si="662"/>
        <v>0.16689696503756615</v>
      </c>
      <c r="O1675" s="17">
        <f t="shared" si="663"/>
        <v>160769700</v>
      </c>
      <c r="P1675" s="17">
        <v>31833296</v>
      </c>
      <c r="Q1675" s="17">
        <v>99126677</v>
      </c>
      <c r="R1675" s="19">
        <v>0.05</v>
      </c>
    </row>
    <row r="1676" spans="1:18" x14ac:dyDescent="0.25">
      <c r="B1676" s="16" t="s">
        <v>563</v>
      </c>
      <c r="C1676">
        <v>2017</v>
      </c>
      <c r="D1676" s="17">
        <v>4264201</v>
      </c>
      <c r="E1676" s="17">
        <v>974695</v>
      </c>
      <c r="F1676" s="17">
        <v>2135</v>
      </c>
      <c r="G1676" s="17">
        <v>0</v>
      </c>
      <c r="H1676" s="17">
        <f t="shared" si="660"/>
        <v>5241031</v>
      </c>
      <c r="I1676" s="18">
        <f t="shared" si="661"/>
        <v>5.0199999999999996</v>
      </c>
      <c r="J1676" s="17">
        <v>0</v>
      </c>
      <c r="K1676" s="17">
        <v>1000000</v>
      </c>
      <c r="L1676" s="17">
        <v>0</v>
      </c>
      <c r="M1676" s="17">
        <v>3521948200</v>
      </c>
      <c r="N1676" s="18">
        <f t="shared" si="662"/>
        <v>0.14881056456196601</v>
      </c>
      <c r="O1676" s="17">
        <f t="shared" si="663"/>
        <v>176097410</v>
      </c>
      <c r="P1676" s="17">
        <v>30713385</v>
      </c>
      <c r="Q1676" s="17">
        <v>104415541</v>
      </c>
      <c r="R1676" s="19">
        <v>0.05</v>
      </c>
    </row>
    <row r="1677" spans="1:18" x14ac:dyDescent="0.25">
      <c r="B1677" s="16" t="s">
        <v>563</v>
      </c>
      <c r="C1677">
        <v>2018</v>
      </c>
      <c r="D1677" s="17">
        <v>4854591</v>
      </c>
      <c r="E1677" s="17">
        <v>1705078</v>
      </c>
      <c r="F1677" s="17">
        <v>13000</v>
      </c>
      <c r="G1677" s="17">
        <v>0</v>
      </c>
      <c r="H1677" s="17">
        <f t="shared" si="660"/>
        <v>6572669</v>
      </c>
      <c r="I1677" s="18">
        <f t="shared" si="661"/>
        <v>6.02</v>
      </c>
      <c r="J1677" s="17">
        <v>0</v>
      </c>
      <c r="K1677" s="17">
        <v>2500000</v>
      </c>
      <c r="L1677" s="17">
        <v>0</v>
      </c>
      <c r="M1677" s="17">
        <v>3521948200</v>
      </c>
      <c r="N1677" s="18">
        <f t="shared" si="662"/>
        <v>0.18662026318274641</v>
      </c>
      <c r="O1677" s="17">
        <f t="shared" si="663"/>
        <v>176097410</v>
      </c>
      <c r="P1677" s="17">
        <v>56249184</v>
      </c>
      <c r="Q1677" s="17">
        <v>109120409</v>
      </c>
      <c r="R1677" s="19">
        <v>0.05</v>
      </c>
    </row>
    <row r="1678" spans="1:18" x14ac:dyDescent="0.25">
      <c r="B1678" s="16" t="s">
        <v>563</v>
      </c>
      <c r="C1678">
        <v>2019</v>
      </c>
      <c r="D1678" s="17">
        <v>4130186</v>
      </c>
      <c r="E1678" s="17">
        <v>1545913</v>
      </c>
      <c r="F1678" s="17">
        <v>44823</v>
      </c>
      <c r="G1678" s="17">
        <v>0</v>
      </c>
      <c r="H1678" s="17">
        <f t="shared" si="660"/>
        <v>5720922</v>
      </c>
      <c r="I1678" s="18">
        <f t="shared" si="661"/>
        <v>4.99</v>
      </c>
      <c r="J1678" s="17">
        <v>0</v>
      </c>
      <c r="K1678" s="17">
        <v>2580000</v>
      </c>
      <c r="L1678" s="17">
        <v>0</v>
      </c>
      <c r="M1678" s="17">
        <v>3826144000</v>
      </c>
      <c r="N1678" s="18">
        <f t="shared" si="662"/>
        <v>0.1495218684921425</v>
      </c>
      <c r="O1678" s="17">
        <f t="shared" si="663"/>
        <v>191307200</v>
      </c>
      <c r="P1678" s="17">
        <v>51394593</v>
      </c>
      <c r="Q1678" s="17">
        <v>114604519</v>
      </c>
      <c r="R1678" s="19">
        <v>0.05</v>
      </c>
    </row>
    <row r="1679" spans="1:18" x14ac:dyDescent="0.25">
      <c r="A1679" t="s">
        <v>167</v>
      </c>
      <c r="B1679" t="s">
        <v>564</v>
      </c>
      <c r="C1679">
        <v>2010</v>
      </c>
      <c r="D1679" s="11">
        <v>1690000</v>
      </c>
      <c r="E1679" s="11">
        <v>1069138</v>
      </c>
      <c r="F1679" s="11">
        <v>535068</v>
      </c>
      <c r="G1679" s="11">
        <v>0</v>
      </c>
      <c r="H1679" s="11">
        <v>3294206</v>
      </c>
      <c r="I1679" s="13">
        <v>4.5392084820954164</v>
      </c>
      <c r="J1679" s="11">
        <v>0</v>
      </c>
      <c r="K1679" s="11">
        <v>14400000</v>
      </c>
      <c r="L1679" s="11">
        <v>0</v>
      </c>
      <c r="M1679" s="11">
        <v>5580750300</v>
      </c>
      <c r="N1679" s="13">
        <v>5.512219126157402E-2</v>
      </c>
      <c r="O1679" s="11">
        <v>298809420</v>
      </c>
      <c r="P1679" s="11">
        <v>23270000</v>
      </c>
      <c r="Q1679" s="11">
        <v>72572256</v>
      </c>
      <c r="R1679" s="15">
        <v>0.05</v>
      </c>
    </row>
    <row r="1680" spans="1:18" x14ac:dyDescent="0.25">
      <c r="B1680" t="s">
        <v>564</v>
      </c>
      <c r="C1680">
        <v>2011</v>
      </c>
      <c r="D1680" s="11">
        <v>2290000</v>
      </c>
      <c r="E1680" s="11">
        <v>1444950</v>
      </c>
      <c r="F1680" s="11">
        <v>0</v>
      </c>
      <c r="G1680" s="11">
        <v>0</v>
      </c>
      <c r="H1680" s="11">
        <v>3734950</v>
      </c>
      <c r="I1680" s="13">
        <v>5.0607231906835706</v>
      </c>
      <c r="J1680" s="11">
        <v>0</v>
      </c>
      <c r="K1680" s="11">
        <v>3332000</v>
      </c>
      <c r="L1680" s="11">
        <v>0</v>
      </c>
      <c r="M1680" s="11">
        <v>5580750300</v>
      </c>
      <c r="N1680" s="13">
        <v>6.6925588840625966E-2</v>
      </c>
      <c r="O1680" s="11">
        <v>279037515</v>
      </c>
      <c r="P1680" s="11">
        <v>28080000</v>
      </c>
      <c r="Q1680" s="11">
        <v>73802693</v>
      </c>
      <c r="R1680" s="15">
        <v>0.05</v>
      </c>
    </row>
    <row r="1681" spans="1:18" x14ac:dyDescent="0.25">
      <c r="B1681" t="s">
        <v>564</v>
      </c>
      <c r="C1681">
        <v>2012</v>
      </c>
      <c r="D1681" s="11">
        <v>2125000</v>
      </c>
      <c r="E1681" s="11">
        <v>1786736</v>
      </c>
      <c r="F1681" s="11">
        <v>0</v>
      </c>
      <c r="G1681" s="11">
        <v>0</v>
      </c>
      <c r="H1681" s="11">
        <v>3911736</v>
      </c>
      <c r="I1681" s="13">
        <v>5.0965313926155265</v>
      </c>
      <c r="J1681" s="11">
        <v>0</v>
      </c>
      <c r="K1681" s="11">
        <v>6596000</v>
      </c>
      <c r="L1681" s="11">
        <v>0</v>
      </c>
      <c r="M1681" s="11">
        <v>5362642300</v>
      </c>
      <c r="N1681" s="13">
        <v>7.2944190217572411E-2</v>
      </c>
      <c r="O1681" s="11">
        <v>268132115</v>
      </c>
      <c r="P1681" s="11">
        <v>37790000</v>
      </c>
      <c r="Q1681" s="11">
        <v>76752907</v>
      </c>
      <c r="R1681" s="15">
        <v>0.05</v>
      </c>
    </row>
    <row r="1682" spans="1:18" x14ac:dyDescent="0.25">
      <c r="B1682" t="s">
        <v>564</v>
      </c>
      <c r="C1682">
        <v>2013</v>
      </c>
      <c r="D1682" s="11">
        <v>2495000</v>
      </c>
      <c r="E1682" s="11">
        <v>1409056</v>
      </c>
      <c r="F1682" s="11">
        <v>99391</v>
      </c>
      <c r="G1682" s="11">
        <v>0</v>
      </c>
      <c r="H1682" s="11">
        <v>4003447</v>
      </c>
      <c r="I1682" s="13">
        <v>5.1380602950213561</v>
      </c>
      <c r="J1682" s="11">
        <v>0</v>
      </c>
      <c r="K1682" s="11">
        <v>14911000</v>
      </c>
      <c r="L1682" s="11">
        <v>0</v>
      </c>
      <c r="M1682" s="11">
        <v>5362642300</v>
      </c>
      <c r="N1682" s="13">
        <v>7.465437327416001E-2</v>
      </c>
      <c r="O1682" s="11">
        <v>268132115</v>
      </c>
      <c r="P1682" s="11">
        <v>38475000</v>
      </c>
      <c r="Q1682" s="11">
        <v>77917478</v>
      </c>
      <c r="R1682" s="15">
        <v>0.05</v>
      </c>
    </row>
    <row r="1683" spans="1:18" x14ac:dyDescent="0.25">
      <c r="B1683" s="16" t="s">
        <v>564</v>
      </c>
      <c r="C1683">
        <v>2014</v>
      </c>
      <c r="D1683" s="17">
        <v>2866000</v>
      </c>
      <c r="E1683" s="17">
        <v>1691100</v>
      </c>
      <c r="F1683" s="17">
        <v>185870</v>
      </c>
      <c r="G1683" s="17">
        <v>0</v>
      </c>
      <c r="H1683" s="17">
        <f t="shared" ref="H1683:H1688" si="664">SUM(D1683:G1683)</f>
        <v>4742970</v>
      </c>
      <c r="I1683" s="18">
        <f t="shared" ref="I1683:I1688" si="665">ROUND((H1683/Q1683)*100,2)</f>
        <v>5.92</v>
      </c>
      <c r="J1683" s="17">
        <v>0</v>
      </c>
      <c r="K1683" s="17">
        <v>23710000</v>
      </c>
      <c r="L1683" s="17">
        <v>0</v>
      </c>
      <c r="M1683" s="17">
        <v>5362642300</v>
      </c>
      <c r="N1683" s="18">
        <f t="shared" ref="N1683:N1688" si="666">(H1683/M1683)*100</f>
        <v>8.8444646028320778E-2</v>
      </c>
      <c r="O1683" s="17">
        <f t="shared" ref="O1683:O1688" si="667">M1683*R1683</f>
        <v>268132115</v>
      </c>
      <c r="P1683" s="17">
        <v>45151000</v>
      </c>
      <c r="Q1683" s="17">
        <v>80123134</v>
      </c>
      <c r="R1683" s="19">
        <v>0.05</v>
      </c>
    </row>
    <row r="1684" spans="1:18" x14ac:dyDescent="0.25">
      <c r="B1684" s="16" t="s">
        <v>564</v>
      </c>
      <c r="C1684">
        <v>2015</v>
      </c>
      <c r="D1684" s="17">
        <v>3219000</v>
      </c>
      <c r="E1684" s="17">
        <v>1961301</v>
      </c>
      <c r="F1684" s="17">
        <v>295554</v>
      </c>
      <c r="G1684" s="17">
        <v>0</v>
      </c>
      <c r="H1684" s="17">
        <f t="shared" si="664"/>
        <v>5475855</v>
      </c>
      <c r="I1684" s="18">
        <f t="shared" si="665"/>
        <v>6.44</v>
      </c>
      <c r="J1684" s="17">
        <v>0</v>
      </c>
      <c r="K1684" s="17">
        <v>15766000</v>
      </c>
      <c r="L1684" s="17">
        <v>0</v>
      </c>
      <c r="M1684" s="17">
        <v>5323866200</v>
      </c>
      <c r="N1684" s="18">
        <f t="shared" si="666"/>
        <v>0.10285485762207922</v>
      </c>
      <c r="O1684" s="17">
        <f t="shared" si="667"/>
        <v>266193310</v>
      </c>
      <c r="P1684" s="17">
        <v>51259000</v>
      </c>
      <c r="Q1684" s="17">
        <v>85075148</v>
      </c>
      <c r="R1684" s="19">
        <v>0.05</v>
      </c>
    </row>
    <row r="1685" spans="1:18" x14ac:dyDescent="0.25">
      <c r="B1685" s="16" t="s">
        <v>564</v>
      </c>
      <c r="C1685">
        <v>2016</v>
      </c>
      <c r="D1685" s="17">
        <v>3718000</v>
      </c>
      <c r="E1685" s="17">
        <v>2097101</v>
      </c>
      <c r="F1685" s="17">
        <v>157223</v>
      </c>
      <c r="G1685" s="17">
        <v>0</v>
      </c>
      <c r="H1685" s="17">
        <f t="shared" si="664"/>
        <v>5972324</v>
      </c>
      <c r="I1685" s="18">
        <f t="shared" si="665"/>
        <v>6.83</v>
      </c>
      <c r="J1685" s="17">
        <v>0</v>
      </c>
      <c r="K1685" s="17">
        <v>18242000</v>
      </c>
      <c r="L1685" s="17">
        <v>0</v>
      </c>
      <c r="M1685" s="17">
        <v>5323866200</v>
      </c>
      <c r="N1685" s="18">
        <f t="shared" si="666"/>
        <v>0.11218020467907326</v>
      </c>
      <c r="O1685" s="17">
        <f t="shared" si="667"/>
        <v>266193310</v>
      </c>
      <c r="P1685" s="17">
        <v>56208000</v>
      </c>
      <c r="Q1685" s="17">
        <v>87396414</v>
      </c>
      <c r="R1685" s="19">
        <v>0.05</v>
      </c>
    </row>
    <row r="1686" spans="1:18" x14ac:dyDescent="0.25">
      <c r="B1686" s="16" t="s">
        <v>564</v>
      </c>
      <c r="C1686">
        <v>2017</v>
      </c>
      <c r="D1686" s="17">
        <v>4085000</v>
      </c>
      <c r="E1686" s="17">
        <v>2375594</v>
      </c>
      <c r="F1686" s="17">
        <v>362812</v>
      </c>
      <c r="G1686" s="17">
        <v>0</v>
      </c>
      <c r="H1686" s="17">
        <f t="shared" si="664"/>
        <v>6823406</v>
      </c>
      <c r="I1686" s="18">
        <f t="shared" si="665"/>
        <v>7.35</v>
      </c>
      <c r="J1686" s="17">
        <v>0</v>
      </c>
      <c r="K1686" s="17">
        <v>10380000</v>
      </c>
      <c r="L1686" s="17">
        <v>0</v>
      </c>
      <c r="M1686" s="17">
        <v>5735475100</v>
      </c>
      <c r="N1686" s="18">
        <f t="shared" si="666"/>
        <v>0.11896845302318548</v>
      </c>
      <c r="O1686" s="17">
        <f t="shared" si="667"/>
        <v>286773755</v>
      </c>
      <c r="P1686" s="17">
        <v>61715000</v>
      </c>
      <c r="Q1686" s="17">
        <v>92780023</v>
      </c>
      <c r="R1686" s="19">
        <v>0.05</v>
      </c>
    </row>
    <row r="1687" spans="1:18" x14ac:dyDescent="0.25">
      <c r="B1687" s="16" t="s">
        <v>564</v>
      </c>
      <c r="C1687">
        <v>2018</v>
      </c>
      <c r="D1687" s="17">
        <v>4507000</v>
      </c>
      <c r="E1687" s="17">
        <v>2442745</v>
      </c>
      <c r="F1687" s="17">
        <v>207022</v>
      </c>
      <c r="G1687" s="17">
        <v>0</v>
      </c>
      <c r="H1687" s="17">
        <f t="shared" si="664"/>
        <v>7156767</v>
      </c>
      <c r="I1687" s="18">
        <f t="shared" si="665"/>
        <v>7.29</v>
      </c>
      <c r="J1687" s="17">
        <v>0</v>
      </c>
      <c r="K1687" s="17">
        <v>1868000</v>
      </c>
      <c r="L1687" s="17">
        <v>0</v>
      </c>
      <c r="M1687" s="17">
        <v>5735475100</v>
      </c>
      <c r="N1687" s="18">
        <f t="shared" si="666"/>
        <v>0.12478071781708197</v>
      </c>
      <c r="O1687" s="17">
        <f t="shared" si="667"/>
        <v>286773755</v>
      </c>
      <c r="P1687" s="17">
        <v>65397000</v>
      </c>
      <c r="Q1687" s="17">
        <v>98118198</v>
      </c>
      <c r="R1687" s="19">
        <v>0.05</v>
      </c>
    </row>
    <row r="1688" spans="1:18" x14ac:dyDescent="0.25">
      <c r="B1688" s="16" t="s">
        <v>564</v>
      </c>
      <c r="C1688">
        <v>2019</v>
      </c>
      <c r="D1688" s="17">
        <v>4150000</v>
      </c>
      <c r="E1688" s="17">
        <v>2547172</v>
      </c>
      <c r="F1688" s="17">
        <v>37255</v>
      </c>
      <c r="G1688" s="17">
        <v>0</v>
      </c>
      <c r="H1688" s="17">
        <f t="shared" si="664"/>
        <v>6734427</v>
      </c>
      <c r="I1688" s="18">
        <f t="shared" si="665"/>
        <v>6.69</v>
      </c>
      <c r="J1688" s="17">
        <v>0</v>
      </c>
      <c r="K1688" s="17">
        <v>9113653</v>
      </c>
      <c r="L1688" s="17">
        <v>0</v>
      </c>
      <c r="M1688" s="17">
        <v>6182649400</v>
      </c>
      <c r="N1688" s="18">
        <f t="shared" si="666"/>
        <v>0.10892461409828609</v>
      </c>
      <c r="O1688" s="17">
        <f t="shared" si="667"/>
        <v>309132470</v>
      </c>
      <c r="P1688" s="17">
        <v>68670000</v>
      </c>
      <c r="Q1688" s="17">
        <v>100610315</v>
      </c>
      <c r="R1688" s="19">
        <v>0.05</v>
      </c>
    </row>
    <row r="1689" spans="1:18" x14ac:dyDescent="0.25">
      <c r="A1689" t="s">
        <v>168</v>
      </c>
      <c r="B1689" t="s">
        <v>565</v>
      </c>
      <c r="C1689">
        <v>2010</v>
      </c>
      <c r="D1689" s="11">
        <v>1219610</v>
      </c>
      <c r="E1689" s="11">
        <v>750744</v>
      </c>
      <c r="F1689" s="11">
        <v>191828</v>
      </c>
      <c r="G1689" s="11">
        <v>0</v>
      </c>
      <c r="H1689" s="11">
        <v>2162182</v>
      </c>
      <c r="I1689" s="13">
        <v>9.8116961819423629</v>
      </c>
      <c r="J1689" s="11">
        <v>0</v>
      </c>
      <c r="K1689" s="11">
        <v>10036785</v>
      </c>
      <c r="L1689" s="11">
        <v>0</v>
      </c>
      <c r="M1689" s="11">
        <v>1794120500</v>
      </c>
      <c r="N1689" s="13">
        <v>0.11418792260696228</v>
      </c>
      <c r="O1689" s="11">
        <v>94676475</v>
      </c>
      <c r="P1689" s="11">
        <v>25696709</v>
      </c>
      <c r="Q1689" s="11">
        <v>22036781</v>
      </c>
      <c r="R1689" s="15">
        <v>0.05</v>
      </c>
    </row>
    <row r="1690" spans="1:18" x14ac:dyDescent="0.25">
      <c r="B1690" t="s">
        <v>565</v>
      </c>
      <c r="C1690">
        <v>2011</v>
      </c>
      <c r="D1690" s="11">
        <v>1202002</v>
      </c>
      <c r="E1690" s="11">
        <v>908884</v>
      </c>
      <c r="F1690" s="11">
        <v>150134</v>
      </c>
      <c r="G1690" s="11">
        <v>0</v>
      </c>
      <c r="H1690" s="11">
        <v>2261020</v>
      </c>
      <c r="I1690" s="13">
        <v>9.9534450545198325</v>
      </c>
      <c r="J1690" s="11">
        <v>0</v>
      </c>
      <c r="K1690" s="11">
        <v>0</v>
      </c>
      <c r="L1690" s="11">
        <v>0</v>
      </c>
      <c r="M1690" s="11">
        <v>1794120500</v>
      </c>
      <c r="N1690" s="13">
        <v>0.1260238651751652</v>
      </c>
      <c r="O1690" s="11">
        <v>89706025</v>
      </c>
      <c r="P1690" s="11">
        <v>24477099</v>
      </c>
      <c r="Q1690" s="11">
        <v>22715954</v>
      </c>
      <c r="R1690" s="15">
        <v>0.05</v>
      </c>
    </row>
    <row r="1691" spans="1:18" x14ac:dyDescent="0.25">
      <c r="B1691" t="s">
        <v>565</v>
      </c>
      <c r="C1691">
        <v>2012</v>
      </c>
      <c r="D1691" s="11">
        <v>1662761</v>
      </c>
      <c r="E1691" s="11">
        <v>1049091</v>
      </c>
      <c r="F1691" s="11">
        <v>0</v>
      </c>
      <c r="G1691" s="11">
        <v>0</v>
      </c>
      <c r="H1691" s="11">
        <v>2711852</v>
      </c>
      <c r="I1691" s="13">
        <v>11.419214188019454</v>
      </c>
      <c r="J1691" s="11">
        <v>0</v>
      </c>
      <c r="K1691" s="11">
        <v>310000</v>
      </c>
      <c r="L1691" s="11">
        <v>0</v>
      </c>
      <c r="M1691" s="11">
        <v>1689418600</v>
      </c>
      <c r="N1691" s="13">
        <v>0.16051983800817632</v>
      </c>
      <c r="O1691" s="11">
        <v>84470930</v>
      </c>
      <c r="P1691" s="11">
        <v>34514786</v>
      </c>
      <c r="Q1691" s="11">
        <v>23748149</v>
      </c>
      <c r="R1691" s="15">
        <v>0.05</v>
      </c>
    </row>
    <row r="1692" spans="1:18" x14ac:dyDescent="0.25">
      <c r="B1692" t="s">
        <v>565</v>
      </c>
      <c r="C1692">
        <v>2013</v>
      </c>
      <c r="D1692" s="11">
        <v>1666115</v>
      </c>
      <c r="E1692" s="11">
        <v>1003261</v>
      </c>
      <c r="F1692" s="11">
        <v>1675</v>
      </c>
      <c r="G1692" s="11">
        <v>0</v>
      </c>
      <c r="H1692" s="11">
        <v>2671051</v>
      </c>
      <c r="I1692" s="13">
        <v>11.166466724815354</v>
      </c>
      <c r="J1692" s="11">
        <v>0</v>
      </c>
      <c r="K1692" s="11">
        <v>310000</v>
      </c>
      <c r="L1692" s="11">
        <v>0</v>
      </c>
      <c r="M1692" s="11">
        <v>1689418600</v>
      </c>
      <c r="N1692" s="13">
        <v>0.15810474680461076</v>
      </c>
      <c r="O1692" s="11">
        <v>84470930</v>
      </c>
      <c r="P1692" s="11">
        <v>32746902</v>
      </c>
      <c r="Q1692" s="11">
        <v>23920288</v>
      </c>
      <c r="R1692" s="15">
        <v>0.05</v>
      </c>
    </row>
    <row r="1693" spans="1:18" x14ac:dyDescent="0.25">
      <c r="B1693" s="16" t="s">
        <v>565</v>
      </c>
      <c r="C1693">
        <v>2014</v>
      </c>
      <c r="D1693" s="17">
        <v>1768620</v>
      </c>
      <c r="E1693" s="17">
        <v>925312</v>
      </c>
      <c r="F1693" s="17">
        <v>2029</v>
      </c>
      <c r="G1693" s="17">
        <v>0</v>
      </c>
      <c r="H1693" s="17">
        <f t="shared" ref="H1693:H1698" si="668">SUM(D1693:G1693)</f>
        <v>2695961</v>
      </c>
      <c r="I1693" s="18">
        <f t="shared" ref="I1693:I1698" si="669">ROUND((H1693/Q1693)*100,2)</f>
        <v>10.7</v>
      </c>
      <c r="J1693" s="17">
        <v>0</v>
      </c>
      <c r="K1693" s="17">
        <v>310000</v>
      </c>
      <c r="L1693" s="17">
        <v>0</v>
      </c>
      <c r="M1693" s="17">
        <v>1689418600</v>
      </c>
      <c r="N1693" s="18">
        <f t="shared" ref="N1693:N1698" si="670">(H1693/M1693)*100</f>
        <v>0.15957921855483301</v>
      </c>
      <c r="O1693" s="17">
        <f t="shared" ref="O1693:O1698" si="671">M1693*R1693</f>
        <v>84470930</v>
      </c>
      <c r="P1693" s="17">
        <v>31185910</v>
      </c>
      <c r="Q1693" s="17">
        <v>25192608</v>
      </c>
      <c r="R1693" s="19">
        <v>0.05</v>
      </c>
    </row>
    <row r="1694" spans="1:18" x14ac:dyDescent="0.25">
      <c r="B1694" s="16" t="s">
        <v>565</v>
      </c>
      <c r="C1694">
        <v>2015</v>
      </c>
      <c r="D1694" s="17">
        <v>1796922</v>
      </c>
      <c r="E1694" s="17">
        <v>822629</v>
      </c>
      <c r="F1694" s="17">
        <v>2054</v>
      </c>
      <c r="G1694" s="17">
        <v>0</v>
      </c>
      <c r="H1694" s="17">
        <f t="shared" si="668"/>
        <v>2621605</v>
      </c>
      <c r="I1694" s="18">
        <f t="shared" si="669"/>
        <v>10.3</v>
      </c>
      <c r="J1694" s="17">
        <v>0</v>
      </c>
      <c r="K1694" s="17">
        <v>1797222</v>
      </c>
      <c r="L1694" s="17">
        <v>0</v>
      </c>
      <c r="M1694" s="17">
        <v>1616615400</v>
      </c>
      <c r="N1694" s="18">
        <f t="shared" si="670"/>
        <v>0.1621662765305836</v>
      </c>
      <c r="O1694" s="17">
        <f t="shared" si="671"/>
        <v>80830770</v>
      </c>
      <c r="P1694" s="17">
        <v>29417290</v>
      </c>
      <c r="Q1694" s="17">
        <v>25463342</v>
      </c>
      <c r="R1694" s="19">
        <v>0.05</v>
      </c>
    </row>
    <row r="1695" spans="1:18" x14ac:dyDescent="0.25">
      <c r="B1695" s="16" t="s">
        <v>565</v>
      </c>
      <c r="C1695">
        <v>2016</v>
      </c>
      <c r="D1695" s="17">
        <v>1759343</v>
      </c>
      <c r="E1695" s="17">
        <v>832354</v>
      </c>
      <c r="F1695" s="17">
        <v>8936</v>
      </c>
      <c r="G1695" s="17">
        <v>0</v>
      </c>
      <c r="H1695" s="17">
        <f t="shared" si="668"/>
        <v>2600633</v>
      </c>
      <c r="I1695" s="18">
        <f t="shared" si="669"/>
        <v>9.18</v>
      </c>
      <c r="J1695" s="17">
        <v>0</v>
      </c>
      <c r="K1695" s="17">
        <v>2292000</v>
      </c>
      <c r="L1695" s="17">
        <v>0</v>
      </c>
      <c r="M1695" s="17">
        <v>1616615400</v>
      </c>
      <c r="N1695" s="18">
        <f t="shared" si="670"/>
        <v>0.16086899827874954</v>
      </c>
      <c r="O1695" s="17">
        <f t="shared" si="671"/>
        <v>80830770</v>
      </c>
      <c r="P1695" s="17">
        <v>30812797</v>
      </c>
      <c r="Q1695" s="17">
        <v>28321120</v>
      </c>
      <c r="R1695" s="19">
        <v>0.05</v>
      </c>
    </row>
    <row r="1696" spans="1:18" x14ac:dyDescent="0.25">
      <c r="B1696" s="16" t="s">
        <v>565</v>
      </c>
      <c r="C1696">
        <v>2017</v>
      </c>
      <c r="D1696" s="17">
        <v>1731238</v>
      </c>
      <c r="E1696" s="17">
        <v>777042</v>
      </c>
      <c r="F1696" s="17">
        <v>18285</v>
      </c>
      <c r="G1696" s="17">
        <v>0</v>
      </c>
      <c r="H1696" s="17">
        <f t="shared" si="668"/>
        <v>2526565</v>
      </c>
      <c r="I1696" s="18">
        <f t="shared" si="669"/>
        <v>9.34</v>
      </c>
      <c r="J1696" s="17">
        <v>0</v>
      </c>
      <c r="K1696" s="17">
        <v>3779778</v>
      </c>
      <c r="L1696" s="17">
        <v>0</v>
      </c>
      <c r="M1696" s="17">
        <v>1612928900</v>
      </c>
      <c r="N1696" s="18">
        <f t="shared" si="670"/>
        <v>0.15664453653226748</v>
      </c>
      <c r="O1696" s="17">
        <f t="shared" si="671"/>
        <v>80646445</v>
      </c>
      <c r="P1696" s="17">
        <v>29053454</v>
      </c>
      <c r="Q1696" s="17">
        <v>27060337</v>
      </c>
      <c r="R1696" s="19">
        <v>0.05</v>
      </c>
    </row>
    <row r="1697" spans="1:18" x14ac:dyDescent="0.25">
      <c r="B1697" s="16" t="s">
        <v>565</v>
      </c>
      <c r="C1697">
        <v>2018</v>
      </c>
      <c r="D1697" s="17">
        <v>2157148</v>
      </c>
      <c r="E1697" s="17">
        <v>714286</v>
      </c>
      <c r="F1697" s="17">
        <v>46985</v>
      </c>
      <c r="G1697" s="17">
        <v>0</v>
      </c>
      <c r="H1697" s="17">
        <f t="shared" si="668"/>
        <v>2918419</v>
      </c>
      <c r="I1697" s="18">
        <f t="shared" si="669"/>
        <v>10.31</v>
      </c>
      <c r="J1697" s="17">
        <v>0</v>
      </c>
      <c r="K1697" s="17">
        <v>4883056</v>
      </c>
      <c r="L1697" s="17">
        <v>0</v>
      </c>
      <c r="M1697" s="17">
        <v>1612928900</v>
      </c>
      <c r="N1697" s="18">
        <f t="shared" si="670"/>
        <v>0.18093909781144105</v>
      </c>
      <c r="O1697" s="17">
        <f t="shared" si="671"/>
        <v>80646445</v>
      </c>
      <c r="P1697" s="17">
        <v>27322216</v>
      </c>
      <c r="Q1697" s="17">
        <v>28300254</v>
      </c>
      <c r="R1697" s="19">
        <v>0.05</v>
      </c>
    </row>
    <row r="1698" spans="1:18" x14ac:dyDescent="0.25">
      <c r="B1698" s="16" t="s">
        <v>565</v>
      </c>
      <c r="C1698">
        <v>2019</v>
      </c>
      <c r="D1698" s="17">
        <v>7967382</v>
      </c>
      <c r="E1698" s="17">
        <v>689326</v>
      </c>
      <c r="F1698" s="17">
        <v>111736</v>
      </c>
      <c r="G1698" s="17">
        <v>0</v>
      </c>
      <c r="H1698" s="17">
        <f t="shared" si="668"/>
        <v>8768444</v>
      </c>
      <c r="I1698" s="18">
        <f t="shared" si="669"/>
        <v>29.2</v>
      </c>
      <c r="J1698" s="17">
        <v>0</v>
      </c>
      <c r="K1698" s="17">
        <v>3125105</v>
      </c>
      <c r="L1698" s="17">
        <v>0</v>
      </c>
      <c r="M1698" s="17">
        <v>1693499100</v>
      </c>
      <c r="N1698" s="18">
        <f t="shared" si="670"/>
        <v>0.51777080956228438</v>
      </c>
      <c r="O1698" s="17">
        <f t="shared" si="671"/>
        <v>84674955</v>
      </c>
      <c r="P1698" s="17">
        <v>25165068</v>
      </c>
      <c r="Q1698" s="17">
        <v>30032250</v>
      </c>
      <c r="R1698" s="19">
        <v>0.05</v>
      </c>
    </row>
    <row r="1699" spans="1:18" x14ac:dyDescent="0.25">
      <c r="A1699" t="s">
        <v>169</v>
      </c>
      <c r="B1699" t="s">
        <v>566</v>
      </c>
      <c r="C1699">
        <v>2010</v>
      </c>
      <c r="D1699" s="11">
        <v>18446279</v>
      </c>
      <c r="E1699" s="11">
        <v>1953808</v>
      </c>
      <c r="F1699" s="11">
        <v>118124</v>
      </c>
      <c r="G1699" s="11">
        <v>0</v>
      </c>
      <c r="H1699" s="11">
        <v>20518211</v>
      </c>
      <c r="I1699" s="13">
        <v>16.246413352916349</v>
      </c>
      <c r="J1699" s="11">
        <v>0</v>
      </c>
      <c r="K1699" s="11">
        <v>7874958</v>
      </c>
      <c r="L1699" s="11">
        <v>0</v>
      </c>
      <c r="M1699" s="11">
        <v>5227256500</v>
      </c>
      <c r="N1699" s="13">
        <v>0.36452347555542403</v>
      </c>
      <c r="O1699" s="11">
        <v>281438815</v>
      </c>
      <c r="P1699" s="11">
        <v>45257089</v>
      </c>
      <c r="Q1699" s="11">
        <v>126293789</v>
      </c>
      <c r="R1699" s="15">
        <v>0.05</v>
      </c>
    </row>
    <row r="1700" spans="1:18" x14ac:dyDescent="0.25">
      <c r="B1700" t="s">
        <v>566</v>
      </c>
      <c r="C1700">
        <v>2011</v>
      </c>
      <c r="D1700" s="11">
        <v>7947435</v>
      </c>
      <c r="E1700" s="11">
        <v>1224921</v>
      </c>
      <c r="F1700" s="11">
        <v>117129</v>
      </c>
      <c r="G1700" s="11">
        <v>0</v>
      </c>
      <c r="H1700" s="11">
        <v>9289485</v>
      </c>
      <c r="I1700" s="13">
        <v>7.186951862996013</v>
      </c>
      <c r="J1700" s="11">
        <v>0</v>
      </c>
      <c r="K1700" s="11">
        <v>4350000</v>
      </c>
      <c r="L1700" s="11">
        <v>0</v>
      </c>
      <c r="M1700" s="11">
        <v>5227256500</v>
      </c>
      <c r="N1700" s="13">
        <v>0.1777124386377443</v>
      </c>
      <c r="O1700" s="11">
        <v>261362825</v>
      </c>
      <c r="P1700" s="11">
        <v>33350810</v>
      </c>
      <c r="Q1700" s="11">
        <v>129254866</v>
      </c>
      <c r="R1700" s="15">
        <v>0.05</v>
      </c>
    </row>
    <row r="1701" spans="1:18" x14ac:dyDescent="0.25">
      <c r="B1701" t="s">
        <v>566</v>
      </c>
      <c r="C1701">
        <v>2012</v>
      </c>
      <c r="D1701" s="11">
        <v>5198047</v>
      </c>
      <c r="E1701" s="11">
        <v>1234009</v>
      </c>
      <c r="F1701" s="11">
        <v>90762</v>
      </c>
      <c r="G1701" s="11">
        <v>0</v>
      </c>
      <c r="H1701" s="11">
        <v>6522818</v>
      </c>
      <c r="I1701" s="13">
        <v>4.9188924918035521</v>
      </c>
      <c r="J1701" s="11">
        <v>0</v>
      </c>
      <c r="K1701" s="11">
        <v>0</v>
      </c>
      <c r="L1701" s="11">
        <v>0</v>
      </c>
      <c r="M1701" s="11">
        <v>4792191300</v>
      </c>
      <c r="N1701" s="13">
        <v>0.13611347276558011</v>
      </c>
      <c r="O1701" s="11">
        <v>239609565</v>
      </c>
      <c r="P1701" s="11">
        <v>34477412</v>
      </c>
      <c r="Q1701" s="11">
        <v>132607452</v>
      </c>
      <c r="R1701" s="15">
        <v>0.05</v>
      </c>
    </row>
    <row r="1702" spans="1:18" x14ac:dyDescent="0.25">
      <c r="B1702" t="s">
        <v>566</v>
      </c>
      <c r="C1702">
        <v>2013</v>
      </c>
      <c r="D1702" s="11">
        <v>7899015</v>
      </c>
      <c r="E1702" s="11">
        <v>1733933</v>
      </c>
      <c r="F1702" s="11">
        <v>0</v>
      </c>
      <c r="G1702" s="11">
        <v>0</v>
      </c>
      <c r="H1702" s="11">
        <v>9632948</v>
      </c>
      <c r="I1702" s="13">
        <v>6.9482175897187579</v>
      </c>
      <c r="J1702" s="11">
        <v>0</v>
      </c>
      <c r="K1702" s="11">
        <v>5918000</v>
      </c>
      <c r="L1702" s="11">
        <v>0</v>
      </c>
      <c r="M1702" s="11">
        <v>4792191300</v>
      </c>
      <c r="N1702" s="13">
        <v>0.20101342782371814</v>
      </c>
      <c r="O1702" s="11">
        <v>239609565</v>
      </c>
      <c r="P1702" s="11">
        <v>60359307</v>
      </c>
      <c r="Q1702" s="11">
        <v>138639124</v>
      </c>
      <c r="R1702" s="15">
        <v>0.05</v>
      </c>
    </row>
    <row r="1703" spans="1:18" x14ac:dyDescent="0.25">
      <c r="B1703" s="16" t="s">
        <v>566</v>
      </c>
      <c r="C1703">
        <v>2014</v>
      </c>
      <c r="D1703" s="17">
        <v>6097369</v>
      </c>
      <c r="E1703" s="17">
        <v>1735085</v>
      </c>
      <c r="F1703" s="17">
        <v>59016</v>
      </c>
      <c r="G1703" s="17">
        <v>0</v>
      </c>
      <c r="H1703" s="17">
        <f t="shared" ref="H1703:H1708" si="672">SUM(D1703:G1703)</f>
        <v>7891470</v>
      </c>
      <c r="I1703" s="18">
        <f t="shared" ref="I1703:I1708" si="673">ROUND((H1703/Q1703)*100,2)</f>
        <v>5.32</v>
      </c>
      <c r="J1703" s="17">
        <v>0</v>
      </c>
      <c r="K1703" s="17">
        <v>18520000</v>
      </c>
      <c r="L1703" s="17">
        <v>0</v>
      </c>
      <c r="M1703" s="17">
        <v>4792191300</v>
      </c>
      <c r="N1703" s="18">
        <f t="shared" ref="N1703:N1708" si="674">(H1703/M1703)*100</f>
        <v>0.16467351793739954</v>
      </c>
      <c r="O1703" s="17">
        <f t="shared" ref="O1703:O1708" si="675">M1703*R1703</f>
        <v>239609565</v>
      </c>
      <c r="P1703" s="17">
        <v>74460292</v>
      </c>
      <c r="Q1703" s="17">
        <v>148425129</v>
      </c>
      <c r="R1703" s="19">
        <v>0.05</v>
      </c>
    </row>
    <row r="1704" spans="1:18" x14ac:dyDescent="0.25">
      <c r="B1704" s="16" t="s">
        <v>566</v>
      </c>
      <c r="C1704">
        <v>2015</v>
      </c>
      <c r="D1704" s="17">
        <v>5833203</v>
      </c>
      <c r="E1704" s="17">
        <v>1506949</v>
      </c>
      <c r="F1704" s="17">
        <v>101073</v>
      </c>
      <c r="G1704" s="17">
        <v>0</v>
      </c>
      <c r="H1704" s="17">
        <f t="shared" si="672"/>
        <v>7441225</v>
      </c>
      <c r="I1704" s="18">
        <f t="shared" si="673"/>
        <v>4.95</v>
      </c>
      <c r="J1704" s="17">
        <v>0</v>
      </c>
      <c r="K1704" s="17">
        <v>39005229</v>
      </c>
      <c r="L1704" s="17">
        <v>0</v>
      </c>
      <c r="M1704" s="17">
        <v>4660560800</v>
      </c>
      <c r="N1704" s="18">
        <f t="shared" si="674"/>
        <v>0.15966372544694621</v>
      </c>
      <c r="O1704" s="17">
        <f t="shared" si="675"/>
        <v>233028040</v>
      </c>
      <c r="P1704" s="17">
        <v>68362923</v>
      </c>
      <c r="Q1704" s="17">
        <v>150318040</v>
      </c>
      <c r="R1704" s="19">
        <v>0.05</v>
      </c>
    </row>
    <row r="1705" spans="1:18" x14ac:dyDescent="0.25">
      <c r="B1705" s="16" t="s">
        <v>566</v>
      </c>
      <c r="C1705">
        <v>2016</v>
      </c>
      <c r="D1705" s="17">
        <v>5288929</v>
      </c>
      <c r="E1705" s="17">
        <v>1352954</v>
      </c>
      <c r="F1705" s="17">
        <v>581827</v>
      </c>
      <c r="G1705" s="17">
        <v>0</v>
      </c>
      <c r="H1705" s="17">
        <f t="shared" si="672"/>
        <v>7223710</v>
      </c>
      <c r="I1705" s="18">
        <f t="shared" si="673"/>
        <v>4.59</v>
      </c>
      <c r="J1705" s="17">
        <v>0</v>
      </c>
      <c r="K1705" s="17">
        <v>18654000</v>
      </c>
      <c r="L1705" s="17">
        <v>0</v>
      </c>
      <c r="M1705" s="17">
        <v>4660560800</v>
      </c>
      <c r="N1705" s="18">
        <f t="shared" si="674"/>
        <v>0.15499658324380192</v>
      </c>
      <c r="O1705" s="17">
        <f t="shared" si="675"/>
        <v>233028040</v>
      </c>
      <c r="P1705" s="17">
        <v>82529720</v>
      </c>
      <c r="Q1705" s="17">
        <v>157545567</v>
      </c>
      <c r="R1705" s="19">
        <v>0.05</v>
      </c>
    </row>
    <row r="1706" spans="1:18" x14ac:dyDescent="0.25">
      <c r="B1706" s="16" t="s">
        <v>566</v>
      </c>
      <c r="C1706">
        <v>2017</v>
      </c>
      <c r="D1706" s="17">
        <v>7760527</v>
      </c>
      <c r="E1706" s="17">
        <v>2219941</v>
      </c>
      <c r="F1706" s="17">
        <v>372044</v>
      </c>
      <c r="G1706" s="17">
        <v>0</v>
      </c>
      <c r="H1706" s="17">
        <f t="shared" si="672"/>
        <v>10352512</v>
      </c>
      <c r="I1706" s="18">
        <f t="shared" si="673"/>
        <v>6.18</v>
      </c>
      <c r="J1706" s="17">
        <v>0</v>
      </c>
      <c r="K1706" s="17">
        <v>20900000</v>
      </c>
      <c r="L1706" s="17">
        <v>0</v>
      </c>
      <c r="M1706" s="17">
        <v>5355166300</v>
      </c>
      <c r="N1706" s="18">
        <f t="shared" si="674"/>
        <v>0.19331821684043687</v>
      </c>
      <c r="O1706" s="17">
        <f t="shared" si="675"/>
        <v>267758315</v>
      </c>
      <c r="P1706" s="17">
        <v>122134048</v>
      </c>
      <c r="Q1706" s="17">
        <v>167419344</v>
      </c>
      <c r="R1706" s="19">
        <v>0.05</v>
      </c>
    </row>
    <row r="1707" spans="1:18" x14ac:dyDescent="0.25">
      <c r="B1707" s="16" t="s">
        <v>566</v>
      </c>
      <c r="C1707">
        <v>2018</v>
      </c>
      <c r="D1707" s="17">
        <v>8514470</v>
      </c>
      <c r="E1707" s="17">
        <v>2578005</v>
      </c>
      <c r="F1707" s="17">
        <v>451328</v>
      </c>
      <c r="G1707" s="17">
        <v>0</v>
      </c>
      <c r="H1707" s="17">
        <f t="shared" si="672"/>
        <v>11543803</v>
      </c>
      <c r="I1707" s="18">
        <f t="shared" si="673"/>
        <v>6.42</v>
      </c>
      <c r="J1707" s="17">
        <v>0</v>
      </c>
      <c r="K1707" s="17">
        <v>22034288</v>
      </c>
      <c r="L1707" s="17">
        <v>0</v>
      </c>
      <c r="M1707" s="17">
        <v>5355166300</v>
      </c>
      <c r="N1707" s="18">
        <f t="shared" si="674"/>
        <v>0.2155638565323359</v>
      </c>
      <c r="O1707" s="17">
        <f t="shared" si="675"/>
        <v>267758315</v>
      </c>
      <c r="P1707" s="17">
        <v>126373521</v>
      </c>
      <c r="Q1707" s="17">
        <v>179752680</v>
      </c>
      <c r="R1707" s="19">
        <v>0.05</v>
      </c>
    </row>
    <row r="1708" spans="1:18" x14ac:dyDescent="0.25">
      <c r="B1708" s="16" t="s">
        <v>566</v>
      </c>
      <c r="C1708">
        <v>2019</v>
      </c>
      <c r="D1708" s="17">
        <v>9282326</v>
      </c>
      <c r="E1708" s="17">
        <v>3009816</v>
      </c>
      <c r="F1708" s="17">
        <v>583000</v>
      </c>
      <c r="G1708" s="17">
        <v>0</v>
      </c>
      <c r="H1708" s="17">
        <f t="shared" si="672"/>
        <v>12875142</v>
      </c>
      <c r="I1708" s="18">
        <f t="shared" si="673"/>
        <v>7.05</v>
      </c>
      <c r="J1708" s="17">
        <v>0</v>
      </c>
      <c r="K1708" s="17">
        <v>25500000</v>
      </c>
      <c r="L1708" s="17">
        <v>0</v>
      </c>
      <c r="M1708" s="17">
        <v>5880360000</v>
      </c>
      <c r="N1708" s="18">
        <f t="shared" si="674"/>
        <v>0.21895159480031834</v>
      </c>
      <c r="O1708" s="17">
        <f t="shared" si="675"/>
        <v>294018000</v>
      </c>
      <c r="P1708" s="17">
        <v>124039051</v>
      </c>
      <c r="Q1708" s="17">
        <v>182714372</v>
      </c>
      <c r="R1708" s="19">
        <v>0.05</v>
      </c>
    </row>
    <row r="1709" spans="1:18" x14ac:dyDescent="0.25">
      <c r="A1709" t="s">
        <v>170</v>
      </c>
      <c r="B1709" t="s">
        <v>567</v>
      </c>
      <c r="C1709">
        <v>2010</v>
      </c>
      <c r="D1709" s="11">
        <v>18388898</v>
      </c>
      <c r="E1709" s="11">
        <v>1115133</v>
      </c>
      <c r="F1709" s="11">
        <v>4198</v>
      </c>
      <c r="G1709" s="11">
        <v>0</v>
      </c>
      <c r="H1709" s="11">
        <v>19508229</v>
      </c>
      <c r="I1709" s="13">
        <v>22.631404194280368</v>
      </c>
      <c r="J1709" s="11">
        <v>0</v>
      </c>
      <c r="K1709" s="11">
        <v>975000</v>
      </c>
      <c r="L1709" s="11">
        <v>0</v>
      </c>
      <c r="M1709" s="11">
        <v>4678944800</v>
      </c>
      <c r="N1709" s="13">
        <v>0.37815584777192096</v>
      </c>
      <c r="O1709" s="11">
        <v>257939010</v>
      </c>
      <c r="P1709" s="11">
        <v>38142828</v>
      </c>
      <c r="Q1709" s="11">
        <v>86199817</v>
      </c>
      <c r="R1709" s="15">
        <v>0.05</v>
      </c>
    </row>
    <row r="1710" spans="1:18" x14ac:dyDescent="0.25">
      <c r="B1710" t="s">
        <v>567</v>
      </c>
      <c r="C1710">
        <v>2011</v>
      </c>
      <c r="D1710" s="11">
        <v>4821978</v>
      </c>
      <c r="E1710" s="11">
        <v>979197</v>
      </c>
      <c r="F1710" s="11">
        <v>11507</v>
      </c>
      <c r="G1710" s="11">
        <v>9084</v>
      </c>
      <c r="H1710" s="11">
        <v>5821766</v>
      </c>
      <c r="I1710" s="13">
        <v>6.8870003070173533</v>
      </c>
      <c r="J1710" s="11">
        <v>0</v>
      </c>
      <c r="K1710" s="11">
        <v>5275000</v>
      </c>
      <c r="L1710" s="11">
        <v>0</v>
      </c>
      <c r="M1710" s="11">
        <v>4678944800</v>
      </c>
      <c r="N1710" s="13">
        <v>0.12442476346376218</v>
      </c>
      <c r="O1710" s="11">
        <v>233947240</v>
      </c>
      <c r="P1710" s="11">
        <v>34013930</v>
      </c>
      <c r="Q1710" s="11">
        <v>84532681</v>
      </c>
      <c r="R1710" s="15">
        <v>0.05</v>
      </c>
    </row>
    <row r="1711" spans="1:18" x14ac:dyDescent="0.25">
      <c r="B1711" t="s">
        <v>567</v>
      </c>
      <c r="C1711">
        <v>2012</v>
      </c>
      <c r="D1711" s="11">
        <v>5015893</v>
      </c>
      <c r="E1711" s="11">
        <v>1121922</v>
      </c>
      <c r="F1711" s="11">
        <v>18623</v>
      </c>
      <c r="G1711" s="11">
        <v>33754</v>
      </c>
      <c r="H1711" s="11">
        <v>6190192</v>
      </c>
      <c r="I1711" s="13">
        <v>7.3132432524870907</v>
      </c>
      <c r="J1711" s="11">
        <v>0</v>
      </c>
      <c r="K1711" s="11">
        <v>8812000</v>
      </c>
      <c r="L1711" s="11">
        <v>0</v>
      </c>
      <c r="M1711" s="11">
        <v>4527020700</v>
      </c>
      <c r="N1711" s="13">
        <v>0.1367387606599634</v>
      </c>
      <c r="O1711" s="11">
        <v>226351035</v>
      </c>
      <c r="P1711" s="11">
        <v>36697952</v>
      </c>
      <c r="Q1711" s="11">
        <v>84643595</v>
      </c>
      <c r="R1711" s="15">
        <v>0.05</v>
      </c>
    </row>
    <row r="1712" spans="1:18" x14ac:dyDescent="0.25">
      <c r="B1712" t="s">
        <v>567</v>
      </c>
      <c r="C1712">
        <v>2013</v>
      </c>
      <c r="D1712" s="11">
        <v>5185168</v>
      </c>
      <c r="E1712" s="11">
        <v>985362</v>
      </c>
      <c r="F1712" s="11">
        <v>19852</v>
      </c>
      <c r="G1712" s="11">
        <v>0</v>
      </c>
      <c r="H1712" s="11">
        <v>6190382</v>
      </c>
      <c r="I1712" s="13">
        <v>6.9159920480607431</v>
      </c>
      <c r="J1712" s="11">
        <v>0</v>
      </c>
      <c r="K1712" s="11">
        <v>14906000</v>
      </c>
      <c r="L1712" s="11">
        <v>0</v>
      </c>
      <c r="M1712" s="11">
        <v>4527020700</v>
      </c>
      <c r="N1712" s="13">
        <v>0.13674295768075459</v>
      </c>
      <c r="O1712" s="11">
        <v>226351035</v>
      </c>
      <c r="P1712" s="11">
        <v>34239059</v>
      </c>
      <c r="Q1712" s="11">
        <v>89508229</v>
      </c>
      <c r="R1712" s="15">
        <v>0.05</v>
      </c>
    </row>
    <row r="1713" spans="1:18" x14ac:dyDescent="0.25">
      <c r="B1713" s="16" t="s">
        <v>567</v>
      </c>
      <c r="C1713">
        <v>2014</v>
      </c>
      <c r="D1713" s="17">
        <v>7307018</v>
      </c>
      <c r="E1713" s="17">
        <v>3248128</v>
      </c>
      <c r="F1713" s="17">
        <v>45898</v>
      </c>
      <c r="G1713" s="17">
        <v>49654</v>
      </c>
      <c r="H1713" s="17">
        <f t="shared" ref="H1713:H1718" si="676">SUM(D1713:G1713)</f>
        <v>10650698</v>
      </c>
      <c r="I1713" s="18">
        <f t="shared" ref="I1713:I1718" si="677">ROUND((H1713/Q1713)*100,2)</f>
        <v>11.29</v>
      </c>
      <c r="J1713" s="17">
        <v>0</v>
      </c>
      <c r="K1713" s="17">
        <v>30840000</v>
      </c>
      <c r="L1713" s="17">
        <v>0</v>
      </c>
      <c r="M1713" s="17">
        <v>4527020700</v>
      </c>
      <c r="N1713" s="18">
        <f t="shared" ref="N1713:N1718" si="678">(H1713/M1713)*100</f>
        <v>0.23526947866617884</v>
      </c>
      <c r="O1713" s="17">
        <f t="shared" ref="O1713:O1718" si="679">M1713*R1713</f>
        <v>226351035</v>
      </c>
      <c r="P1713" s="17">
        <v>75150891</v>
      </c>
      <c r="Q1713" s="17">
        <v>94321534</v>
      </c>
      <c r="R1713" s="19">
        <v>0.05</v>
      </c>
    </row>
    <row r="1714" spans="1:18" x14ac:dyDescent="0.25">
      <c r="B1714" s="16" t="s">
        <v>567</v>
      </c>
      <c r="C1714">
        <v>2015</v>
      </c>
      <c r="D1714" s="17">
        <v>6917763</v>
      </c>
      <c r="E1714" s="17">
        <v>2710449</v>
      </c>
      <c r="F1714" s="17">
        <v>198943</v>
      </c>
      <c r="G1714" s="17">
        <v>140489</v>
      </c>
      <c r="H1714" s="17">
        <f t="shared" si="676"/>
        <v>9967644</v>
      </c>
      <c r="I1714" s="18">
        <f t="shared" si="677"/>
        <v>10.4</v>
      </c>
      <c r="J1714" s="17">
        <v>0</v>
      </c>
      <c r="K1714" s="17">
        <v>11654000</v>
      </c>
      <c r="L1714" s="17">
        <v>0</v>
      </c>
      <c r="M1714" s="17">
        <v>4400432600</v>
      </c>
      <c r="N1714" s="18">
        <f t="shared" si="678"/>
        <v>0.22651509308425724</v>
      </c>
      <c r="O1714" s="17">
        <f t="shared" si="679"/>
        <v>220021630</v>
      </c>
      <c r="P1714" s="17">
        <v>67843873</v>
      </c>
      <c r="Q1714" s="17">
        <v>95859236</v>
      </c>
      <c r="R1714" s="19">
        <v>0.05</v>
      </c>
    </row>
    <row r="1715" spans="1:18" x14ac:dyDescent="0.25">
      <c r="B1715" s="16" t="s">
        <v>567</v>
      </c>
      <c r="C1715">
        <v>2016</v>
      </c>
      <c r="D1715" s="17">
        <v>8516440</v>
      </c>
      <c r="E1715" s="17">
        <v>3332355</v>
      </c>
      <c r="F1715" s="17">
        <v>238540</v>
      </c>
      <c r="G1715" s="17">
        <v>0</v>
      </c>
      <c r="H1715" s="17">
        <f t="shared" si="676"/>
        <v>12087335</v>
      </c>
      <c r="I1715" s="18">
        <f t="shared" si="677"/>
        <v>12.22</v>
      </c>
      <c r="J1715" s="17">
        <v>0</v>
      </c>
      <c r="K1715" s="17">
        <v>15340000</v>
      </c>
      <c r="L1715" s="17">
        <v>0</v>
      </c>
      <c r="M1715" s="17">
        <v>4400432600</v>
      </c>
      <c r="N1715" s="18">
        <f t="shared" si="678"/>
        <v>0.27468515254613829</v>
      </c>
      <c r="O1715" s="17">
        <f t="shared" si="679"/>
        <v>220021630</v>
      </c>
      <c r="P1715" s="17">
        <v>89097110</v>
      </c>
      <c r="Q1715" s="17">
        <v>98881651</v>
      </c>
      <c r="R1715" s="19">
        <v>0.05</v>
      </c>
    </row>
    <row r="1716" spans="1:18" x14ac:dyDescent="0.25">
      <c r="B1716" s="16" t="s">
        <v>567</v>
      </c>
      <c r="C1716">
        <v>2017</v>
      </c>
      <c r="D1716" s="17">
        <v>8174556</v>
      </c>
      <c r="E1716" s="17">
        <v>3058163</v>
      </c>
      <c r="F1716" s="17">
        <v>287940</v>
      </c>
      <c r="G1716" s="17">
        <v>0</v>
      </c>
      <c r="H1716" s="17">
        <f t="shared" si="676"/>
        <v>11520659</v>
      </c>
      <c r="I1716" s="18">
        <f t="shared" si="677"/>
        <v>11.1</v>
      </c>
      <c r="J1716" s="17">
        <v>0</v>
      </c>
      <c r="K1716" s="17">
        <v>16278407</v>
      </c>
      <c r="L1716" s="17">
        <v>0</v>
      </c>
      <c r="M1716" s="17">
        <v>4661838100</v>
      </c>
      <c r="N1716" s="18">
        <f t="shared" si="678"/>
        <v>0.24712696479099092</v>
      </c>
      <c r="O1716" s="17">
        <f t="shared" si="679"/>
        <v>233091905</v>
      </c>
      <c r="P1716" s="17">
        <v>88058770</v>
      </c>
      <c r="Q1716" s="17">
        <v>103744634</v>
      </c>
      <c r="R1716" s="19">
        <v>0.05</v>
      </c>
    </row>
    <row r="1717" spans="1:18" x14ac:dyDescent="0.25">
      <c r="B1717" s="16" t="s">
        <v>567</v>
      </c>
      <c r="C1717">
        <v>2018</v>
      </c>
      <c r="D1717" s="17">
        <v>8245161</v>
      </c>
      <c r="E1717" s="17">
        <v>2812906</v>
      </c>
      <c r="F1717" s="17">
        <v>112266</v>
      </c>
      <c r="G1717" s="17">
        <v>0</v>
      </c>
      <c r="H1717" s="17">
        <f t="shared" si="676"/>
        <v>11170333</v>
      </c>
      <c r="I1717" s="18">
        <f t="shared" si="677"/>
        <v>10.199999999999999</v>
      </c>
      <c r="J1717" s="17">
        <v>0</v>
      </c>
      <c r="K1717" s="17">
        <v>-5556482</v>
      </c>
      <c r="L1717" s="17">
        <v>0</v>
      </c>
      <c r="M1717" s="17">
        <v>4661838100</v>
      </c>
      <c r="N1717" s="18">
        <f t="shared" si="678"/>
        <v>0.23961220360698499</v>
      </c>
      <c r="O1717" s="17">
        <f t="shared" si="679"/>
        <v>233091905</v>
      </c>
      <c r="P1717" s="17">
        <v>83235513</v>
      </c>
      <c r="Q1717" s="17">
        <v>109491027</v>
      </c>
      <c r="R1717" s="19">
        <v>0.05</v>
      </c>
    </row>
    <row r="1718" spans="1:18" x14ac:dyDescent="0.25">
      <c r="B1718" s="16" t="s">
        <v>567</v>
      </c>
      <c r="C1718">
        <v>2019</v>
      </c>
      <c r="D1718" s="17">
        <v>8970735</v>
      </c>
      <c r="E1718" s="17">
        <v>3209326</v>
      </c>
      <c r="F1718" s="17">
        <v>180457</v>
      </c>
      <c r="G1718" s="17">
        <v>0</v>
      </c>
      <c r="H1718" s="17">
        <f t="shared" si="676"/>
        <v>12360518</v>
      </c>
      <c r="I1718" s="18">
        <f t="shared" si="677"/>
        <v>10.75</v>
      </c>
      <c r="J1718" s="17">
        <v>0</v>
      </c>
      <c r="K1718" s="17">
        <v>3631182</v>
      </c>
      <c r="L1718" s="17">
        <v>0</v>
      </c>
      <c r="M1718" s="17">
        <v>5107817200</v>
      </c>
      <c r="N1718" s="18">
        <f t="shared" si="678"/>
        <v>0.24199217622744995</v>
      </c>
      <c r="O1718" s="17">
        <f t="shared" si="679"/>
        <v>255390860</v>
      </c>
      <c r="P1718" s="17">
        <v>82687352</v>
      </c>
      <c r="Q1718" s="17">
        <v>115029522</v>
      </c>
      <c r="R1718" s="19">
        <v>0.05</v>
      </c>
    </row>
    <row r="1719" spans="1:18" x14ac:dyDescent="0.25">
      <c r="A1719" t="s">
        <v>171</v>
      </c>
      <c r="B1719" t="s">
        <v>568</v>
      </c>
      <c r="C1719">
        <v>2010</v>
      </c>
      <c r="D1719" s="11">
        <v>3365112</v>
      </c>
      <c r="E1719" s="11">
        <v>1330277</v>
      </c>
      <c r="F1719" s="11">
        <v>21751</v>
      </c>
      <c r="G1719" s="11">
        <v>0</v>
      </c>
      <c r="H1719" s="11">
        <v>4717140</v>
      </c>
      <c r="I1719" s="13">
        <v>9.0075534601144973</v>
      </c>
      <c r="J1719" s="11">
        <v>0</v>
      </c>
      <c r="K1719" s="11">
        <v>1845000</v>
      </c>
      <c r="L1719" s="11">
        <v>0</v>
      </c>
      <c r="M1719" s="11">
        <v>5208130600</v>
      </c>
      <c r="N1719" s="13">
        <v>8.4552064897492757E-2</v>
      </c>
      <c r="O1719" s="11">
        <v>278948835</v>
      </c>
      <c r="P1719" s="11">
        <v>32148432</v>
      </c>
      <c r="Q1719" s="11">
        <v>52368715</v>
      </c>
      <c r="R1719" s="15">
        <v>0.05</v>
      </c>
    </row>
    <row r="1720" spans="1:18" x14ac:dyDescent="0.25">
      <c r="B1720" t="s">
        <v>568</v>
      </c>
      <c r="C1720">
        <v>2011</v>
      </c>
      <c r="D1720" s="11">
        <v>3302273</v>
      </c>
      <c r="E1720" s="11">
        <v>1179223</v>
      </c>
      <c r="F1720" s="11">
        <v>84625</v>
      </c>
      <c r="G1720" s="11">
        <v>0</v>
      </c>
      <c r="H1720" s="11">
        <v>4566121</v>
      </c>
      <c r="I1720" s="13">
        <v>8.8453544280857948</v>
      </c>
      <c r="J1720" s="11">
        <v>0</v>
      </c>
      <c r="K1720" s="11">
        <v>2044524</v>
      </c>
      <c r="L1720" s="11">
        <v>0</v>
      </c>
      <c r="M1720" s="11">
        <v>5208130600</v>
      </c>
      <c r="N1720" s="13">
        <v>8.7672935851493439E-2</v>
      </c>
      <c r="O1720" s="11">
        <v>260406530</v>
      </c>
      <c r="P1720" s="11">
        <v>28783320</v>
      </c>
      <c r="Q1720" s="11">
        <v>51621685</v>
      </c>
      <c r="R1720" s="15">
        <v>0.05</v>
      </c>
    </row>
    <row r="1721" spans="1:18" x14ac:dyDescent="0.25">
      <c r="B1721" t="s">
        <v>568</v>
      </c>
      <c r="C1721">
        <v>2012</v>
      </c>
      <c r="D1721" s="11">
        <v>3674170</v>
      </c>
      <c r="E1721" s="11">
        <v>1279701</v>
      </c>
      <c r="F1721" s="11">
        <v>9159</v>
      </c>
      <c r="G1721" s="11">
        <v>0</v>
      </c>
      <c r="H1721" s="11">
        <v>4963030</v>
      </c>
      <c r="I1721" s="13">
        <v>9.1770589188768792</v>
      </c>
      <c r="J1721" s="11">
        <v>0</v>
      </c>
      <c r="K1721" s="11">
        <v>2209859</v>
      </c>
      <c r="L1721" s="11">
        <v>0</v>
      </c>
      <c r="M1721" s="11">
        <v>4834896100</v>
      </c>
      <c r="N1721" s="13">
        <v>0.10265018931844264</v>
      </c>
      <c r="O1721" s="11">
        <v>241744805</v>
      </c>
      <c r="P1721" s="11">
        <v>31299047</v>
      </c>
      <c r="Q1721" s="11">
        <v>54080834</v>
      </c>
      <c r="R1721" s="15">
        <v>0.05</v>
      </c>
    </row>
    <row r="1722" spans="1:18" x14ac:dyDescent="0.25">
      <c r="B1722" t="s">
        <v>568</v>
      </c>
      <c r="C1722">
        <v>2013</v>
      </c>
      <c r="D1722" s="11">
        <v>3519509</v>
      </c>
      <c r="E1722" s="11">
        <v>1101385</v>
      </c>
      <c r="F1722" s="11">
        <v>0</v>
      </c>
      <c r="G1722" s="11">
        <v>17286</v>
      </c>
      <c r="H1722" s="11">
        <v>4638180</v>
      </c>
      <c r="I1722" s="13">
        <v>8.3399076334434579</v>
      </c>
      <c r="J1722" s="11">
        <v>0</v>
      </c>
      <c r="K1722" s="11">
        <v>5303660</v>
      </c>
      <c r="L1722" s="11">
        <v>0</v>
      </c>
      <c r="M1722" s="11">
        <v>4834896100</v>
      </c>
      <c r="N1722" s="13">
        <v>9.5931327252306423E-2</v>
      </c>
      <c r="O1722" s="11">
        <v>241744805</v>
      </c>
      <c r="P1722" s="11">
        <v>27624877</v>
      </c>
      <c r="Q1722" s="11">
        <v>55614285</v>
      </c>
      <c r="R1722" s="15">
        <v>0.05</v>
      </c>
    </row>
    <row r="1723" spans="1:18" x14ac:dyDescent="0.25">
      <c r="B1723" s="16" t="s">
        <v>568</v>
      </c>
      <c r="C1723">
        <v>2014</v>
      </c>
      <c r="D1723" s="17">
        <v>9525289</v>
      </c>
      <c r="E1723" s="17">
        <v>881277</v>
      </c>
      <c r="F1723" s="17">
        <v>31234</v>
      </c>
      <c r="G1723" s="17">
        <v>0</v>
      </c>
      <c r="H1723" s="17">
        <f t="shared" ref="H1723:H1728" si="680">SUM(D1723:G1723)</f>
        <v>10437800</v>
      </c>
      <c r="I1723" s="18">
        <f t="shared" ref="I1723:I1728" si="681">ROUND((H1723/Q1723)*100,2)</f>
        <v>17.43</v>
      </c>
      <c r="J1723" s="17">
        <v>0</v>
      </c>
      <c r="K1723" s="17">
        <v>5193660</v>
      </c>
      <c r="L1723" s="17">
        <v>0</v>
      </c>
      <c r="M1723" s="17">
        <v>4834896100</v>
      </c>
      <c r="N1723" s="18">
        <f t="shared" ref="N1723:N1728" si="682">(H1723/M1723)*100</f>
        <v>0.2158846805415322</v>
      </c>
      <c r="O1723" s="17">
        <f t="shared" ref="O1723:O1728" si="683">M1723*R1723</f>
        <v>241744805</v>
      </c>
      <c r="P1723" s="17">
        <v>24105368</v>
      </c>
      <c r="Q1723" s="17">
        <v>59897303</v>
      </c>
      <c r="R1723" s="19">
        <v>0.05</v>
      </c>
    </row>
    <row r="1724" spans="1:18" x14ac:dyDescent="0.25">
      <c r="B1724" s="16" t="s">
        <v>568</v>
      </c>
      <c r="C1724">
        <v>2015</v>
      </c>
      <c r="D1724" s="17">
        <v>3974481</v>
      </c>
      <c r="E1724" s="17">
        <v>847079</v>
      </c>
      <c r="F1724" s="17">
        <v>0</v>
      </c>
      <c r="G1724" s="17">
        <v>0</v>
      </c>
      <c r="H1724" s="17">
        <f t="shared" si="680"/>
        <v>4821560</v>
      </c>
      <c r="I1724" s="18">
        <f t="shared" si="681"/>
        <v>8.0399999999999991</v>
      </c>
      <c r="J1724" s="17">
        <v>0</v>
      </c>
      <c r="K1724" s="17">
        <v>79966</v>
      </c>
      <c r="L1724" s="17">
        <v>0</v>
      </c>
      <c r="M1724" s="17">
        <v>4718738000</v>
      </c>
      <c r="N1724" s="18">
        <f t="shared" si="682"/>
        <v>0.10217901481285886</v>
      </c>
      <c r="O1724" s="17">
        <f t="shared" si="683"/>
        <v>235936900</v>
      </c>
      <c r="P1724" s="17">
        <v>25247079</v>
      </c>
      <c r="Q1724" s="17">
        <v>59972730</v>
      </c>
      <c r="R1724" s="19">
        <v>0.05</v>
      </c>
    </row>
    <row r="1725" spans="1:18" x14ac:dyDescent="0.25">
      <c r="B1725" s="16" t="s">
        <v>568</v>
      </c>
      <c r="C1725">
        <v>2016</v>
      </c>
      <c r="D1725" s="17">
        <v>3753899</v>
      </c>
      <c r="E1725" s="17">
        <v>715280</v>
      </c>
      <c r="F1725" s="17">
        <v>0</v>
      </c>
      <c r="G1725" s="17">
        <v>0</v>
      </c>
      <c r="H1725" s="17">
        <f t="shared" si="680"/>
        <v>4469179</v>
      </c>
      <c r="I1725" s="18">
        <f t="shared" si="681"/>
        <v>7.06</v>
      </c>
      <c r="J1725" s="17">
        <v>0</v>
      </c>
      <c r="K1725" s="17">
        <v>1290000</v>
      </c>
      <c r="L1725" s="17">
        <v>0</v>
      </c>
      <c r="M1725" s="17">
        <v>4718738000</v>
      </c>
      <c r="N1725" s="18">
        <f t="shared" si="682"/>
        <v>9.4711319000970171E-2</v>
      </c>
      <c r="O1725" s="17">
        <f t="shared" si="683"/>
        <v>235936900</v>
      </c>
      <c r="P1725" s="17">
        <v>21272598</v>
      </c>
      <c r="Q1725" s="17">
        <v>63281541</v>
      </c>
      <c r="R1725" s="19">
        <v>0.05</v>
      </c>
    </row>
    <row r="1726" spans="1:18" x14ac:dyDescent="0.25">
      <c r="B1726" s="16" t="s">
        <v>568</v>
      </c>
      <c r="C1726">
        <v>2017</v>
      </c>
      <c r="D1726" s="17">
        <v>3235150</v>
      </c>
      <c r="E1726" s="17">
        <v>465623</v>
      </c>
      <c r="F1726" s="17">
        <v>9546</v>
      </c>
      <c r="G1726" s="17">
        <v>307</v>
      </c>
      <c r="H1726" s="17">
        <f t="shared" si="680"/>
        <v>3710626</v>
      </c>
      <c r="I1726" s="18">
        <f t="shared" si="681"/>
        <v>5.64</v>
      </c>
      <c r="J1726" s="17">
        <v>0</v>
      </c>
      <c r="K1726" s="17">
        <v>1825000</v>
      </c>
      <c r="L1726" s="17">
        <v>0</v>
      </c>
      <c r="M1726" s="17">
        <v>5088701800</v>
      </c>
      <c r="N1726" s="18">
        <f t="shared" si="682"/>
        <v>7.2918912245948472E-2</v>
      </c>
      <c r="O1726" s="17">
        <f t="shared" si="683"/>
        <v>254435090</v>
      </c>
      <c r="P1726" s="17">
        <v>17438732</v>
      </c>
      <c r="Q1726" s="17">
        <v>65835987</v>
      </c>
      <c r="R1726" s="19">
        <v>0.05</v>
      </c>
    </row>
    <row r="1727" spans="1:18" x14ac:dyDescent="0.25">
      <c r="B1727" s="16" t="s">
        <v>568</v>
      </c>
      <c r="C1727">
        <v>2018</v>
      </c>
      <c r="D1727" s="17">
        <v>1832017</v>
      </c>
      <c r="E1727" s="17">
        <v>407396</v>
      </c>
      <c r="F1727" s="17">
        <v>21900</v>
      </c>
      <c r="G1727" s="17">
        <v>0</v>
      </c>
      <c r="H1727" s="17">
        <f t="shared" si="680"/>
        <v>2261313</v>
      </c>
      <c r="I1727" s="18">
        <f t="shared" si="681"/>
        <v>3.55</v>
      </c>
      <c r="J1727" s="17">
        <v>0</v>
      </c>
      <c r="K1727" s="17">
        <v>4246000</v>
      </c>
      <c r="L1727" s="17">
        <v>0</v>
      </c>
      <c r="M1727" s="17">
        <v>5088701800</v>
      </c>
      <c r="N1727" s="18">
        <f t="shared" si="682"/>
        <v>4.4437915383448094E-2</v>
      </c>
      <c r="O1727" s="17">
        <f t="shared" si="683"/>
        <v>254435090</v>
      </c>
      <c r="P1727" s="17">
        <v>14283548</v>
      </c>
      <c r="Q1727" s="17">
        <v>63619391</v>
      </c>
      <c r="R1727" s="19">
        <v>0.05</v>
      </c>
    </row>
    <row r="1728" spans="1:18" x14ac:dyDescent="0.25">
      <c r="B1728" s="16" t="s">
        <v>568</v>
      </c>
      <c r="C1728">
        <v>2019</v>
      </c>
      <c r="D1728" s="17">
        <v>1803544</v>
      </c>
      <c r="E1728" s="17">
        <v>352511</v>
      </c>
      <c r="F1728" s="17">
        <v>69513</v>
      </c>
      <c r="G1728" s="17">
        <v>0</v>
      </c>
      <c r="H1728" s="17">
        <f t="shared" si="680"/>
        <v>2225568</v>
      </c>
      <c r="I1728" s="18">
        <f t="shared" si="681"/>
        <v>3.33</v>
      </c>
      <c r="J1728" s="17">
        <v>0</v>
      </c>
      <c r="K1728" s="17">
        <v>75000</v>
      </c>
      <c r="L1728" s="17">
        <v>0</v>
      </c>
      <c r="M1728" s="17">
        <v>5605682100</v>
      </c>
      <c r="N1728" s="18">
        <f t="shared" si="682"/>
        <v>3.9702001652929982E-2</v>
      </c>
      <c r="O1728" s="17">
        <f t="shared" si="683"/>
        <v>280284105</v>
      </c>
      <c r="P1728" s="17">
        <v>12451531</v>
      </c>
      <c r="Q1728" s="17">
        <v>66789494</v>
      </c>
      <c r="R1728" s="19">
        <v>0.05</v>
      </c>
    </row>
    <row r="1729" spans="1:18" x14ac:dyDescent="0.25">
      <c r="A1729" t="s">
        <v>172</v>
      </c>
      <c r="B1729" t="s">
        <v>569</v>
      </c>
      <c r="C1729">
        <v>2010</v>
      </c>
      <c r="D1729" s="11">
        <v>1449181</v>
      </c>
      <c r="E1729" s="11">
        <v>760781</v>
      </c>
      <c r="F1729" s="11">
        <v>9041</v>
      </c>
      <c r="G1729" s="11">
        <v>4241</v>
      </c>
      <c r="H1729" s="11">
        <v>2223244</v>
      </c>
      <c r="I1729" s="13">
        <v>8.7787795289799426</v>
      </c>
      <c r="J1729" s="11">
        <v>0</v>
      </c>
      <c r="K1729" s="11">
        <v>230000</v>
      </c>
      <c r="L1729" s="11">
        <v>0</v>
      </c>
      <c r="M1729" s="11">
        <v>1845675300</v>
      </c>
      <c r="N1729" s="13">
        <v>0.12369335759452561</v>
      </c>
      <c r="O1729" s="11">
        <v>89869175</v>
      </c>
      <c r="P1729" s="11">
        <v>22221540</v>
      </c>
      <c r="Q1729" s="11">
        <v>25325206</v>
      </c>
      <c r="R1729" s="15">
        <v>0.05</v>
      </c>
    </row>
    <row r="1730" spans="1:18" x14ac:dyDescent="0.25">
      <c r="B1730" t="s">
        <v>569</v>
      </c>
      <c r="C1730">
        <v>2011</v>
      </c>
      <c r="D1730" s="11">
        <v>1602964</v>
      </c>
      <c r="E1730" s="11">
        <v>757755</v>
      </c>
      <c r="F1730" s="11">
        <v>0</v>
      </c>
      <c r="G1730" s="11">
        <v>2033</v>
      </c>
      <c r="H1730" s="11">
        <v>2362752</v>
      </c>
      <c r="I1730" s="13">
        <v>9.3270595859156167</v>
      </c>
      <c r="J1730" s="11">
        <v>0</v>
      </c>
      <c r="K1730" s="11">
        <v>1138000</v>
      </c>
      <c r="L1730" s="11">
        <v>0</v>
      </c>
      <c r="M1730" s="11">
        <v>1845675300</v>
      </c>
      <c r="N1730" s="13">
        <v>0.12801558323937043</v>
      </c>
      <c r="O1730" s="11">
        <v>92283765</v>
      </c>
      <c r="P1730" s="11">
        <v>23812359</v>
      </c>
      <c r="Q1730" s="11">
        <v>25332228</v>
      </c>
      <c r="R1730" s="15">
        <v>0.05</v>
      </c>
    </row>
    <row r="1731" spans="1:18" x14ac:dyDescent="0.25">
      <c r="B1731" t="s">
        <v>569</v>
      </c>
      <c r="C1731">
        <v>2012</v>
      </c>
      <c r="D1731" s="11">
        <v>1577830</v>
      </c>
      <c r="E1731" s="11">
        <v>707850</v>
      </c>
      <c r="F1731" s="11">
        <v>16237</v>
      </c>
      <c r="G1731" s="11">
        <v>1017</v>
      </c>
      <c r="H1731" s="11">
        <v>2302934</v>
      </c>
      <c r="I1731" s="13">
        <v>8.7746997922664605</v>
      </c>
      <c r="J1731" s="11">
        <v>0</v>
      </c>
      <c r="K1731" s="11">
        <v>2164000</v>
      </c>
      <c r="L1731" s="11">
        <v>0</v>
      </c>
      <c r="M1731" s="11">
        <v>1670651200</v>
      </c>
      <c r="N1731" s="13">
        <v>0.13784648764505722</v>
      </c>
      <c r="O1731" s="11">
        <v>83532560</v>
      </c>
      <c r="P1731" s="11">
        <v>22209395</v>
      </c>
      <c r="Q1731" s="11">
        <v>26245160</v>
      </c>
      <c r="R1731" s="15">
        <v>0.05</v>
      </c>
    </row>
    <row r="1732" spans="1:18" x14ac:dyDescent="0.25">
      <c r="B1732" t="s">
        <v>569</v>
      </c>
      <c r="C1732">
        <v>2013</v>
      </c>
      <c r="D1732" s="11">
        <v>1688606</v>
      </c>
      <c r="E1732" s="11">
        <v>684549</v>
      </c>
      <c r="F1732" s="11">
        <v>6883</v>
      </c>
      <c r="G1732" s="11">
        <v>18323</v>
      </c>
      <c r="H1732" s="11">
        <v>2398361</v>
      </c>
      <c r="I1732" s="13">
        <v>8.8296649167933019</v>
      </c>
      <c r="J1732" s="11">
        <v>0</v>
      </c>
      <c r="K1732" s="11">
        <v>1311000</v>
      </c>
      <c r="L1732" s="11">
        <v>0</v>
      </c>
      <c r="M1732" s="11">
        <v>1670651200</v>
      </c>
      <c r="N1732" s="13">
        <v>0.1435584519377833</v>
      </c>
      <c r="O1732" s="11">
        <v>83532560</v>
      </c>
      <c r="P1732" s="11">
        <v>28504555</v>
      </c>
      <c r="Q1732" s="11">
        <v>27162537</v>
      </c>
      <c r="R1732" s="15">
        <v>0.05</v>
      </c>
    </row>
    <row r="1733" spans="1:18" x14ac:dyDescent="0.25">
      <c r="B1733" s="16" t="s">
        <v>569</v>
      </c>
      <c r="C1733">
        <v>2014</v>
      </c>
      <c r="D1733" s="17">
        <v>2053927</v>
      </c>
      <c r="E1733" s="17">
        <v>720264</v>
      </c>
      <c r="F1733" s="17">
        <v>8509</v>
      </c>
      <c r="G1733" s="17">
        <v>61</v>
      </c>
      <c r="H1733" s="17">
        <f t="shared" ref="H1733:H1738" si="684">SUM(D1733:G1733)</f>
        <v>2782761</v>
      </c>
      <c r="I1733" s="18">
        <f t="shared" ref="I1733:I1738" si="685">ROUND((H1733/Q1733)*100,2)</f>
        <v>9.65</v>
      </c>
      <c r="J1733" s="17">
        <v>0</v>
      </c>
      <c r="K1733" s="17">
        <v>698750</v>
      </c>
      <c r="L1733" s="17">
        <v>0</v>
      </c>
      <c r="M1733" s="17">
        <v>1670651200</v>
      </c>
      <c r="N1733" s="18">
        <f t="shared" ref="N1733:N1738" si="686">(H1733/M1733)*100</f>
        <v>0.16656744388056585</v>
      </c>
      <c r="O1733" s="17">
        <f t="shared" ref="O1733:O1738" si="687">M1733*R1733</f>
        <v>83532560</v>
      </c>
      <c r="P1733" s="17">
        <v>26815949</v>
      </c>
      <c r="Q1733" s="17">
        <v>28836769</v>
      </c>
      <c r="R1733" s="19">
        <v>0.05</v>
      </c>
    </row>
    <row r="1734" spans="1:18" x14ac:dyDescent="0.25">
      <c r="B1734" s="16" t="s">
        <v>569</v>
      </c>
      <c r="C1734">
        <v>2015</v>
      </c>
      <c r="D1734" s="17">
        <v>2230728</v>
      </c>
      <c r="E1734" s="17">
        <v>703008</v>
      </c>
      <c r="F1734" s="17">
        <v>3881</v>
      </c>
      <c r="G1734" s="17">
        <v>71</v>
      </c>
      <c r="H1734" s="17">
        <f t="shared" si="684"/>
        <v>2937688</v>
      </c>
      <c r="I1734" s="18">
        <f t="shared" si="685"/>
        <v>9.99</v>
      </c>
      <c r="J1734" s="17">
        <v>0</v>
      </c>
      <c r="K1734" s="17">
        <v>777300</v>
      </c>
      <c r="L1734" s="17">
        <v>1015000</v>
      </c>
      <c r="M1734" s="17">
        <v>1619730500</v>
      </c>
      <c r="N1734" s="18">
        <f t="shared" si="686"/>
        <v>0.18136893761029999</v>
      </c>
      <c r="O1734" s="17">
        <f t="shared" si="687"/>
        <v>80986525</v>
      </c>
      <c r="P1734" s="17">
        <v>26473022</v>
      </c>
      <c r="Q1734" s="17">
        <v>29414554</v>
      </c>
      <c r="R1734" s="19">
        <v>0.05</v>
      </c>
    </row>
    <row r="1735" spans="1:18" x14ac:dyDescent="0.25">
      <c r="B1735" s="16" t="s">
        <v>569</v>
      </c>
      <c r="C1735">
        <v>2016</v>
      </c>
      <c r="D1735" s="17">
        <v>2226870</v>
      </c>
      <c r="E1735" s="17">
        <v>605875</v>
      </c>
      <c r="F1735" s="17">
        <v>8317</v>
      </c>
      <c r="G1735" s="17">
        <v>0</v>
      </c>
      <c r="H1735" s="17">
        <f t="shared" si="684"/>
        <v>2841062</v>
      </c>
      <c r="I1735" s="18">
        <f t="shared" si="685"/>
        <v>9.26</v>
      </c>
      <c r="J1735" s="17">
        <v>0</v>
      </c>
      <c r="K1735" s="17">
        <v>0</v>
      </c>
      <c r="L1735" s="17">
        <v>1865000</v>
      </c>
      <c r="M1735" s="17">
        <v>1619730500</v>
      </c>
      <c r="N1735" s="18">
        <f t="shared" si="686"/>
        <v>0.17540337729023439</v>
      </c>
      <c r="O1735" s="17">
        <f t="shared" si="687"/>
        <v>80986525</v>
      </c>
      <c r="P1735" s="17">
        <v>24242294</v>
      </c>
      <c r="Q1735" s="17">
        <v>30693903</v>
      </c>
      <c r="R1735" s="19">
        <v>0.05</v>
      </c>
    </row>
    <row r="1736" spans="1:18" x14ac:dyDescent="0.25">
      <c r="B1736" s="16" t="s">
        <v>569</v>
      </c>
      <c r="C1736">
        <v>2017</v>
      </c>
      <c r="D1736" s="17">
        <v>2237212</v>
      </c>
      <c r="E1736" s="17">
        <v>600692</v>
      </c>
      <c r="F1736" s="17">
        <v>0</v>
      </c>
      <c r="G1736" s="17">
        <v>0</v>
      </c>
      <c r="H1736" s="17">
        <f t="shared" si="684"/>
        <v>2837904</v>
      </c>
      <c r="I1736" s="18">
        <f t="shared" si="685"/>
        <v>8.9600000000000009</v>
      </c>
      <c r="J1736" s="17">
        <v>0</v>
      </c>
      <c r="K1736" s="17">
        <v>0</v>
      </c>
      <c r="L1736" s="17">
        <v>2550000</v>
      </c>
      <c r="M1736" s="17">
        <v>1699019800</v>
      </c>
      <c r="N1736" s="18">
        <f t="shared" si="686"/>
        <v>0.16703183800447763</v>
      </c>
      <c r="O1736" s="17">
        <f t="shared" si="687"/>
        <v>84950990</v>
      </c>
      <c r="P1736" s="17">
        <v>23835274</v>
      </c>
      <c r="Q1736" s="17">
        <v>31689638</v>
      </c>
      <c r="R1736" s="19">
        <v>0.05</v>
      </c>
    </row>
    <row r="1737" spans="1:18" x14ac:dyDescent="0.25">
      <c r="B1737" s="16" t="s">
        <v>569</v>
      </c>
      <c r="C1737">
        <v>2018</v>
      </c>
      <c r="D1737" s="17">
        <v>2845358</v>
      </c>
      <c r="E1737" s="17">
        <v>525047</v>
      </c>
      <c r="F1737" s="17">
        <v>19402</v>
      </c>
      <c r="G1737" s="17">
        <v>0</v>
      </c>
      <c r="H1737" s="17">
        <f t="shared" si="684"/>
        <v>3389807</v>
      </c>
      <c r="I1737" s="18">
        <f t="shared" si="685"/>
        <v>10.25</v>
      </c>
      <c r="J1737" s="17">
        <v>0</v>
      </c>
      <c r="K1737" s="17">
        <v>3700000</v>
      </c>
      <c r="L1737" s="17">
        <v>0</v>
      </c>
      <c r="M1737" s="17">
        <v>1699019800</v>
      </c>
      <c r="N1737" s="18">
        <f t="shared" si="686"/>
        <v>0.19951545002595025</v>
      </c>
      <c r="O1737" s="17">
        <f t="shared" si="687"/>
        <v>84950990</v>
      </c>
      <c r="P1737" s="17">
        <v>23394562</v>
      </c>
      <c r="Q1737" s="17">
        <v>33064677</v>
      </c>
      <c r="R1737" s="19">
        <v>0.05</v>
      </c>
    </row>
    <row r="1738" spans="1:18" x14ac:dyDescent="0.25">
      <c r="B1738" s="16" t="s">
        <v>569</v>
      </c>
      <c r="C1738">
        <v>2019</v>
      </c>
      <c r="D1738" s="17">
        <v>4326595</v>
      </c>
      <c r="E1738" s="17">
        <v>826775</v>
      </c>
      <c r="F1738" s="17">
        <v>50632</v>
      </c>
      <c r="G1738" s="17">
        <v>0</v>
      </c>
      <c r="H1738" s="17">
        <f t="shared" si="684"/>
        <v>5204002</v>
      </c>
      <c r="I1738" s="18">
        <f t="shared" si="685"/>
        <v>15.02</v>
      </c>
      <c r="J1738" s="17">
        <v>0</v>
      </c>
      <c r="K1738" s="17">
        <v>150000</v>
      </c>
      <c r="L1738" s="17">
        <v>488225</v>
      </c>
      <c r="M1738" s="17">
        <v>1829130600</v>
      </c>
      <c r="N1738" s="18">
        <f t="shared" si="686"/>
        <v>0.28450685806688708</v>
      </c>
      <c r="O1738" s="17">
        <f t="shared" si="687"/>
        <v>91456530</v>
      </c>
      <c r="P1738" s="17">
        <v>23129204</v>
      </c>
      <c r="Q1738" s="17">
        <v>34636643</v>
      </c>
      <c r="R1738" s="19">
        <v>0.05</v>
      </c>
    </row>
    <row r="1739" spans="1:18" x14ac:dyDescent="0.25">
      <c r="A1739" t="s">
        <v>173</v>
      </c>
      <c r="B1739" t="s">
        <v>570</v>
      </c>
      <c r="C1739">
        <v>2010</v>
      </c>
      <c r="D1739" s="11">
        <v>1886564</v>
      </c>
      <c r="E1739" s="11">
        <v>940435</v>
      </c>
      <c r="F1739" s="11">
        <v>156112</v>
      </c>
      <c r="G1739" s="11">
        <v>0</v>
      </c>
      <c r="H1739" s="11">
        <v>2983111</v>
      </c>
      <c r="I1739" s="13">
        <v>8.6949367999550198</v>
      </c>
      <c r="J1739" s="11">
        <v>0</v>
      </c>
      <c r="K1739" s="11">
        <v>700000</v>
      </c>
      <c r="L1739" s="11">
        <v>0</v>
      </c>
      <c r="M1739" s="11">
        <v>1353995500</v>
      </c>
      <c r="N1739" s="13">
        <v>0.2089145120430918</v>
      </c>
      <c r="O1739" s="11">
        <v>71395495</v>
      </c>
      <c r="P1739" s="11">
        <v>25580547</v>
      </c>
      <c r="Q1739" s="11">
        <v>34308599</v>
      </c>
      <c r="R1739" s="15">
        <v>0.05</v>
      </c>
    </row>
    <row r="1740" spans="1:18" x14ac:dyDescent="0.25">
      <c r="B1740" t="s">
        <v>570</v>
      </c>
      <c r="C1740">
        <v>2011</v>
      </c>
      <c r="D1740" s="11">
        <v>2349431</v>
      </c>
      <c r="E1740" s="11">
        <v>1250166</v>
      </c>
      <c r="F1740" s="11">
        <v>11518</v>
      </c>
      <c r="G1740" s="11">
        <v>0</v>
      </c>
      <c r="H1740" s="11">
        <v>3611115</v>
      </c>
      <c r="I1740" s="13">
        <v>9.5830556166806407</v>
      </c>
      <c r="J1740" s="11">
        <v>0</v>
      </c>
      <c r="K1740" s="11">
        <v>4000000</v>
      </c>
      <c r="L1740" s="11">
        <v>0</v>
      </c>
      <c r="M1740" s="11">
        <v>1353995500</v>
      </c>
      <c r="N1740" s="13">
        <v>0.26670066481018584</v>
      </c>
      <c r="O1740" s="11">
        <v>67699775</v>
      </c>
      <c r="P1740" s="11">
        <v>29833982</v>
      </c>
      <c r="Q1740" s="11">
        <v>37682292</v>
      </c>
      <c r="R1740" s="15">
        <v>0.05</v>
      </c>
    </row>
    <row r="1741" spans="1:18" x14ac:dyDescent="0.25">
      <c r="B1741" t="s">
        <v>570</v>
      </c>
      <c r="C1741">
        <v>2012</v>
      </c>
      <c r="D1741" s="11">
        <v>2429681</v>
      </c>
      <c r="E1741" s="11">
        <v>1286566</v>
      </c>
      <c r="F1741" s="11">
        <v>12267</v>
      </c>
      <c r="G1741" s="11">
        <v>0</v>
      </c>
      <c r="H1741" s="11">
        <v>3728514</v>
      </c>
      <c r="I1741" s="13">
        <v>9.7911148270902437</v>
      </c>
      <c r="J1741" s="11">
        <v>0</v>
      </c>
      <c r="K1741" s="11">
        <v>0</v>
      </c>
      <c r="L1741" s="11">
        <v>0</v>
      </c>
      <c r="M1741" s="11">
        <v>1303806200</v>
      </c>
      <c r="N1741" s="13">
        <v>0.28597148870744749</v>
      </c>
      <c r="O1741" s="11">
        <v>65190310</v>
      </c>
      <c r="P1741" s="11">
        <v>32657508</v>
      </c>
      <c r="Q1741" s="11">
        <v>38080587</v>
      </c>
      <c r="R1741" s="15">
        <v>0.05</v>
      </c>
    </row>
    <row r="1742" spans="1:18" x14ac:dyDescent="0.25">
      <c r="B1742" t="s">
        <v>570</v>
      </c>
      <c r="C1742">
        <v>2013</v>
      </c>
      <c r="D1742" s="11">
        <v>3413028</v>
      </c>
      <c r="E1742" s="11">
        <v>1734591</v>
      </c>
      <c r="F1742" s="11">
        <v>0</v>
      </c>
      <c r="G1742" s="11">
        <v>0</v>
      </c>
      <c r="H1742" s="11">
        <v>5147619</v>
      </c>
      <c r="I1742" s="13">
        <v>12.773265571454253</v>
      </c>
      <c r="J1742" s="11">
        <v>0</v>
      </c>
      <c r="K1742" s="11">
        <v>0</v>
      </c>
      <c r="L1742" s="11">
        <v>0</v>
      </c>
      <c r="M1742" s="11">
        <v>1303806200</v>
      </c>
      <c r="N1742" s="13">
        <v>0.39481473550286844</v>
      </c>
      <c r="O1742" s="11">
        <v>65190310</v>
      </c>
      <c r="P1742" s="11">
        <v>52865462</v>
      </c>
      <c r="Q1742" s="11">
        <v>40299945</v>
      </c>
      <c r="R1742" s="15">
        <v>0.05</v>
      </c>
    </row>
    <row r="1743" spans="1:18" x14ac:dyDescent="0.25">
      <c r="B1743" s="16" t="s">
        <v>570</v>
      </c>
      <c r="C1743">
        <v>2014</v>
      </c>
      <c r="D1743" s="17">
        <v>3869067</v>
      </c>
      <c r="E1743" s="17">
        <v>1782284</v>
      </c>
      <c r="F1743" s="17">
        <v>0</v>
      </c>
      <c r="G1743" s="17">
        <v>0</v>
      </c>
      <c r="H1743" s="17">
        <f t="shared" ref="H1743:H1748" si="688">SUM(D1743:G1743)</f>
        <v>5651351</v>
      </c>
      <c r="I1743" s="18">
        <f t="shared" ref="I1743:I1748" si="689">ROUND((H1743/Q1743)*100,2)</f>
        <v>12.91</v>
      </c>
      <c r="J1743" s="17">
        <v>0</v>
      </c>
      <c r="K1743" s="17">
        <v>1521000</v>
      </c>
      <c r="L1743" s="17">
        <v>0</v>
      </c>
      <c r="M1743" s="17">
        <v>1303806200</v>
      </c>
      <c r="N1743" s="18">
        <f t="shared" ref="N1743:N1748" si="690">(H1743/M1743)*100</f>
        <v>0.43345023209737765</v>
      </c>
      <c r="O1743" s="17">
        <f t="shared" ref="O1743:O1748" si="691">M1743*R1743</f>
        <v>65190310</v>
      </c>
      <c r="P1743" s="17">
        <v>57112434</v>
      </c>
      <c r="Q1743" s="17">
        <v>43790194</v>
      </c>
      <c r="R1743" s="19">
        <v>0.05</v>
      </c>
    </row>
    <row r="1744" spans="1:18" x14ac:dyDescent="0.25">
      <c r="B1744" s="16" t="s">
        <v>570</v>
      </c>
      <c r="C1744">
        <v>2015</v>
      </c>
      <c r="D1744" s="17">
        <v>4001064</v>
      </c>
      <c r="E1744" s="17">
        <v>1764013</v>
      </c>
      <c r="F1744" s="17">
        <v>8556</v>
      </c>
      <c r="G1744" s="17">
        <v>0</v>
      </c>
      <c r="H1744" s="17">
        <f t="shared" si="688"/>
        <v>5773633</v>
      </c>
      <c r="I1744" s="18">
        <f t="shared" si="689"/>
        <v>12.94</v>
      </c>
      <c r="J1744" s="17">
        <v>0</v>
      </c>
      <c r="K1744" s="17">
        <v>281372</v>
      </c>
      <c r="L1744" s="17">
        <v>0</v>
      </c>
      <c r="M1744" s="17">
        <v>1184661500</v>
      </c>
      <c r="N1744" s="18">
        <f t="shared" si="690"/>
        <v>0.48736563144830825</v>
      </c>
      <c r="O1744" s="17">
        <f t="shared" si="691"/>
        <v>59233075</v>
      </c>
      <c r="P1744" s="17">
        <v>55041367</v>
      </c>
      <c r="Q1744" s="17">
        <v>44608080</v>
      </c>
      <c r="R1744" s="19">
        <v>0.05</v>
      </c>
    </row>
    <row r="1745" spans="1:18" x14ac:dyDescent="0.25">
      <c r="B1745" s="16" t="s">
        <v>570</v>
      </c>
      <c r="C1745">
        <v>2016</v>
      </c>
      <c r="D1745" s="17">
        <v>3931614</v>
      </c>
      <c r="E1745" s="17">
        <v>1626920</v>
      </c>
      <c r="F1745" s="17">
        <v>0</v>
      </c>
      <c r="G1745" s="17">
        <v>0</v>
      </c>
      <c r="H1745" s="17">
        <f t="shared" si="688"/>
        <v>5558534</v>
      </c>
      <c r="I1745" s="18">
        <f t="shared" si="689"/>
        <v>12.01</v>
      </c>
      <c r="J1745" s="17">
        <v>0</v>
      </c>
      <c r="K1745" s="17">
        <v>0</v>
      </c>
      <c r="L1745" s="17">
        <v>0</v>
      </c>
      <c r="M1745" s="17">
        <v>1184661500</v>
      </c>
      <c r="N1745" s="18">
        <f t="shared" si="690"/>
        <v>0.46920863048220945</v>
      </c>
      <c r="O1745" s="17">
        <f t="shared" si="691"/>
        <v>59233075</v>
      </c>
      <c r="P1745" s="17">
        <v>51040303</v>
      </c>
      <c r="Q1745" s="17">
        <v>46291010</v>
      </c>
      <c r="R1745" s="19">
        <v>0.05</v>
      </c>
    </row>
    <row r="1746" spans="1:18" x14ac:dyDescent="0.25">
      <c r="B1746" s="16" t="s">
        <v>570</v>
      </c>
      <c r="C1746">
        <v>2017</v>
      </c>
      <c r="D1746" s="17">
        <v>3963193</v>
      </c>
      <c r="E1746" s="17">
        <v>1428531</v>
      </c>
      <c r="F1746" s="17">
        <v>0</v>
      </c>
      <c r="G1746" s="17">
        <v>0</v>
      </c>
      <c r="H1746" s="17">
        <f t="shared" si="688"/>
        <v>5391724</v>
      </c>
      <c r="I1746" s="18">
        <f t="shared" si="689"/>
        <v>11.38</v>
      </c>
      <c r="J1746" s="17">
        <v>0</v>
      </c>
      <c r="K1746" s="17">
        <v>0</v>
      </c>
      <c r="L1746" s="17">
        <v>0</v>
      </c>
      <c r="M1746" s="17">
        <v>1322157600</v>
      </c>
      <c r="N1746" s="18">
        <f t="shared" si="690"/>
        <v>0.40779737604654698</v>
      </c>
      <c r="O1746" s="17">
        <f t="shared" si="691"/>
        <v>66107880</v>
      </c>
      <c r="P1746" s="17">
        <v>47108689</v>
      </c>
      <c r="Q1746" s="17">
        <v>47386642</v>
      </c>
      <c r="R1746" s="19">
        <v>0.05</v>
      </c>
    </row>
    <row r="1747" spans="1:18" x14ac:dyDescent="0.25">
      <c r="B1747" s="16" t="s">
        <v>570</v>
      </c>
      <c r="C1747">
        <v>2018</v>
      </c>
      <c r="D1747" s="17">
        <v>3899628</v>
      </c>
      <c r="E1747" s="17">
        <v>1324103</v>
      </c>
      <c r="F1747" s="17">
        <v>0</v>
      </c>
      <c r="G1747" s="17">
        <v>0</v>
      </c>
      <c r="H1747" s="17">
        <f t="shared" si="688"/>
        <v>5223731</v>
      </c>
      <c r="I1747" s="18">
        <f t="shared" si="689"/>
        <v>10.61</v>
      </c>
      <c r="J1747" s="17">
        <v>0</v>
      </c>
      <c r="K1747" s="17">
        <v>0</v>
      </c>
      <c r="L1747" s="17">
        <v>0</v>
      </c>
      <c r="M1747" s="17">
        <v>1322157600</v>
      </c>
      <c r="N1747" s="18">
        <f t="shared" si="690"/>
        <v>0.39509140211424115</v>
      </c>
      <c r="O1747" s="17">
        <f t="shared" si="691"/>
        <v>66107880</v>
      </c>
      <c r="P1747" s="17">
        <v>43160496</v>
      </c>
      <c r="Q1747" s="17">
        <v>49248975</v>
      </c>
      <c r="R1747" s="19">
        <v>0.05</v>
      </c>
    </row>
    <row r="1748" spans="1:18" x14ac:dyDescent="0.25">
      <c r="B1748" s="16" t="s">
        <v>570</v>
      </c>
      <c r="C1748">
        <v>2019</v>
      </c>
      <c r="D1748" s="17">
        <v>3823528</v>
      </c>
      <c r="E1748" s="17">
        <v>1231421</v>
      </c>
      <c r="F1748" s="17">
        <v>0</v>
      </c>
      <c r="G1748" s="17">
        <v>0</v>
      </c>
      <c r="H1748" s="17">
        <f t="shared" si="688"/>
        <v>5054949</v>
      </c>
      <c r="I1748" s="18">
        <f t="shared" si="689"/>
        <v>9.83</v>
      </c>
      <c r="J1748" s="17">
        <v>0</v>
      </c>
      <c r="K1748" s="17">
        <v>0</v>
      </c>
      <c r="L1748" s="17">
        <v>0</v>
      </c>
      <c r="M1748" s="17">
        <v>1386638200</v>
      </c>
      <c r="N1748" s="18">
        <f t="shared" si="690"/>
        <v>0.36454707507697393</v>
      </c>
      <c r="O1748" s="17">
        <f t="shared" si="691"/>
        <v>69331910</v>
      </c>
      <c r="P1748" s="17">
        <v>39260868</v>
      </c>
      <c r="Q1748" s="17">
        <v>51435221</v>
      </c>
      <c r="R1748" s="19">
        <v>0.05</v>
      </c>
    </row>
    <row r="1749" spans="1:18" x14ac:dyDescent="0.25">
      <c r="A1749" t="s">
        <v>174</v>
      </c>
      <c r="B1749" t="s">
        <v>571</v>
      </c>
      <c r="C1749">
        <v>2010</v>
      </c>
      <c r="D1749" s="11">
        <v>4239818</v>
      </c>
      <c r="E1749" s="11">
        <v>1909866</v>
      </c>
      <c r="F1749" s="11">
        <v>23185</v>
      </c>
      <c r="G1749" s="11">
        <v>0</v>
      </c>
      <c r="H1749" s="11">
        <v>6172869</v>
      </c>
      <c r="I1749" s="13">
        <v>12.283082487554285</v>
      </c>
      <c r="J1749" s="11">
        <v>0</v>
      </c>
      <c r="K1749" s="11">
        <v>0</v>
      </c>
      <c r="L1749" s="11">
        <v>0</v>
      </c>
      <c r="M1749" s="11">
        <v>2436472800</v>
      </c>
      <c r="N1749" s="13">
        <v>0.24215006043484533</v>
      </c>
      <c r="O1749" s="11">
        <v>127459580</v>
      </c>
      <c r="P1749" s="11">
        <v>46928929</v>
      </c>
      <c r="Q1749" s="11">
        <v>50255048</v>
      </c>
      <c r="R1749" s="15">
        <v>0.05</v>
      </c>
    </row>
    <row r="1750" spans="1:18" x14ac:dyDescent="0.25">
      <c r="B1750" t="s">
        <v>571</v>
      </c>
      <c r="C1750">
        <v>2011</v>
      </c>
      <c r="D1750" s="11">
        <v>4343400</v>
      </c>
      <c r="E1750" s="11">
        <v>1800528</v>
      </c>
      <c r="F1750" s="11">
        <v>0</v>
      </c>
      <c r="G1750" s="11">
        <v>0</v>
      </c>
      <c r="H1750" s="11">
        <v>6143928</v>
      </c>
      <c r="I1750" s="13">
        <v>12.093504196499071</v>
      </c>
      <c r="J1750" s="11">
        <v>0</v>
      </c>
      <c r="K1750" s="11">
        <v>236680</v>
      </c>
      <c r="L1750" s="11">
        <v>0</v>
      </c>
      <c r="M1750" s="11">
        <v>2436472800</v>
      </c>
      <c r="N1750" s="13">
        <v>0.25216485076295536</v>
      </c>
      <c r="O1750" s="11">
        <v>121823640</v>
      </c>
      <c r="P1750" s="11">
        <v>44639111</v>
      </c>
      <c r="Q1750" s="11">
        <v>50803538</v>
      </c>
      <c r="R1750" s="15">
        <v>0.05</v>
      </c>
    </row>
    <row r="1751" spans="1:18" x14ac:dyDescent="0.25">
      <c r="B1751" t="s">
        <v>571</v>
      </c>
      <c r="C1751">
        <v>2012</v>
      </c>
      <c r="D1751" s="11">
        <v>4059203</v>
      </c>
      <c r="E1751" s="11">
        <v>1623305</v>
      </c>
      <c r="F1751" s="11">
        <v>699</v>
      </c>
      <c r="G1751" s="11">
        <v>0</v>
      </c>
      <c r="H1751" s="11">
        <v>5683207</v>
      </c>
      <c r="I1751" s="13">
        <v>10.797034542792733</v>
      </c>
      <c r="J1751" s="11">
        <v>0</v>
      </c>
      <c r="K1751" s="11">
        <v>0</v>
      </c>
      <c r="L1751" s="11">
        <v>0</v>
      </c>
      <c r="M1751" s="11">
        <v>2374272700</v>
      </c>
      <c r="N1751" s="13">
        <v>0.23936622781367953</v>
      </c>
      <c r="O1751" s="11">
        <v>118713635</v>
      </c>
      <c r="P1751" s="11">
        <v>40295711</v>
      </c>
      <c r="Q1751" s="11">
        <v>52636740</v>
      </c>
      <c r="R1751" s="15">
        <v>0.05</v>
      </c>
    </row>
    <row r="1752" spans="1:18" x14ac:dyDescent="0.25">
      <c r="B1752" t="s">
        <v>571</v>
      </c>
      <c r="C1752">
        <v>2013</v>
      </c>
      <c r="D1752" s="11">
        <v>4094929</v>
      </c>
      <c r="E1752" s="11">
        <v>1073946</v>
      </c>
      <c r="F1752" s="11">
        <v>25912</v>
      </c>
      <c r="G1752" s="11">
        <v>0</v>
      </c>
      <c r="H1752" s="11">
        <v>5194787</v>
      </c>
      <c r="I1752" s="13">
        <v>10.021272203960061</v>
      </c>
      <c r="J1752" s="11">
        <v>0</v>
      </c>
      <c r="K1752" s="11">
        <v>0</v>
      </c>
      <c r="L1752" s="11">
        <v>0</v>
      </c>
      <c r="M1752" s="11">
        <v>2374272700</v>
      </c>
      <c r="N1752" s="13">
        <v>0.21879487558442634</v>
      </c>
      <c r="O1752" s="11">
        <v>118713635</v>
      </c>
      <c r="P1752" s="11">
        <v>35726508</v>
      </c>
      <c r="Q1752" s="11">
        <v>51837600</v>
      </c>
      <c r="R1752" s="15">
        <v>0.05</v>
      </c>
    </row>
    <row r="1753" spans="1:18" x14ac:dyDescent="0.25">
      <c r="B1753" s="16" t="s">
        <v>571</v>
      </c>
      <c r="C1753">
        <v>2014</v>
      </c>
      <c r="D1753" s="17">
        <v>4074045</v>
      </c>
      <c r="E1753" s="17">
        <v>1224780</v>
      </c>
      <c r="F1753" s="17">
        <v>0</v>
      </c>
      <c r="G1753" s="17">
        <v>0</v>
      </c>
      <c r="H1753" s="17">
        <f t="shared" ref="H1753:H1758" si="692">SUM(D1753:G1753)</f>
        <v>5298825</v>
      </c>
      <c r="I1753" s="18">
        <f t="shared" ref="I1753:I1758" si="693">ROUND((H1753/Q1753)*100,2)</f>
        <v>9.75</v>
      </c>
      <c r="J1753" s="17">
        <v>0</v>
      </c>
      <c r="K1753" s="17">
        <v>1360000</v>
      </c>
      <c r="L1753" s="17">
        <v>0</v>
      </c>
      <c r="M1753" s="17">
        <v>2374272700</v>
      </c>
      <c r="N1753" s="18">
        <f t="shared" ref="N1753:N1758" si="694">(H1753/M1753)*100</f>
        <v>0.2231767648257085</v>
      </c>
      <c r="O1753" s="17">
        <f t="shared" ref="O1753:O1758" si="695">M1753*R1753</f>
        <v>118713635</v>
      </c>
      <c r="P1753" s="17">
        <v>32396579</v>
      </c>
      <c r="Q1753" s="17">
        <v>54369142</v>
      </c>
      <c r="R1753" s="19">
        <v>0.05</v>
      </c>
    </row>
    <row r="1754" spans="1:18" x14ac:dyDescent="0.25">
      <c r="B1754" s="16" t="s">
        <v>571</v>
      </c>
      <c r="C1754">
        <v>2015</v>
      </c>
      <c r="D1754" s="17">
        <v>4526515</v>
      </c>
      <c r="E1754" s="17">
        <v>1346243</v>
      </c>
      <c r="F1754" s="17">
        <v>1768</v>
      </c>
      <c r="G1754" s="17">
        <v>0</v>
      </c>
      <c r="H1754" s="17">
        <f t="shared" si="692"/>
        <v>5874526</v>
      </c>
      <c r="I1754" s="18">
        <f t="shared" si="693"/>
        <v>10.24</v>
      </c>
      <c r="J1754" s="17">
        <v>0</v>
      </c>
      <c r="K1754" s="17">
        <v>0</v>
      </c>
      <c r="L1754" s="17">
        <v>0</v>
      </c>
      <c r="M1754" s="17">
        <v>2399518500</v>
      </c>
      <c r="N1754" s="18">
        <f t="shared" si="694"/>
        <v>0.24482103388659016</v>
      </c>
      <c r="O1754" s="17">
        <f t="shared" si="695"/>
        <v>119975925</v>
      </c>
      <c r="P1754" s="17">
        <v>37822534</v>
      </c>
      <c r="Q1754" s="17">
        <v>57371908</v>
      </c>
      <c r="R1754" s="19">
        <v>0.05</v>
      </c>
    </row>
    <row r="1755" spans="1:18" x14ac:dyDescent="0.25">
      <c r="B1755" s="16" t="s">
        <v>571</v>
      </c>
      <c r="C1755">
        <v>2016</v>
      </c>
      <c r="D1755" s="17">
        <v>5313616</v>
      </c>
      <c r="E1755" s="17">
        <v>2013479</v>
      </c>
      <c r="F1755" s="17">
        <v>0</v>
      </c>
      <c r="G1755" s="17">
        <v>0</v>
      </c>
      <c r="H1755" s="17">
        <f t="shared" si="692"/>
        <v>7327095</v>
      </c>
      <c r="I1755" s="18">
        <f t="shared" si="693"/>
        <v>11.61</v>
      </c>
      <c r="J1755" s="17">
        <v>0</v>
      </c>
      <c r="K1755" s="17">
        <v>0</v>
      </c>
      <c r="L1755" s="17">
        <v>0</v>
      </c>
      <c r="M1755" s="17">
        <v>2399518500</v>
      </c>
      <c r="N1755" s="18">
        <f t="shared" si="694"/>
        <v>0.30535688722549958</v>
      </c>
      <c r="O1755" s="17">
        <f t="shared" si="695"/>
        <v>119975925</v>
      </c>
      <c r="P1755" s="17">
        <v>57636019</v>
      </c>
      <c r="Q1755" s="17">
        <v>63088990</v>
      </c>
      <c r="R1755" s="19">
        <v>0.05</v>
      </c>
    </row>
    <row r="1756" spans="1:18" x14ac:dyDescent="0.25">
      <c r="B1756" s="16" t="s">
        <v>571</v>
      </c>
      <c r="C1756">
        <v>2017</v>
      </c>
      <c r="D1756" s="17">
        <v>4845833</v>
      </c>
      <c r="E1756" s="17">
        <v>1945642</v>
      </c>
      <c r="F1756" s="17">
        <v>0</v>
      </c>
      <c r="G1756" s="17">
        <v>0</v>
      </c>
      <c r="H1756" s="17">
        <f t="shared" si="692"/>
        <v>6791475</v>
      </c>
      <c r="I1756" s="18">
        <f t="shared" si="693"/>
        <v>10.91</v>
      </c>
      <c r="J1756" s="17">
        <v>0</v>
      </c>
      <c r="K1756" s="17">
        <v>0</v>
      </c>
      <c r="L1756" s="17">
        <v>0</v>
      </c>
      <c r="M1756" s="17">
        <v>2639413000</v>
      </c>
      <c r="N1756" s="18">
        <f t="shared" si="694"/>
        <v>0.25731005340960283</v>
      </c>
      <c r="O1756" s="17">
        <f t="shared" si="695"/>
        <v>131970650</v>
      </c>
      <c r="P1756" s="17">
        <v>52322403</v>
      </c>
      <c r="Q1756" s="17">
        <v>62222802</v>
      </c>
      <c r="R1756" s="19">
        <v>0.05</v>
      </c>
    </row>
    <row r="1757" spans="1:18" x14ac:dyDescent="0.25">
      <c r="B1757" s="16" t="s">
        <v>571</v>
      </c>
      <c r="C1757">
        <v>2018</v>
      </c>
      <c r="D1757" s="17">
        <v>4902352</v>
      </c>
      <c r="E1757" s="17">
        <v>1760891</v>
      </c>
      <c r="F1757" s="17">
        <v>0</v>
      </c>
      <c r="G1757" s="17">
        <v>0</v>
      </c>
      <c r="H1757" s="17">
        <f t="shared" si="692"/>
        <v>6663243</v>
      </c>
      <c r="I1757" s="18">
        <f t="shared" si="693"/>
        <v>10.52</v>
      </c>
      <c r="J1757" s="17">
        <v>0</v>
      </c>
      <c r="K1757" s="17">
        <v>0</v>
      </c>
      <c r="L1757" s="17">
        <v>0</v>
      </c>
      <c r="M1757" s="17">
        <v>2639413000</v>
      </c>
      <c r="N1757" s="18">
        <f t="shared" si="694"/>
        <v>0.25245170043490733</v>
      </c>
      <c r="O1757" s="17">
        <f t="shared" si="695"/>
        <v>131970650</v>
      </c>
      <c r="P1757" s="17">
        <v>48976570</v>
      </c>
      <c r="Q1757" s="17">
        <v>63324707</v>
      </c>
      <c r="R1757" s="19">
        <v>0.05</v>
      </c>
    </row>
    <row r="1758" spans="1:18" x14ac:dyDescent="0.25">
      <c r="B1758" s="16" t="s">
        <v>571</v>
      </c>
      <c r="C1758">
        <v>2019</v>
      </c>
      <c r="D1758" s="17">
        <v>4864753</v>
      </c>
      <c r="E1758" s="17">
        <v>1595117</v>
      </c>
      <c r="F1758" s="17">
        <v>0</v>
      </c>
      <c r="G1758" s="17">
        <v>0</v>
      </c>
      <c r="H1758" s="17">
        <f t="shared" si="692"/>
        <v>6459870</v>
      </c>
      <c r="I1758" s="18">
        <f t="shared" si="693"/>
        <v>9.2200000000000006</v>
      </c>
      <c r="J1758" s="17">
        <v>0</v>
      </c>
      <c r="K1758" s="17">
        <v>0</v>
      </c>
      <c r="L1758" s="17">
        <v>0</v>
      </c>
      <c r="M1758" s="17">
        <v>2801486200</v>
      </c>
      <c r="N1758" s="18">
        <f t="shared" si="694"/>
        <v>0.23058725043871359</v>
      </c>
      <c r="O1758" s="17">
        <f t="shared" si="695"/>
        <v>140074310</v>
      </c>
      <c r="P1758" s="17">
        <v>44074218</v>
      </c>
      <c r="Q1758" s="17">
        <v>70070392</v>
      </c>
      <c r="R1758" s="19">
        <v>0.05</v>
      </c>
    </row>
    <row r="1759" spans="1:18" x14ac:dyDescent="0.25">
      <c r="A1759" t="s">
        <v>175</v>
      </c>
      <c r="B1759" t="s">
        <v>572</v>
      </c>
      <c r="C1759">
        <v>2010</v>
      </c>
      <c r="D1759" s="11">
        <v>4541425</v>
      </c>
      <c r="E1759" s="11">
        <v>2271810</v>
      </c>
      <c r="F1759" s="11">
        <v>106760</v>
      </c>
      <c r="G1759" s="11">
        <v>0</v>
      </c>
      <c r="H1759" s="11">
        <v>6919995</v>
      </c>
      <c r="I1759" s="13">
        <v>4.854491561231991</v>
      </c>
      <c r="J1759" s="11">
        <v>0</v>
      </c>
      <c r="K1759" s="11">
        <v>2000000</v>
      </c>
      <c r="L1759" s="11">
        <v>0</v>
      </c>
      <c r="M1759" s="11">
        <v>7238746700</v>
      </c>
      <c r="N1759" s="13">
        <v>8.6978351047643676E-2</v>
      </c>
      <c r="O1759" s="11">
        <v>397799850</v>
      </c>
      <c r="P1759" s="11">
        <v>52341022</v>
      </c>
      <c r="Q1759" s="11">
        <v>142548296</v>
      </c>
      <c r="R1759" s="15">
        <v>0.05</v>
      </c>
    </row>
    <row r="1760" spans="1:18" x14ac:dyDescent="0.25">
      <c r="B1760" t="s">
        <v>572</v>
      </c>
      <c r="C1760">
        <v>2011</v>
      </c>
      <c r="D1760" s="11">
        <v>4798945</v>
      </c>
      <c r="E1760" s="11">
        <v>2242185</v>
      </c>
      <c r="F1760" s="11">
        <v>0</v>
      </c>
      <c r="G1760" s="11">
        <v>0</v>
      </c>
      <c r="H1760" s="11">
        <v>7041130</v>
      </c>
      <c r="I1760" s="13">
        <v>4.8270144714663443</v>
      </c>
      <c r="J1760" s="11">
        <v>0</v>
      </c>
      <c r="K1760" s="11">
        <v>0</v>
      </c>
      <c r="L1760" s="11">
        <v>0</v>
      </c>
      <c r="M1760" s="11">
        <v>7238746700</v>
      </c>
      <c r="N1760" s="13">
        <v>9.7270014987539205E-2</v>
      </c>
      <c r="O1760" s="11">
        <v>361937335</v>
      </c>
      <c r="P1760" s="11">
        <v>52204597</v>
      </c>
      <c r="Q1760" s="11">
        <v>145869254</v>
      </c>
      <c r="R1760" s="15">
        <v>0.05</v>
      </c>
    </row>
    <row r="1761" spans="1:18" x14ac:dyDescent="0.25">
      <c r="B1761" t="s">
        <v>572</v>
      </c>
      <c r="C1761">
        <v>2012</v>
      </c>
      <c r="D1761" s="11">
        <v>38511709</v>
      </c>
      <c r="E1761" s="11">
        <v>1378822</v>
      </c>
      <c r="F1761" s="11">
        <v>32903</v>
      </c>
      <c r="G1761" s="11">
        <v>0</v>
      </c>
      <c r="H1761" s="11">
        <v>39923434</v>
      </c>
      <c r="I1761" s="13">
        <v>27.09534447616781</v>
      </c>
      <c r="J1761" s="11">
        <v>0</v>
      </c>
      <c r="K1761" s="11">
        <v>2000000</v>
      </c>
      <c r="L1761" s="11">
        <v>0</v>
      </c>
      <c r="M1761" s="11">
        <v>7098761300</v>
      </c>
      <c r="N1761" s="13">
        <v>0.56240000632222975</v>
      </c>
      <c r="O1761" s="11">
        <v>354938065</v>
      </c>
      <c r="P1761" s="11">
        <v>47405652</v>
      </c>
      <c r="Q1761" s="11">
        <v>147344257</v>
      </c>
      <c r="R1761" s="15">
        <v>0.05</v>
      </c>
    </row>
    <row r="1762" spans="1:18" x14ac:dyDescent="0.25">
      <c r="B1762" t="s">
        <v>572</v>
      </c>
      <c r="C1762">
        <v>2013</v>
      </c>
      <c r="D1762" s="11">
        <v>4980072</v>
      </c>
      <c r="E1762" s="11">
        <v>1744339</v>
      </c>
      <c r="F1762" s="11">
        <v>11047</v>
      </c>
      <c r="G1762" s="11">
        <v>0</v>
      </c>
      <c r="H1762" s="11">
        <v>6735458</v>
      </c>
      <c r="I1762" s="13">
        <v>4.5280654750720224</v>
      </c>
      <c r="J1762" s="11">
        <v>0</v>
      </c>
      <c r="K1762" s="11">
        <v>1100000</v>
      </c>
      <c r="L1762" s="11">
        <v>0</v>
      </c>
      <c r="M1762" s="11">
        <v>7098761300</v>
      </c>
      <c r="N1762" s="13">
        <v>9.4882159229667293E-2</v>
      </c>
      <c r="O1762" s="11">
        <v>354938065</v>
      </c>
      <c r="P1762" s="11">
        <v>43354943</v>
      </c>
      <c r="Q1762" s="11">
        <v>148749130</v>
      </c>
      <c r="R1762" s="15">
        <v>0.05</v>
      </c>
    </row>
    <row r="1763" spans="1:18" x14ac:dyDescent="0.25">
      <c r="B1763" s="16" t="s">
        <v>572</v>
      </c>
      <c r="C1763">
        <v>2014</v>
      </c>
      <c r="D1763" s="17">
        <v>5559584</v>
      </c>
      <c r="E1763" s="17">
        <v>1956389</v>
      </c>
      <c r="F1763" s="17">
        <v>1438</v>
      </c>
      <c r="G1763" s="17">
        <v>0</v>
      </c>
      <c r="H1763" s="17">
        <f t="shared" ref="H1763:H1768" si="696">SUM(D1763:G1763)</f>
        <v>7517411</v>
      </c>
      <c r="I1763" s="18">
        <f t="shared" ref="I1763:I1768" si="697">ROUND((H1763/Q1763)*100,2)</f>
        <v>4.87</v>
      </c>
      <c r="J1763" s="17">
        <v>0</v>
      </c>
      <c r="K1763" s="17">
        <v>1416969</v>
      </c>
      <c r="L1763" s="17">
        <v>0</v>
      </c>
      <c r="M1763" s="17">
        <v>7098761300</v>
      </c>
      <c r="N1763" s="18">
        <f t="shared" ref="N1763:N1768" si="698">(H1763/M1763)*100</f>
        <v>0.10589750355459902</v>
      </c>
      <c r="O1763" s="17">
        <f t="shared" ref="O1763:O1768" si="699">M1763*R1763</f>
        <v>354938065</v>
      </c>
      <c r="P1763" s="17">
        <v>49627346</v>
      </c>
      <c r="Q1763" s="17">
        <v>154304584</v>
      </c>
      <c r="R1763" s="19">
        <v>0.05</v>
      </c>
    </row>
    <row r="1764" spans="1:18" x14ac:dyDescent="0.25">
      <c r="B1764" s="16" t="s">
        <v>572</v>
      </c>
      <c r="C1764">
        <v>2015</v>
      </c>
      <c r="D1764" s="17">
        <v>5722584</v>
      </c>
      <c r="E1764" s="17">
        <v>2462455</v>
      </c>
      <c r="F1764" s="17">
        <v>6770</v>
      </c>
      <c r="G1764" s="17">
        <v>0</v>
      </c>
      <c r="H1764" s="17">
        <f t="shared" si="696"/>
        <v>8191809</v>
      </c>
      <c r="I1764" s="18">
        <f t="shared" si="697"/>
        <v>5.08</v>
      </c>
      <c r="J1764" s="17">
        <v>0</v>
      </c>
      <c r="K1764" s="17">
        <v>0</v>
      </c>
      <c r="L1764" s="17">
        <v>0</v>
      </c>
      <c r="M1764" s="17">
        <v>7325080700</v>
      </c>
      <c r="N1764" s="18">
        <f t="shared" si="698"/>
        <v>0.1118323379017517</v>
      </c>
      <c r="O1764" s="17">
        <f t="shared" si="699"/>
        <v>366254035</v>
      </c>
      <c r="P1764" s="17">
        <v>65030762</v>
      </c>
      <c r="Q1764" s="17">
        <v>161129477</v>
      </c>
      <c r="R1764" s="19">
        <v>0.05</v>
      </c>
    </row>
    <row r="1765" spans="1:18" x14ac:dyDescent="0.25">
      <c r="B1765" s="16" t="s">
        <v>572</v>
      </c>
      <c r="C1765">
        <v>2016</v>
      </c>
      <c r="D1765" s="17">
        <v>5014348</v>
      </c>
      <c r="E1765" s="17">
        <v>2173549</v>
      </c>
      <c r="F1765" s="17">
        <v>0</v>
      </c>
      <c r="G1765" s="17">
        <v>0</v>
      </c>
      <c r="H1765" s="17">
        <f t="shared" si="696"/>
        <v>7187897</v>
      </c>
      <c r="I1765" s="18">
        <f t="shared" si="697"/>
        <v>4.3099999999999996</v>
      </c>
      <c r="J1765" s="17">
        <v>0</v>
      </c>
      <c r="K1765" s="17">
        <v>650000</v>
      </c>
      <c r="L1765" s="17">
        <v>0</v>
      </c>
      <c r="M1765" s="17">
        <v>7325080700</v>
      </c>
      <c r="N1765" s="18">
        <f t="shared" si="698"/>
        <v>9.8127205615632332E-2</v>
      </c>
      <c r="O1765" s="17">
        <f t="shared" si="699"/>
        <v>366254035</v>
      </c>
      <c r="P1765" s="17">
        <v>60775178</v>
      </c>
      <c r="Q1765" s="17">
        <v>166689988</v>
      </c>
      <c r="R1765" s="19">
        <v>0.05</v>
      </c>
    </row>
    <row r="1766" spans="1:18" x14ac:dyDescent="0.25">
      <c r="B1766" s="16" t="s">
        <v>572</v>
      </c>
      <c r="C1766">
        <v>2017</v>
      </c>
      <c r="D1766" s="17">
        <v>5440548</v>
      </c>
      <c r="E1766" s="17">
        <v>0</v>
      </c>
      <c r="F1766" s="17">
        <v>0</v>
      </c>
      <c r="G1766" s="17">
        <v>1984613</v>
      </c>
      <c r="H1766" s="17">
        <f t="shared" si="696"/>
        <v>7425161</v>
      </c>
      <c r="I1766" s="18">
        <f t="shared" si="697"/>
        <v>4.2699999999999996</v>
      </c>
      <c r="J1766" s="17">
        <v>0</v>
      </c>
      <c r="K1766" s="17">
        <v>5000000</v>
      </c>
      <c r="L1766" s="17">
        <v>0</v>
      </c>
      <c r="M1766" s="17">
        <v>8962552200</v>
      </c>
      <c r="N1766" s="18">
        <f t="shared" si="698"/>
        <v>8.2846502138085171E-2</v>
      </c>
      <c r="O1766" s="17">
        <f t="shared" si="699"/>
        <v>448127610</v>
      </c>
      <c r="P1766" s="17">
        <v>56926830</v>
      </c>
      <c r="Q1766" s="17">
        <v>173937603</v>
      </c>
      <c r="R1766" s="19">
        <v>0.05</v>
      </c>
    </row>
    <row r="1767" spans="1:18" x14ac:dyDescent="0.25">
      <c r="B1767" s="16" t="s">
        <v>572</v>
      </c>
      <c r="C1767">
        <v>2018</v>
      </c>
      <c r="D1767" s="17">
        <v>5735548</v>
      </c>
      <c r="E1767" s="17">
        <v>1756696</v>
      </c>
      <c r="F1767" s="17">
        <v>99722</v>
      </c>
      <c r="G1767" s="17">
        <v>0</v>
      </c>
      <c r="H1767" s="17">
        <f t="shared" si="696"/>
        <v>7591966</v>
      </c>
      <c r="I1767" s="18">
        <f t="shared" si="697"/>
        <v>4.1100000000000003</v>
      </c>
      <c r="J1767" s="17">
        <v>0</v>
      </c>
      <c r="K1767" s="17">
        <v>5419000</v>
      </c>
      <c r="L1767" s="17">
        <v>0</v>
      </c>
      <c r="M1767" s="17">
        <v>8962552200</v>
      </c>
      <c r="N1767" s="18">
        <f t="shared" si="698"/>
        <v>8.4707634952463653E-2</v>
      </c>
      <c r="O1767" s="17">
        <f t="shared" si="699"/>
        <v>448127610</v>
      </c>
      <c r="P1767" s="17">
        <v>51486282</v>
      </c>
      <c r="Q1767" s="17">
        <v>184806908</v>
      </c>
      <c r="R1767" s="19">
        <v>0.05</v>
      </c>
    </row>
    <row r="1768" spans="1:18" x14ac:dyDescent="0.25">
      <c r="B1768" s="16" t="s">
        <v>572</v>
      </c>
      <c r="C1768">
        <v>2019</v>
      </c>
      <c r="D1768" s="17">
        <v>6223218</v>
      </c>
      <c r="E1768" s="17">
        <v>1566715</v>
      </c>
      <c r="F1768" s="17">
        <v>49208</v>
      </c>
      <c r="G1768" s="17">
        <v>1000</v>
      </c>
      <c r="H1768" s="17">
        <f t="shared" si="696"/>
        <v>7840141</v>
      </c>
      <c r="I1768" s="18">
        <f t="shared" si="697"/>
        <v>4.08</v>
      </c>
      <c r="J1768" s="17">
        <v>0</v>
      </c>
      <c r="K1768" s="17">
        <v>4285000</v>
      </c>
      <c r="L1768" s="17">
        <v>0</v>
      </c>
      <c r="M1768" s="17">
        <v>10557928900</v>
      </c>
      <c r="N1768" s="18">
        <f t="shared" si="698"/>
        <v>7.4258323524038897E-2</v>
      </c>
      <c r="O1768" s="17">
        <f t="shared" si="699"/>
        <v>527896445</v>
      </c>
      <c r="P1768" s="17">
        <v>48401584</v>
      </c>
      <c r="Q1768" s="17">
        <v>191953410</v>
      </c>
      <c r="R1768" s="19">
        <v>0.05</v>
      </c>
    </row>
    <row r="1769" spans="1:18" x14ac:dyDescent="0.25">
      <c r="A1769" t="s">
        <v>176</v>
      </c>
      <c r="B1769" t="s">
        <v>573</v>
      </c>
      <c r="C1769">
        <v>2010</v>
      </c>
      <c r="D1769" s="11">
        <v>1860470</v>
      </c>
      <c r="E1769" s="11">
        <v>0</v>
      </c>
      <c r="F1769" s="11">
        <v>0</v>
      </c>
      <c r="G1769" s="11">
        <v>0</v>
      </c>
      <c r="H1769" s="11">
        <v>1860470</v>
      </c>
      <c r="I1769" s="13">
        <v>4.0891959787950061</v>
      </c>
      <c r="J1769" s="11">
        <v>0</v>
      </c>
      <c r="K1769" s="11">
        <v>6386444</v>
      </c>
      <c r="L1769" s="11">
        <v>0</v>
      </c>
      <c r="M1769" s="11">
        <v>1759983100</v>
      </c>
      <c r="N1769" s="13">
        <v>9.7365071840672279E-2</v>
      </c>
      <c r="O1769" s="11">
        <v>95540935</v>
      </c>
      <c r="P1769" s="11">
        <v>19012335</v>
      </c>
      <c r="Q1769" s="11">
        <v>45497208</v>
      </c>
      <c r="R1769" s="15">
        <v>0.05</v>
      </c>
    </row>
    <row r="1770" spans="1:18" x14ac:dyDescent="0.25">
      <c r="B1770" t="s">
        <v>573</v>
      </c>
      <c r="C1770">
        <v>2011</v>
      </c>
      <c r="D1770" s="11">
        <v>4644080</v>
      </c>
      <c r="E1770" s="11">
        <v>983310</v>
      </c>
      <c r="F1770" s="11">
        <v>68879</v>
      </c>
      <c r="G1770" s="11">
        <v>0</v>
      </c>
      <c r="H1770" s="11">
        <v>5696269</v>
      </c>
      <c r="I1770" s="13">
        <v>11.672525228502559</v>
      </c>
      <c r="J1770" s="11">
        <v>0</v>
      </c>
      <c r="K1770" s="11">
        <v>5680000</v>
      </c>
      <c r="L1770" s="11">
        <v>0</v>
      </c>
      <c r="M1770" s="11">
        <v>1759983100</v>
      </c>
      <c r="N1770" s="13">
        <v>0.32365475554850498</v>
      </c>
      <c r="O1770" s="11">
        <v>87999155</v>
      </c>
      <c r="P1770" s="11">
        <v>24480475</v>
      </c>
      <c r="Q1770" s="11">
        <v>48800657</v>
      </c>
      <c r="R1770" s="15">
        <v>0.05</v>
      </c>
    </row>
    <row r="1771" spans="1:18" x14ac:dyDescent="0.25">
      <c r="B1771" t="s">
        <v>573</v>
      </c>
      <c r="C1771">
        <v>2012</v>
      </c>
      <c r="D1771" s="11">
        <v>2665363</v>
      </c>
      <c r="E1771" s="11">
        <v>953713</v>
      </c>
      <c r="F1771" s="11">
        <v>73690</v>
      </c>
      <c r="G1771" s="11">
        <v>0</v>
      </c>
      <c r="H1771" s="11">
        <v>3692766</v>
      </c>
      <c r="I1771" s="13">
        <v>7.5803227968791225</v>
      </c>
      <c r="J1771" s="11">
        <v>0</v>
      </c>
      <c r="K1771" s="11">
        <v>4500000</v>
      </c>
      <c r="L1771" s="11">
        <v>0</v>
      </c>
      <c r="M1771" s="11">
        <v>1710405300</v>
      </c>
      <c r="N1771" s="13">
        <v>0.21590005596919046</v>
      </c>
      <c r="O1771" s="11">
        <v>85520265</v>
      </c>
      <c r="P1771" s="11">
        <v>27337488</v>
      </c>
      <c r="Q1771" s="11">
        <v>48715155</v>
      </c>
      <c r="R1771" s="15">
        <v>0.05</v>
      </c>
    </row>
    <row r="1772" spans="1:18" x14ac:dyDescent="0.25">
      <c r="B1772" t="s">
        <v>573</v>
      </c>
      <c r="C1772">
        <v>2013</v>
      </c>
      <c r="D1772" s="11">
        <v>3068020</v>
      </c>
      <c r="E1772" s="11">
        <v>1137357</v>
      </c>
      <c r="F1772" s="11">
        <v>9027</v>
      </c>
      <c r="G1772" s="11">
        <v>0</v>
      </c>
      <c r="H1772" s="11">
        <v>4214404</v>
      </c>
      <c r="I1772" s="13">
        <v>8.0576739549377532</v>
      </c>
      <c r="J1772" s="11">
        <v>0</v>
      </c>
      <c r="K1772" s="11">
        <v>200000</v>
      </c>
      <c r="L1772" s="11">
        <v>0</v>
      </c>
      <c r="M1772" s="11">
        <v>1710405300</v>
      </c>
      <c r="N1772" s="13">
        <v>0.24639797362648488</v>
      </c>
      <c r="O1772" s="11">
        <v>85520265</v>
      </c>
      <c r="P1772" s="11">
        <v>32790125</v>
      </c>
      <c r="Q1772" s="11">
        <v>52302985</v>
      </c>
      <c r="R1772" s="15">
        <v>0.05</v>
      </c>
    </row>
    <row r="1773" spans="1:18" x14ac:dyDescent="0.25">
      <c r="B1773" s="16" t="s">
        <v>573</v>
      </c>
      <c r="C1773">
        <v>2014</v>
      </c>
      <c r="D1773" s="17">
        <v>3494542</v>
      </c>
      <c r="E1773" s="17">
        <v>1236089</v>
      </c>
      <c r="F1773" s="17">
        <v>2216</v>
      </c>
      <c r="G1773" s="17">
        <v>0</v>
      </c>
      <c r="H1773" s="17">
        <f t="shared" ref="H1773:H1778" si="700">SUM(D1773:G1773)</f>
        <v>4732847</v>
      </c>
      <c r="I1773" s="18">
        <f t="shared" ref="I1773:I1778" si="701">ROUND((H1773/Q1773)*100,2)</f>
        <v>8.8800000000000008</v>
      </c>
      <c r="J1773" s="17">
        <v>0</v>
      </c>
      <c r="K1773" s="17">
        <v>2106102</v>
      </c>
      <c r="L1773" s="17">
        <v>0</v>
      </c>
      <c r="M1773" s="17">
        <v>1710405300</v>
      </c>
      <c r="N1773" s="18">
        <f t="shared" ref="N1773:N1778" si="702">(H1773/M1773)*100</f>
        <v>0.27670909345287925</v>
      </c>
      <c r="O1773" s="17">
        <f t="shared" ref="O1773:O1778" si="703">M1773*R1773</f>
        <v>85520265</v>
      </c>
      <c r="P1773" s="17">
        <v>41072105</v>
      </c>
      <c r="Q1773" s="17">
        <v>53291933</v>
      </c>
      <c r="R1773" s="19">
        <v>0.05</v>
      </c>
    </row>
    <row r="1774" spans="1:18" x14ac:dyDescent="0.25">
      <c r="B1774" s="16" t="s">
        <v>573</v>
      </c>
      <c r="C1774">
        <v>2015</v>
      </c>
      <c r="D1774" s="17">
        <v>3345594</v>
      </c>
      <c r="E1774" s="17">
        <v>1125274</v>
      </c>
      <c r="F1774" s="17">
        <v>13723</v>
      </c>
      <c r="G1774" s="17">
        <v>0</v>
      </c>
      <c r="H1774" s="17">
        <f t="shared" si="700"/>
        <v>4484591</v>
      </c>
      <c r="I1774" s="18">
        <f t="shared" si="701"/>
        <v>8.31</v>
      </c>
      <c r="J1774" s="17">
        <v>0</v>
      </c>
      <c r="K1774" s="17">
        <v>6231550</v>
      </c>
      <c r="L1774" s="17">
        <v>0</v>
      </c>
      <c r="M1774" s="17">
        <v>1725563100</v>
      </c>
      <c r="N1774" s="18">
        <f t="shared" si="702"/>
        <v>0.25989145224535692</v>
      </c>
      <c r="O1774" s="17">
        <f t="shared" si="703"/>
        <v>86278155</v>
      </c>
      <c r="P1774" s="17">
        <v>37577563</v>
      </c>
      <c r="Q1774" s="17">
        <v>53941285</v>
      </c>
      <c r="R1774" s="19">
        <v>0.05</v>
      </c>
    </row>
    <row r="1775" spans="1:18" x14ac:dyDescent="0.25">
      <c r="B1775" s="16" t="s">
        <v>573</v>
      </c>
      <c r="C1775">
        <v>2016</v>
      </c>
      <c r="D1775" s="17">
        <v>3731165</v>
      </c>
      <c r="E1775" s="17">
        <v>1195600</v>
      </c>
      <c r="F1775" s="17">
        <v>5160</v>
      </c>
      <c r="G1775" s="17">
        <v>0</v>
      </c>
      <c r="H1775" s="17">
        <f t="shared" si="700"/>
        <v>4931925</v>
      </c>
      <c r="I1775" s="18">
        <f t="shared" si="701"/>
        <v>8.9600000000000009</v>
      </c>
      <c r="J1775" s="17">
        <v>0</v>
      </c>
      <c r="K1775" s="17">
        <v>3808948</v>
      </c>
      <c r="L1775" s="17">
        <v>0</v>
      </c>
      <c r="M1775" s="17">
        <v>1725563100</v>
      </c>
      <c r="N1775" s="18">
        <f t="shared" si="702"/>
        <v>0.28581539556565622</v>
      </c>
      <c r="O1775" s="17">
        <f t="shared" si="703"/>
        <v>86278155</v>
      </c>
      <c r="P1775" s="17">
        <v>40847021</v>
      </c>
      <c r="Q1775" s="17">
        <v>55032783</v>
      </c>
      <c r="R1775" s="19">
        <v>0.05</v>
      </c>
    </row>
    <row r="1776" spans="1:18" x14ac:dyDescent="0.25">
      <c r="B1776" s="16" t="s">
        <v>573</v>
      </c>
      <c r="C1776">
        <v>2017</v>
      </c>
      <c r="D1776" s="17">
        <v>3194479</v>
      </c>
      <c r="E1776" s="17">
        <v>1158824</v>
      </c>
      <c r="F1776" s="17">
        <v>36053</v>
      </c>
      <c r="G1776" s="17">
        <v>0</v>
      </c>
      <c r="H1776" s="17">
        <f t="shared" si="700"/>
        <v>4389356</v>
      </c>
      <c r="I1776" s="18">
        <f t="shared" si="701"/>
        <v>7.5</v>
      </c>
      <c r="J1776" s="17">
        <v>0</v>
      </c>
      <c r="K1776" s="17">
        <v>1100000</v>
      </c>
      <c r="L1776" s="17">
        <v>0</v>
      </c>
      <c r="M1776" s="17">
        <v>1890229500</v>
      </c>
      <c r="N1776" s="18">
        <f t="shared" si="702"/>
        <v>0.23221286092508872</v>
      </c>
      <c r="O1776" s="17">
        <f t="shared" si="703"/>
        <v>94511475</v>
      </c>
      <c r="P1776" s="17">
        <v>38498856</v>
      </c>
      <c r="Q1776" s="17">
        <v>58517843</v>
      </c>
      <c r="R1776" s="19">
        <v>0.05</v>
      </c>
    </row>
    <row r="1777" spans="1:18" x14ac:dyDescent="0.25">
      <c r="B1777" s="16" t="s">
        <v>573</v>
      </c>
      <c r="C1777">
        <v>2018</v>
      </c>
      <c r="D1777" s="17">
        <v>4820933</v>
      </c>
      <c r="E1777" s="17">
        <v>1104754</v>
      </c>
      <c r="F1777" s="17">
        <v>9240</v>
      </c>
      <c r="G1777" s="17">
        <v>0</v>
      </c>
      <c r="H1777" s="17">
        <f t="shared" si="700"/>
        <v>5934927</v>
      </c>
      <c r="I1777" s="18">
        <f t="shared" si="701"/>
        <v>9.4</v>
      </c>
      <c r="J1777" s="17">
        <v>0</v>
      </c>
      <c r="K1777" s="17">
        <v>4410000</v>
      </c>
      <c r="L1777" s="17">
        <v>0</v>
      </c>
      <c r="M1777" s="17">
        <v>1890229500</v>
      </c>
      <c r="N1777" s="18">
        <f t="shared" si="702"/>
        <v>0.3139791755445569</v>
      </c>
      <c r="O1777" s="17">
        <f t="shared" si="703"/>
        <v>94511475</v>
      </c>
      <c r="P1777" s="17">
        <v>38424515</v>
      </c>
      <c r="Q1777" s="17">
        <v>63145324</v>
      </c>
      <c r="R1777" s="19">
        <v>0.05</v>
      </c>
    </row>
    <row r="1778" spans="1:18" x14ac:dyDescent="0.25">
      <c r="B1778" s="16" t="s">
        <v>573</v>
      </c>
      <c r="C1778">
        <v>2019</v>
      </c>
      <c r="D1778" s="17">
        <v>3485886</v>
      </c>
      <c r="E1778" s="17">
        <v>1060202</v>
      </c>
      <c r="F1778" s="17">
        <v>29942</v>
      </c>
      <c r="G1778" s="17">
        <v>0</v>
      </c>
      <c r="H1778" s="17">
        <f t="shared" si="700"/>
        <v>4576030</v>
      </c>
      <c r="I1778" s="18">
        <f t="shared" si="701"/>
        <v>6.78</v>
      </c>
      <c r="J1778" s="17">
        <v>0</v>
      </c>
      <c r="K1778" s="17">
        <v>1333000</v>
      </c>
      <c r="L1778" s="17">
        <v>0</v>
      </c>
      <c r="M1778" s="17">
        <v>2081768600</v>
      </c>
      <c r="N1778" s="18">
        <f t="shared" si="702"/>
        <v>0.21981453654359087</v>
      </c>
      <c r="O1778" s="17">
        <f t="shared" si="703"/>
        <v>104088430</v>
      </c>
      <c r="P1778" s="17">
        <v>34707145</v>
      </c>
      <c r="Q1778" s="17">
        <v>67530578</v>
      </c>
      <c r="R1778" s="19">
        <v>0.05</v>
      </c>
    </row>
    <row r="1779" spans="1:18" x14ac:dyDescent="0.25">
      <c r="A1779" t="s">
        <v>177</v>
      </c>
      <c r="B1779" t="s">
        <v>574</v>
      </c>
      <c r="C1779">
        <v>2010</v>
      </c>
      <c r="D1779" s="11">
        <v>4660300</v>
      </c>
      <c r="E1779" s="11">
        <v>2314459</v>
      </c>
      <c r="F1779" s="11">
        <v>0</v>
      </c>
      <c r="G1779" s="11">
        <v>0</v>
      </c>
      <c r="H1779" s="11">
        <v>6974759</v>
      </c>
      <c r="I1779" s="13">
        <v>9.1569428061484111</v>
      </c>
      <c r="J1779" s="11">
        <v>0</v>
      </c>
      <c r="K1779" s="11">
        <v>2400000</v>
      </c>
      <c r="L1779" s="11">
        <v>0</v>
      </c>
      <c r="M1779" s="11">
        <v>3782681000</v>
      </c>
      <c r="N1779" s="13">
        <v>0.17708914843734311</v>
      </c>
      <c r="O1779" s="11">
        <v>196927905</v>
      </c>
      <c r="P1779" s="11">
        <v>62861137</v>
      </c>
      <c r="Q1779" s="11">
        <v>76169079</v>
      </c>
      <c r="R1779" s="15">
        <v>0.05</v>
      </c>
    </row>
    <row r="1780" spans="1:18" x14ac:dyDescent="0.25">
      <c r="B1780" t="s">
        <v>574</v>
      </c>
      <c r="C1780">
        <v>2011</v>
      </c>
      <c r="D1780" s="11">
        <v>4458157</v>
      </c>
      <c r="E1780" s="11">
        <v>2121000</v>
      </c>
      <c r="F1780" s="11">
        <v>11917</v>
      </c>
      <c r="G1780" s="11">
        <v>0</v>
      </c>
      <c r="H1780" s="11">
        <v>6591074</v>
      </c>
      <c r="I1780" s="13">
        <v>8.4831450963319099</v>
      </c>
      <c r="J1780" s="11">
        <v>0</v>
      </c>
      <c r="K1780" s="11">
        <v>7995000</v>
      </c>
      <c r="L1780" s="11">
        <v>0</v>
      </c>
      <c r="M1780" s="11">
        <v>3782681000</v>
      </c>
      <c r="N1780" s="13">
        <v>0.17424345325445101</v>
      </c>
      <c r="O1780" s="11">
        <v>189134050</v>
      </c>
      <c r="P1780" s="11">
        <v>58806837</v>
      </c>
      <c r="Q1780" s="11">
        <v>77696113</v>
      </c>
      <c r="R1780" s="15">
        <v>0.05</v>
      </c>
    </row>
    <row r="1781" spans="1:18" x14ac:dyDescent="0.25">
      <c r="B1781" t="s">
        <v>574</v>
      </c>
      <c r="C1781">
        <v>2012</v>
      </c>
      <c r="D1781" s="11">
        <v>10083077</v>
      </c>
      <c r="E1781" s="11">
        <v>1904317</v>
      </c>
      <c r="F1781" s="11">
        <v>52993</v>
      </c>
      <c r="G1781" s="11">
        <v>0</v>
      </c>
      <c r="H1781" s="11">
        <v>12040387</v>
      </c>
      <c r="I1781" s="13">
        <v>14.744999973854183</v>
      </c>
      <c r="J1781" s="11">
        <v>0</v>
      </c>
      <c r="K1781" s="11">
        <v>12625000</v>
      </c>
      <c r="L1781" s="11">
        <v>0</v>
      </c>
      <c r="M1781" s="11">
        <v>3745708200</v>
      </c>
      <c r="N1781" s="13">
        <v>0.32144487389594312</v>
      </c>
      <c r="O1781" s="11">
        <v>187285410</v>
      </c>
      <c r="P1781" s="11">
        <v>55407657</v>
      </c>
      <c r="Q1781" s="11">
        <v>81657423</v>
      </c>
      <c r="R1781" s="15">
        <v>0.05</v>
      </c>
    </row>
    <row r="1782" spans="1:18" x14ac:dyDescent="0.25">
      <c r="B1782" t="s">
        <v>574</v>
      </c>
      <c r="C1782">
        <v>2013</v>
      </c>
      <c r="D1782" s="11">
        <v>4287434</v>
      </c>
      <c r="E1782" s="11">
        <v>1815375</v>
      </c>
      <c r="F1782" s="11">
        <v>164351</v>
      </c>
      <c r="G1782" s="11">
        <v>0</v>
      </c>
      <c r="H1782" s="11">
        <v>6267160</v>
      </c>
      <c r="I1782" s="13">
        <v>7.4869162698853673</v>
      </c>
      <c r="J1782" s="11">
        <v>0</v>
      </c>
      <c r="K1782" s="11">
        <v>9745000</v>
      </c>
      <c r="L1782" s="11">
        <v>0</v>
      </c>
      <c r="M1782" s="11">
        <v>3745708200</v>
      </c>
      <c r="N1782" s="13">
        <v>0.16731575620332625</v>
      </c>
      <c r="O1782" s="11">
        <v>187285410</v>
      </c>
      <c r="P1782" s="11">
        <v>50819580</v>
      </c>
      <c r="Q1782" s="11">
        <v>83708162</v>
      </c>
      <c r="R1782" s="15">
        <v>0.05</v>
      </c>
    </row>
    <row r="1783" spans="1:18" x14ac:dyDescent="0.25">
      <c r="B1783" s="16" t="s">
        <v>574</v>
      </c>
      <c r="C1783">
        <v>2014</v>
      </c>
      <c r="D1783" s="17">
        <v>4439903</v>
      </c>
      <c r="E1783" s="17">
        <v>1862954</v>
      </c>
      <c r="F1783" s="17">
        <v>94404</v>
      </c>
      <c r="G1783" s="17">
        <v>0</v>
      </c>
      <c r="H1783" s="17">
        <f t="shared" ref="H1783:H1788" si="704">SUM(D1783:G1783)</f>
        <v>6397261</v>
      </c>
      <c r="I1783" s="18">
        <f t="shared" ref="I1783:I1788" si="705">ROUND((H1783/Q1783)*100,2)</f>
        <v>7.34</v>
      </c>
      <c r="J1783" s="17">
        <v>0</v>
      </c>
      <c r="K1783" s="17">
        <v>8650000</v>
      </c>
      <c r="L1783" s="17">
        <v>0</v>
      </c>
      <c r="M1783" s="17">
        <v>3745708200</v>
      </c>
      <c r="N1783" s="18">
        <f t="shared" ref="N1783:N1788" si="706">(H1783/M1783)*100</f>
        <v>0.17078909136595319</v>
      </c>
      <c r="O1783" s="17">
        <f t="shared" ref="O1783:O1788" si="707">M1783*R1783</f>
        <v>187285410</v>
      </c>
      <c r="P1783" s="17">
        <v>51952146</v>
      </c>
      <c r="Q1783" s="17">
        <v>87169353</v>
      </c>
      <c r="R1783" s="19">
        <v>0.05</v>
      </c>
    </row>
    <row r="1784" spans="1:18" x14ac:dyDescent="0.25">
      <c r="B1784" s="16" t="s">
        <v>574</v>
      </c>
      <c r="C1784">
        <v>2015</v>
      </c>
      <c r="D1784" s="17">
        <v>4826187</v>
      </c>
      <c r="E1784" s="17">
        <v>1930945</v>
      </c>
      <c r="F1784" s="17">
        <v>64974</v>
      </c>
      <c r="G1784" s="17">
        <v>0</v>
      </c>
      <c r="H1784" s="17">
        <f t="shared" si="704"/>
        <v>6822106</v>
      </c>
      <c r="I1784" s="18">
        <f t="shared" si="705"/>
        <v>7.48</v>
      </c>
      <c r="J1784" s="17">
        <v>0</v>
      </c>
      <c r="K1784" s="17">
        <v>4585000</v>
      </c>
      <c r="L1784" s="17">
        <v>0</v>
      </c>
      <c r="M1784" s="17">
        <v>3876434900</v>
      </c>
      <c r="N1784" s="18">
        <f t="shared" si="706"/>
        <v>0.17598918016139004</v>
      </c>
      <c r="O1784" s="17">
        <f t="shared" si="707"/>
        <v>193821745</v>
      </c>
      <c r="P1784" s="17">
        <v>55545193</v>
      </c>
      <c r="Q1784" s="17">
        <v>91210969</v>
      </c>
      <c r="R1784" s="19">
        <v>0.05</v>
      </c>
    </row>
    <row r="1785" spans="1:18" x14ac:dyDescent="0.25">
      <c r="B1785" s="16" t="s">
        <v>574</v>
      </c>
      <c r="C1785">
        <v>2016</v>
      </c>
      <c r="D1785" s="17">
        <v>5343793</v>
      </c>
      <c r="E1785" s="17">
        <v>1582430</v>
      </c>
      <c r="F1785" s="17">
        <v>57153</v>
      </c>
      <c r="G1785" s="17">
        <v>0</v>
      </c>
      <c r="H1785" s="17">
        <f t="shared" si="704"/>
        <v>6983376</v>
      </c>
      <c r="I1785" s="18">
        <f t="shared" si="705"/>
        <v>7.33</v>
      </c>
      <c r="J1785" s="17">
        <v>0</v>
      </c>
      <c r="K1785" s="17">
        <v>8431167</v>
      </c>
      <c r="L1785" s="17">
        <v>0</v>
      </c>
      <c r="M1785" s="17">
        <v>3876434900</v>
      </c>
      <c r="N1785" s="18">
        <f t="shared" si="706"/>
        <v>0.18014944607995351</v>
      </c>
      <c r="O1785" s="17">
        <f t="shared" si="707"/>
        <v>193821745</v>
      </c>
      <c r="P1785" s="17">
        <v>57384306</v>
      </c>
      <c r="Q1785" s="17">
        <v>95330581</v>
      </c>
      <c r="R1785" s="19">
        <v>0.05</v>
      </c>
    </row>
    <row r="1786" spans="1:18" x14ac:dyDescent="0.25">
      <c r="B1786" s="16" t="s">
        <v>574</v>
      </c>
      <c r="C1786">
        <v>2017</v>
      </c>
      <c r="D1786" s="17">
        <v>5074199</v>
      </c>
      <c r="E1786" s="17">
        <v>1954303</v>
      </c>
      <c r="F1786" s="17">
        <v>107327</v>
      </c>
      <c r="G1786" s="17">
        <v>0</v>
      </c>
      <c r="H1786" s="17">
        <f t="shared" si="704"/>
        <v>7135829</v>
      </c>
      <c r="I1786" s="18">
        <f t="shared" si="705"/>
        <v>7.14</v>
      </c>
      <c r="J1786" s="17">
        <v>0</v>
      </c>
      <c r="K1786" s="17">
        <v>9780000</v>
      </c>
      <c r="L1786" s="17">
        <v>0</v>
      </c>
      <c r="M1786" s="17">
        <v>4523617700</v>
      </c>
      <c r="N1786" s="18">
        <f t="shared" si="706"/>
        <v>0.15774606682611575</v>
      </c>
      <c r="O1786" s="17">
        <f t="shared" si="707"/>
        <v>226180885</v>
      </c>
      <c r="P1786" s="17">
        <v>56013089</v>
      </c>
      <c r="Q1786" s="17">
        <v>99903041</v>
      </c>
      <c r="R1786" s="19">
        <v>0.05</v>
      </c>
    </row>
    <row r="1787" spans="1:18" x14ac:dyDescent="0.25">
      <c r="B1787" s="16" t="s">
        <v>574</v>
      </c>
      <c r="C1787">
        <v>2018</v>
      </c>
      <c r="D1787" s="17">
        <v>5073281</v>
      </c>
      <c r="E1787" s="17">
        <v>1812464</v>
      </c>
      <c r="F1787" s="17">
        <v>165006</v>
      </c>
      <c r="G1787" s="17">
        <v>0</v>
      </c>
      <c r="H1787" s="17">
        <f t="shared" si="704"/>
        <v>7050751</v>
      </c>
      <c r="I1787" s="18">
        <f t="shared" si="705"/>
        <v>7.08</v>
      </c>
      <c r="J1787" s="17">
        <v>0</v>
      </c>
      <c r="K1787" s="17">
        <v>0</v>
      </c>
      <c r="L1787" s="17">
        <v>0</v>
      </c>
      <c r="M1787" s="17">
        <v>4523617700</v>
      </c>
      <c r="N1787" s="18">
        <f t="shared" si="706"/>
        <v>0.15586531549737281</v>
      </c>
      <c r="O1787" s="17">
        <f t="shared" si="707"/>
        <v>226180885</v>
      </c>
      <c r="P1787" s="17">
        <v>50938890</v>
      </c>
      <c r="Q1787" s="17">
        <v>99535742</v>
      </c>
      <c r="R1787" s="19">
        <v>0.05</v>
      </c>
    </row>
    <row r="1788" spans="1:18" x14ac:dyDescent="0.25">
      <c r="B1788" s="16" t="s">
        <v>574</v>
      </c>
      <c r="C1788">
        <v>2019</v>
      </c>
      <c r="D1788" s="17">
        <v>5235775</v>
      </c>
      <c r="E1788" s="17">
        <v>1808589</v>
      </c>
      <c r="F1788" s="17">
        <v>143316</v>
      </c>
      <c r="G1788" s="17">
        <v>0</v>
      </c>
      <c r="H1788" s="17">
        <f t="shared" si="704"/>
        <v>7187680</v>
      </c>
      <c r="I1788" s="18">
        <f t="shared" si="705"/>
        <v>7.05</v>
      </c>
      <c r="J1788" s="17">
        <v>0</v>
      </c>
      <c r="K1788" s="17">
        <v>1281000</v>
      </c>
      <c r="L1788" s="17">
        <v>0</v>
      </c>
      <c r="M1788" s="17">
        <v>5244113700</v>
      </c>
      <c r="N1788" s="18">
        <f t="shared" si="706"/>
        <v>0.13706186423837455</v>
      </c>
      <c r="O1788" s="17">
        <f t="shared" si="707"/>
        <v>262205685</v>
      </c>
      <c r="P1788" s="17">
        <v>55965567</v>
      </c>
      <c r="Q1788" s="17">
        <v>101977010</v>
      </c>
      <c r="R1788" s="19">
        <v>0.05</v>
      </c>
    </row>
    <row r="1789" spans="1:18" x14ac:dyDescent="0.25">
      <c r="A1789" t="s">
        <v>178</v>
      </c>
      <c r="B1789" t="s">
        <v>575</v>
      </c>
      <c r="C1789">
        <v>2010</v>
      </c>
      <c r="D1789" s="11">
        <v>270101</v>
      </c>
      <c r="E1789" s="11">
        <v>182623</v>
      </c>
      <c r="F1789" s="11">
        <v>36299</v>
      </c>
      <c r="G1789" s="11">
        <v>0</v>
      </c>
      <c r="H1789" s="11">
        <v>489023</v>
      </c>
      <c r="I1789" s="13">
        <v>3.3474962042958198</v>
      </c>
      <c r="J1789" s="11">
        <v>0</v>
      </c>
      <c r="K1789" s="11">
        <v>1224000</v>
      </c>
      <c r="L1789" s="11">
        <v>0</v>
      </c>
      <c r="M1789" s="11">
        <v>911692900</v>
      </c>
      <c r="N1789" s="13">
        <v>5.0098317165007074E-2</v>
      </c>
      <c r="O1789" s="11">
        <v>48806330</v>
      </c>
      <c r="P1789" s="11">
        <v>4161804</v>
      </c>
      <c r="Q1789" s="11">
        <v>14608620</v>
      </c>
      <c r="R1789" s="15">
        <v>0.05</v>
      </c>
    </row>
    <row r="1790" spans="1:18" x14ac:dyDescent="0.25">
      <c r="B1790" t="s">
        <v>575</v>
      </c>
      <c r="C1790">
        <v>2011</v>
      </c>
      <c r="D1790" s="11">
        <v>445100</v>
      </c>
      <c r="E1790" s="11">
        <v>188066</v>
      </c>
      <c r="F1790" s="11">
        <v>0</v>
      </c>
      <c r="G1790" s="11">
        <v>0</v>
      </c>
      <c r="H1790" s="11">
        <v>633166</v>
      </c>
      <c r="I1790" s="13">
        <v>4.237078191674243</v>
      </c>
      <c r="J1790" s="11">
        <v>0</v>
      </c>
      <c r="K1790" s="11">
        <v>0</v>
      </c>
      <c r="L1790" s="11">
        <v>0</v>
      </c>
      <c r="M1790" s="11">
        <v>911692900</v>
      </c>
      <c r="N1790" s="13">
        <v>6.9449482386009578E-2</v>
      </c>
      <c r="O1790" s="11">
        <v>45584645</v>
      </c>
      <c r="P1790" s="11">
        <v>5115703</v>
      </c>
      <c r="Q1790" s="11">
        <v>14943458</v>
      </c>
      <c r="R1790" s="15">
        <v>0.05</v>
      </c>
    </row>
    <row r="1791" spans="1:18" x14ac:dyDescent="0.25">
      <c r="B1791" t="s">
        <v>575</v>
      </c>
      <c r="C1791">
        <v>2012</v>
      </c>
      <c r="D1791" s="11">
        <v>431100</v>
      </c>
      <c r="E1791" s="11">
        <v>180487</v>
      </c>
      <c r="F1791" s="11">
        <v>0</v>
      </c>
      <c r="G1791" s="11">
        <v>0</v>
      </c>
      <c r="H1791" s="11">
        <v>611587</v>
      </c>
      <c r="I1791" s="13">
        <v>4.0665235152584982</v>
      </c>
      <c r="J1791" s="11">
        <v>0</v>
      </c>
      <c r="K1791" s="11">
        <v>60000</v>
      </c>
      <c r="L1791" s="11">
        <v>0</v>
      </c>
      <c r="M1791" s="11">
        <v>884018600</v>
      </c>
      <c r="N1791" s="13">
        <v>6.9182594121888388E-2</v>
      </c>
      <c r="O1791" s="11">
        <v>44200930</v>
      </c>
      <c r="P1791" s="11">
        <v>4670603</v>
      </c>
      <c r="Q1791" s="11">
        <v>15039554</v>
      </c>
      <c r="R1791" s="15">
        <v>0.05</v>
      </c>
    </row>
    <row r="1792" spans="1:18" x14ac:dyDescent="0.25">
      <c r="B1792" t="s">
        <v>575</v>
      </c>
      <c r="C1792">
        <v>2013</v>
      </c>
      <c r="D1792" s="11">
        <v>441100</v>
      </c>
      <c r="E1792" s="11">
        <v>162024</v>
      </c>
      <c r="F1792" s="11">
        <v>360</v>
      </c>
      <c r="G1792" s="11">
        <v>0</v>
      </c>
      <c r="H1792" s="11">
        <v>603484</v>
      </c>
      <c r="I1792" s="13">
        <v>3.9635048399716299</v>
      </c>
      <c r="J1792" s="11">
        <v>0</v>
      </c>
      <c r="K1792" s="11">
        <v>360000</v>
      </c>
      <c r="L1792" s="11">
        <v>0</v>
      </c>
      <c r="M1792" s="11">
        <v>884018600</v>
      </c>
      <c r="N1792" s="13">
        <v>6.8265984448743502E-2</v>
      </c>
      <c r="O1792" s="11">
        <v>44200930</v>
      </c>
      <c r="P1792" s="11">
        <v>4239503</v>
      </c>
      <c r="Q1792" s="11">
        <v>15226019</v>
      </c>
      <c r="R1792" s="15">
        <v>0.05</v>
      </c>
    </row>
    <row r="1793" spans="1:18" x14ac:dyDescent="0.25">
      <c r="B1793" s="16" t="s">
        <v>575</v>
      </c>
      <c r="C1793">
        <v>2014</v>
      </c>
      <c r="D1793" s="17">
        <v>451100</v>
      </c>
      <c r="E1793" s="17">
        <v>166671</v>
      </c>
      <c r="F1793" s="17">
        <v>1980</v>
      </c>
      <c r="G1793" s="17">
        <v>0</v>
      </c>
      <c r="H1793" s="17">
        <f t="shared" ref="H1793:H1798" si="708">SUM(D1793:G1793)</f>
        <v>619751</v>
      </c>
      <c r="I1793" s="18">
        <f t="shared" ref="I1793:I1798" si="709">ROUND((H1793/Q1793)*100,2)</f>
        <v>3.8</v>
      </c>
      <c r="J1793" s="17">
        <v>0</v>
      </c>
      <c r="K1793" s="17">
        <v>360000</v>
      </c>
      <c r="L1793" s="17">
        <v>0</v>
      </c>
      <c r="M1793" s="17">
        <v>884018600</v>
      </c>
      <c r="N1793" s="18">
        <f t="shared" ref="N1793:N1798" si="710">(H1793/M1793)*100</f>
        <v>7.0106104102334504E-2</v>
      </c>
      <c r="O1793" s="17">
        <f t="shared" ref="O1793:O1798" si="711">M1793*R1793</f>
        <v>44200930</v>
      </c>
      <c r="P1793" s="17">
        <v>3798403</v>
      </c>
      <c r="Q1793" s="17">
        <v>16301827</v>
      </c>
      <c r="R1793" s="19">
        <v>0.05</v>
      </c>
    </row>
    <row r="1794" spans="1:18" x14ac:dyDescent="0.25">
      <c r="B1794" s="16" t="s">
        <v>575</v>
      </c>
      <c r="C1794">
        <v>2015</v>
      </c>
      <c r="D1794" s="17">
        <v>481100</v>
      </c>
      <c r="E1794" s="17">
        <v>198765</v>
      </c>
      <c r="F1794" s="17">
        <v>0</v>
      </c>
      <c r="G1794" s="17">
        <v>0</v>
      </c>
      <c r="H1794" s="17">
        <f t="shared" si="708"/>
        <v>679865</v>
      </c>
      <c r="I1794" s="18">
        <f t="shared" si="709"/>
        <v>3.92</v>
      </c>
      <c r="J1794" s="17">
        <v>0</v>
      </c>
      <c r="K1794" s="17">
        <v>0</v>
      </c>
      <c r="L1794" s="17">
        <v>0</v>
      </c>
      <c r="M1794" s="17">
        <v>808861300</v>
      </c>
      <c r="N1794" s="18">
        <f t="shared" si="710"/>
        <v>8.4052111282861469E-2</v>
      </c>
      <c r="O1794" s="17">
        <f t="shared" si="711"/>
        <v>40443065</v>
      </c>
      <c r="P1794" s="17">
        <v>5442747</v>
      </c>
      <c r="Q1794" s="17">
        <v>17337554</v>
      </c>
      <c r="R1794" s="19">
        <v>0.05</v>
      </c>
    </row>
    <row r="1795" spans="1:18" x14ac:dyDescent="0.25">
      <c r="B1795" s="16" t="s">
        <v>575</v>
      </c>
      <c r="C1795">
        <v>2016</v>
      </c>
      <c r="D1795" s="17">
        <v>554119</v>
      </c>
      <c r="E1795" s="17">
        <v>181915</v>
      </c>
      <c r="F1795" s="17">
        <v>0</v>
      </c>
      <c r="G1795" s="17">
        <v>0</v>
      </c>
      <c r="H1795" s="17">
        <f t="shared" si="708"/>
        <v>736034</v>
      </c>
      <c r="I1795" s="18">
        <f t="shared" si="709"/>
        <v>3.9</v>
      </c>
      <c r="J1795" s="17">
        <v>0</v>
      </c>
      <c r="K1795" s="17">
        <v>109218</v>
      </c>
      <c r="L1795" s="17">
        <v>0</v>
      </c>
      <c r="M1795" s="17">
        <v>808861300</v>
      </c>
      <c r="N1795" s="18">
        <f t="shared" si="710"/>
        <v>9.099631791012873E-2</v>
      </c>
      <c r="O1795" s="17">
        <f t="shared" si="711"/>
        <v>40443065</v>
      </c>
      <c r="P1795" s="17">
        <v>5275221</v>
      </c>
      <c r="Q1795" s="17">
        <v>18866697</v>
      </c>
      <c r="R1795" s="19">
        <v>0.05</v>
      </c>
    </row>
    <row r="1796" spans="1:18" x14ac:dyDescent="0.25">
      <c r="B1796" s="16" t="s">
        <v>575</v>
      </c>
      <c r="C1796">
        <v>2017</v>
      </c>
      <c r="D1796" s="17">
        <v>541102</v>
      </c>
      <c r="E1796" s="17">
        <v>172151</v>
      </c>
      <c r="F1796" s="17">
        <v>0</v>
      </c>
      <c r="G1796" s="17">
        <v>0</v>
      </c>
      <c r="H1796" s="17">
        <f t="shared" si="708"/>
        <v>713253</v>
      </c>
      <c r="I1796" s="18">
        <f t="shared" si="709"/>
        <v>3.64</v>
      </c>
      <c r="J1796" s="17">
        <v>0</v>
      </c>
      <c r="K1796" s="17">
        <v>0</v>
      </c>
      <c r="L1796" s="17">
        <v>0</v>
      </c>
      <c r="M1796" s="17">
        <v>901857400</v>
      </c>
      <c r="N1796" s="18">
        <f t="shared" si="710"/>
        <v>7.9087115102675881E-2</v>
      </c>
      <c r="O1796" s="17">
        <f t="shared" si="711"/>
        <v>45092870</v>
      </c>
      <c r="P1796" s="17">
        <v>4976102</v>
      </c>
      <c r="Q1796" s="17">
        <v>19576056</v>
      </c>
      <c r="R1796" s="19">
        <v>0.05</v>
      </c>
    </row>
    <row r="1797" spans="1:18" x14ac:dyDescent="0.25">
      <c r="B1797" s="16" t="s">
        <v>575</v>
      </c>
      <c r="C1797">
        <v>2018</v>
      </c>
      <c r="D1797" s="17">
        <v>2685000</v>
      </c>
      <c r="E1797" s="17">
        <v>153386</v>
      </c>
      <c r="F1797" s="17">
        <v>0</v>
      </c>
      <c r="G1797" s="17">
        <v>0</v>
      </c>
      <c r="H1797" s="17">
        <f t="shared" si="708"/>
        <v>2838386</v>
      </c>
      <c r="I1797" s="18">
        <f t="shared" si="709"/>
        <v>14.7</v>
      </c>
      <c r="J1797" s="17">
        <v>0</v>
      </c>
      <c r="K1797" s="17">
        <v>0</v>
      </c>
      <c r="L1797" s="17">
        <v>0</v>
      </c>
      <c r="M1797" s="17">
        <v>901857400</v>
      </c>
      <c r="N1797" s="18">
        <f t="shared" si="710"/>
        <v>0.31472669626040656</v>
      </c>
      <c r="O1797" s="17">
        <f t="shared" si="711"/>
        <v>45092870</v>
      </c>
      <c r="P1797" s="17">
        <v>4435000</v>
      </c>
      <c r="Q1797" s="17">
        <v>19311857</v>
      </c>
      <c r="R1797" s="19">
        <v>0.05</v>
      </c>
    </row>
    <row r="1798" spans="1:18" x14ac:dyDescent="0.25">
      <c r="B1798" s="16" t="s">
        <v>575</v>
      </c>
      <c r="C1798">
        <v>2019</v>
      </c>
      <c r="D1798" s="17">
        <v>705000</v>
      </c>
      <c r="E1798" s="17">
        <v>269633</v>
      </c>
      <c r="F1798" s="17">
        <v>0</v>
      </c>
      <c r="G1798" s="17">
        <v>0</v>
      </c>
      <c r="H1798" s="17">
        <f t="shared" si="708"/>
        <v>974633</v>
      </c>
      <c r="I1798" s="18">
        <f t="shared" si="709"/>
        <v>4.75</v>
      </c>
      <c r="J1798" s="17">
        <v>0</v>
      </c>
      <c r="K1798" s="17">
        <v>0</v>
      </c>
      <c r="L1798" s="17">
        <v>0</v>
      </c>
      <c r="M1798" s="17">
        <v>989637700</v>
      </c>
      <c r="N1798" s="18">
        <f t="shared" si="710"/>
        <v>9.8483818876342333E-2</v>
      </c>
      <c r="O1798" s="17">
        <f t="shared" si="711"/>
        <v>49481885</v>
      </c>
      <c r="P1798" s="17">
        <v>8845000</v>
      </c>
      <c r="Q1798" s="17">
        <v>20498615</v>
      </c>
      <c r="R1798" s="19">
        <v>0.05</v>
      </c>
    </row>
    <row r="1799" spans="1:18" x14ac:dyDescent="0.25">
      <c r="A1799" t="s">
        <v>179</v>
      </c>
      <c r="B1799" t="s">
        <v>576</v>
      </c>
      <c r="C1799">
        <v>2010</v>
      </c>
      <c r="D1799" s="11">
        <v>1257252</v>
      </c>
      <c r="E1799" s="11">
        <v>395007</v>
      </c>
      <c r="F1799" s="11">
        <v>0</v>
      </c>
      <c r="G1799" s="11">
        <v>0</v>
      </c>
      <c r="H1799" s="11">
        <v>1652259</v>
      </c>
      <c r="I1799" s="13">
        <v>11.513719177581034</v>
      </c>
      <c r="J1799" s="11">
        <v>0</v>
      </c>
      <c r="K1799" s="11">
        <v>0</v>
      </c>
      <c r="L1799" s="11">
        <v>0</v>
      </c>
      <c r="M1799" s="11">
        <v>759471100</v>
      </c>
      <c r="N1799" s="13">
        <v>0.2002896714127797</v>
      </c>
      <c r="O1799" s="11">
        <v>41246735</v>
      </c>
      <c r="P1799" s="11">
        <v>10298461</v>
      </c>
      <c r="Q1799" s="11">
        <v>14350350</v>
      </c>
      <c r="R1799" s="15">
        <v>0.05</v>
      </c>
    </row>
    <row r="1800" spans="1:18" x14ac:dyDescent="0.25">
      <c r="B1800" t="s">
        <v>576</v>
      </c>
      <c r="C1800">
        <v>2011</v>
      </c>
      <c r="D1800" s="11">
        <v>1232412</v>
      </c>
      <c r="E1800" s="11">
        <v>348099</v>
      </c>
      <c r="F1800" s="11">
        <v>0</v>
      </c>
      <c r="G1800" s="11">
        <v>0</v>
      </c>
      <c r="H1800" s="11">
        <v>1580511</v>
      </c>
      <c r="I1800" s="13">
        <v>10.770562448417678</v>
      </c>
      <c r="J1800" s="11">
        <v>0</v>
      </c>
      <c r="K1800" s="11">
        <v>0</v>
      </c>
      <c r="L1800" s="11">
        <v>0</v>
      </c>
      <c r="M1800" s="11">
        <v>759471100</v>
      </c>
      <c r="N1800" s="13">
        <v>0.2081067995872391</v>
      </c>
      <c r="O1800" s="11">
        <v>37973555</v>
      </c>
      <c r="P1800" s="11">
        <v>9041209</v>
      </c>
      <c r="Q1800" s="11">
        <v>14674359</v>
      </c>
      <c r="R1800" s="15">
        <v>0.05</v>
      </c>
    </row>
    <row r="1801" spans="1:18" x14ac:dyDescent="0.25">
      <c r="B1801" t="s">
        <v>576</v>
      </c>
      <c r="C1801">
        <v>2012</v>
      </c>
      <c r="D1801" s="11">
        <v>1132462</v>
      </c>
      <c r="E1801" s="11">
        <v>303489</v>
      </c>
      <c r="F1801" s="11">
        <v>0</v>
      </c>
      <c r="G1801" s="11">
        <v>0</v>
      </c>
      <c r="H1801" s="11">
        <v>1435951</v>
      </c>
      <c r="I1801" s="13">
        <v>9.3001706600691048</v>
      </c>
      <c r="J1801" s="11">
        <v>0</v>
      </c>
      <c r="K1801" s="11">
        <v>855000</v>
      </c>
      <c r="L1801" s="11">
        <v>0</v>
      </c>
      <c r="M1801" s="11">
        <v>696574800</v>
      </c>
      <c r="N1801" s="13">
        <v>0.20614455188444947</v>
      </c>
      <c r="O1801" s="11">
        <v>34828740</v>
      </c>
      <c r="P1801" s="11">
        <v>7940877</v>
      </c>
      <c r="Q1801" s="11">
        <v>15440050</v>
      </c>
      <c r="R1801" s="15">
        <v>0.05</v>
      </c>
    </row>
    <row r="1802" spans="1:18" x14ac:dyDescent="0.25">
      <c r="B1802" t="s">
        <v>576</v>
      </c>
      <c r="C1802">
        <v>2013</v>
      </c>
      <c r="D1802" s="11">
        <v>960340</v>
      </c>
      <c r="E1802" s="11">
        <v>258542</v>
      </c>
      <c r="F1802" s="11">
        <v>5968</v>
      </c>
      <c r="G1802" s="11">
        <v>5416</v>
      </c>
      <c r="H1802" s="11">
        <v>1230266</v>
      </c>
      <c r="I1802" s="13">
        <v>8.0835705151189554</v>
      </c>
      <c r="J1802" s="11">
        <v>0</v>
      </c>
      <c r="K1802" s="11">
        <v>1075000</v>
      </c>
      <c r="L1802" s="11">
        <v>0</v>
      </c>
      <c r="M1802" s="11">
        <v>696574800</v>
      </c>
      <c r="N1802" s="13">
        <v>0.17661649545748712</v>
      </c>
      <c r="O1802" s="11">
        <v>34828740</v>
      </c>
      <c r="P1802" s="11">
        <v>6808415</v>
      </c>
      <c r="Q1802" s="11">
        <v>15219339</v>
      </c>
      <c r="R1802" s="15">
        <v>0.05</v>
      </c>
    </row>
    <row r="1803" spans="1:18" x14ac:dyDescent="0.25">
      <c r="B1803" s="16" t="s">
        <v>576</v>
      </c>
      <c r="C1803">
        <v>2014</v>
      </c>
      <c r="D1803" s="17">
        <v>3205226</v>
      </c>
      <c r="E1803" s="17">
        <v>194608</v>
      </c>
      <c r="F1803" s="17">
        <v>3233</v>
      </c>
      <c r="G1803" s="17">
        <v>0</v>
      </c>
      <c r="H1803" s="17">
        <f t="shared" ref="H1803:H1808" si="712">SUM(D1803:G1803)</f>
        <v>3403067</v>
      </c>
      <c r="I1803" s="18">
        <f t="shared" ref="I1803:I1808" si="713">ROUND((H1803/Q1803)*100,2)</f>
        <v>21.44</v>
      </c>
      <c r="J1803" s="17">
        <v>0</v>
      </c>
      <c r="K1803" s="17">
        <v>0</v>
      </c>
      <c r="L1803" s="17">
        <v>0</v>
      </c>
      <c r="M1803" s="17">
        <v>696574800</v>
      </c>
      <c r="N1803" s="18">
        <f t="shared" ref="N1803:N1808" si="714">(H1803/M1803)*100</f>
        <v>0.48854293896362599</v>
      </c>
      <c r="O1803" s="17">
        <f t="shared" ref="O1803:O1808" si="715">M1803*R1803</f>
        <v>34828740</v>
      </c>
      <c r="P1803" s="17">
        <v>5848075</v>
      </c>
      <c r="Q1803" s="17">
        <v>15872130</v>
      </c>
      <c r="R1803" s="19">
        <v>0.05</v>
      </c>
    </row>
    <row r="1804" spans="1:18" x14ac:dyDescent="0.25">
      <c r="B1804" s="16" t="s">
        <v>576</v>
      </c>
      <c r="C1804">
        <v>2015</v>
      </c>
      <c r="D1804" s="17">
        <v>757101</v>
      </c>
      <c r="E1804" s="17">
        <v>187997</v>
      </c>
      <c r="F1804" s="17">
        <v>0</v>
      </c>
      <c r="G1804" s="17">
        <v>0</v>
      </c>
      <c r="H1804" s="17">
        <f t="shared" si="712"/>
        <v>945098</v>
      </c>
      <c r="I1804" s="18">
        <f t="shared" si="713"/>
        <v>5.9</v>
      </c>
      <c r="J1804" s="17">
        <v>0</v>
      </c>
      <c r="K1804" s="17">
        <v>0</v>
      </c>
      <c r="L1804" s="17">
        <v>0</v>
      </c>
      <c r="M1804" s="17">
        <v>700874100</v>
      </c>
      <c r="N1804" s="18">
        <f t="shared" si="714"/>
        <v>0.1348456163524947</v>
      </c>
      <c r="O1804" s="17">
        <f t="shared" si="715"/>
        <v>35043705</v>
      </c>
      <c r="P1804" s="17">
        <v>6613849</v>
      </c>
      <c r="Q1804" s="17">
        <v>16029246</v>
      </c>
      <c r="R1804" s="19">
        <v>0.05</v>
      </c>
    </row>
    <row r="1805" spans="1:18" x14ac:dyDescent="0.25">
      <c r="B1805" s="16" t="s">
        <v>576</v>
      </c>
      <c r="C1805">
        <v>2016</v>
      </c>
      <c r="D1805" s="17">
        <v>741101</v>
      </c>
      <c r="E1805" s="17">
        <v>169341</v>
      </c>
      <c r="F1805" s="17">
        <v>0</v>
      </c>
      <c r="G1805" s="17">
        <v>0</v>
      </c>
      <c r="H1805" s="17">
        <f t="shared" si="712"/>
        <v>910442</v>
      </c>
      <c r="I1805" s="18">
        <f t="shared" si="713"/>
        <v>5.34</v>
      </c>
      <c r="J1805" s="17">
        <v>0</v>
      </c>
      <c r="K1805" s="17">
        <v>860000</v>
      </c>
      <c r="L1805" s="17">
        <v>0</v>
      </c>
      <c r="M1805" s="17">
        <v>700874100</v>
      </c>
      <c r="N1805" s="18">
        <f t="shared" si="714"/>
        <v>0.12990093370549718</v>
      </c>
      <c r="O1805" s="17">
        <f t="shared" si="715"/>
        <v>35043705</v>
      </c>
      <c r="P1805" s="17">
        <v>5856748</v>
      </c>
      <c r="Q1805" s="17">
        <v>17046071</v>
      </c>
      <c r="R1805" s="19">
        <v>0.05</v>
      </c>
    </row>
    <row r="1806" spans="1:18" x14ac:dyDescent="0.25">
      <c r="B1806" s="16" t="s">
        <v>576</v>
      </c>
      <c r="C1806">
        <v>2017</v>
      </c>
      <c r="D1806" s="17">
        <v>770889</v>
      </c>
      <c r="E1806" s="17">
        <v>165605</v>
      </c>
      <c r="F1806" s="17">
        <v>0</v>
      </c>
      <c r="G1806" s="17">
        <v>0</v>
      </c>
      <c r="H1806" s="17">
        <f t="shared" si="712"/>
        <v>936494</v>
      </c>
      <c r="I1806" s="18">
        <f t="shared" si="713"/>
        <v>5.2</v>
      </c>
      <c r="J1806" s="17">
        <v>0</v>
      </c>
      <c r="K1806" s="17">
        <v>1298242</v>
      </c>
      <c r="L1806" s="17">
        <v>0</v>
      </c>
      <c r="M1806" s="17">
        <v>746617400</v>
      </c>
      <c r="N1806" s="18">
        <f t="shared" si="714"/>
        <v>0.12543157981584677</v>
      </c>
      <c r="O1806" s="17">
        <f t="shared" si="715"/>
        <v>37330870</v>
      </c>
      <c r="P1806" s="17">
        <v>5975647</v>
      </c>
      <c r="Q1806" s="17">
        <v>17996085</v>
      </c>
      <c r="R1806" s="19">
        <v>0.05</v>
      </c>
    </row>
    <row r="1807" spans="1:18" x14ac:dyDescent="0.25">
      <c r="B1807" s="16" t="s">
        <v>576</v>
      </c>
      <c r="C1807">
        <v>2018</v>
      </c>
      <c r="D1807" s="17">
        <v>725544</v>
      </c>
      <c r="E1807" s="17">
        <v>145711</v>
      </c>
      <c r="F1807" s="17">
        <v>0</v>
      </c>
      <c r="G1807" s="17">
        <v>0</v>
      </c>
      <c r="H1807" s="17">
        <f t="shared" si="712"/>
        <v>871255</v>
      </c>
      <c r="I1807" s="18">
        <f t="shared" si="713"/>
        <v>4.68</v>
      </c>
      <c r="J1807" s="17">
        <v>0</v>
      </c>
      <c r="K1807" s="17">
        <v>100000</v>
      </c>
      <c r="L1807" s="17">
        <v>0</v>
      </c>
      <c r="M1807" s="17">
        <v>746617400</v>
      </c>
      <c r="N1807" s="18">
        <f t="shared" si="714"/>
        <v>0.11669363719624</v>
      </c>
      <c r="O1807" s="17">
        <f t="shared" si="715"/>
        <v>37330870</v>
      </c>
      <c r="P1807" s="17">
        <v>5204758</v>
      </c>
      <c r="Q1807" s="17">
        <v>18624235</v>
      </c>
      <c r="R1807" s="19">
        <v>0.05</v>
      </c>
    </row>
    <row r="1808" spans="1:18" x14ac:dyDescent="0.25">
      <c r="B1808" s="16" t="s">
        <v>576</v>
      </c>
      <c r="C1808">
        <v>2019</v>
      </c>
      <c r="D1808" s="17">
        <v>716316</v>
      </c>
      <c r="E1808" s="17">
        <v>138517</v>
      </c>
      <c r="F1808" s="17">
        <v>2075</v>
      </c>
      <c r="G1808" s="17">
        <v>0</v>
      </c>
      <c r="H1808" s="17">
        <f t="shared" si="712"/>
        <v>856908</v>
      </c>
      <c r="I1808" s="18">
        <f t="shared" si="713"/>
        <v>4.4000000000000004</v>
      </c>
      <c r="J1808" s="17">
        <v>0</v>
      </c>
      <c r="K1808" s="17">
        <v>2600000</v>
      </c>
      <c r="L1808" s="17">
        <v>0</v>
      </c>
      <c r="M1808" s="17">
        <v>847714200</v>
      </c>
      <c r="N1808" s="18">
        <f t="shared" si="714"/>
        <v>0.10108454004899292</v>
      </c>
      <c r="O1808" s="17">
        <f t="shared" si="715"/>
        <v>42385710</v>
      </c>
      <c r="P1808" s="17">
        <v>4479214</v>
      </c>
      <c r="Q1808" s="17">
        <v>19470793</v>
      </c>
      <c r="R1808" s="19">
        <v>0.05</v>
      </c>
    </row>
    <row r="1809" spans="1:18" x14ac:dyDescent="0.25">
      <c r="A1809" t="s">
        <v>180</v>
      </c>
      <c r="B1809" t="s">
        <v>577</v>
      </c>
      <c r="C1809">
        <v>2010</v>
      </c>
      <c r="D1809" s="11">
        <v>7605601</v>
      </c>
      <c r="E1809" s="11">
        <v>2596453</v>
      </c>
      <c r="F1809" s="11">
        <v>87655</v>
      </c>
      <c r="G1809" s="11">
        <v>0</v>
      </c>
      <c r="H1809" s="11">
        <v>10289709</v>
      </c>
      <c r="I1809" s="13">
        <v>8.0115294229636689</v>
      </c>
      <c r="J1809" s="11">
        <v>0</v>
      </c>
      <c r="K1809" s="11">
        <v>1810000</v>
      </c>
      <c r="L1809" s="11">
        <v>0</v>
      </c>
      <c r="M1809" s="11">
        <v>5001489700</v>
      </c>
      <c r="N1809" s="13">
        <v>0.18377522821679998</v>
      </c>
      <c r="O1809" s="11">
        <v>279953645</v>
      </c>
      <c r="P1809" s="11">
        <v>76334464</v>
      </c>
      <c r="Q1809" s="11">
        <v>128436263</v>
      </c>
      <c r="R1809" s="15">
        <v>0.05</v>
      </c>
    </row>
    <row r="1810" spans="1:18" x14ac:dyDescent="0.25">
      <c r="B1810" t="s">
        <v>577</v>
      </c>
      <c r="C1810">
        <v>2011</v>
      </c>
      <c r="D1810" s="11">
        <v>7736279</v>
      </c>
      <c r="E1810" s="11">
        <v>2294167</v>
      </c>
      <c r="F1810" s="11">
        <v>350693</v>
      </c>
      <c r="G1810" s="11">
        <v>0</v>
      </c>
      <c r="H1810" s="11">
        <v>10381139</v>
      </c>
      <c r="I1810" s="13">
        <v>7.8067608531492443</v>
      </c>
      <c r="J1810" s="11">
        <v>0</v>
      </c>
      <c r="K1810" s="11">
        <v>9100000</v>
      </c>
      <c r="L1810" s="11">
        <v>0</v>
      </c>
      <c r="M1810" s="11">
        <v>5001489700</v>
      </c>
      <c r="N1810" s="13">
        <v>0.2075609392937468</v>
      </c>
      <c r="O1810" s="11">
        <v>250074485</v>
      </c>
      <c r="P1810" s="11">
        <v>68476742</v>
      </c>
      <c r="Q1810" s="11">
        <v>132976265</v>
      </c>
      <c r="R1810" s="15">
        <v>0.05</v>
      </c>
    </row>
    <row r="1811" spans="1:18" x14ac:dyDescent="0.25">
      <c r="B1811" t="s">
        <v>577</v>
      </c>
      <c r="C1811">
        <v>2012</v>
      </c>
      <c r="D1811" s="11">
        <v>7891716</v>
      </c>
      <c r="E1811" s="11">
        <v>1973005</v>
      </c>
      <c r="F1811" s="11">
        <v>134478</v>
      </c>
      <c r="G1811" s="11">
        <v>0</v>
      </c>
      <c r="H1811" s="11">
        <v>9999199</v>
      </c>
      <c r="I1811" s="13">
        <v>7.3833752485433957</v>
      </c>
      <c r="J1811" s="11">
        <v>0</v>
      </c>
      <c r="K1811" s="11">
        <v>11400000</v>
      </c>
      <c r="L1811" s="11">
        <v>0</v>
      </c>
      <c r="M1811" s="11">
        <v>4716273800</v>
      </c>
      <c r="N1811" s="13">
        <v>0.21201481135382769</v>
      </c>
      <c r="O1811" s="11">
        <v>235813690</v>
      </c>
      <c r="P1811" s="11">
        <v>61402706</v>
      </c>
      <c r="Q1811" s="11">
        <v>135428563</v>
      </c>
      <c r="R1811" s="15">
        <v>0.05</v>
      </c>
    </row>
    <row r="1812" spans="1:18" x14ac:dyDescent="0.25">
      <c r="B1812" t="s">
        <v>577</v>
      </c>
      <c r="C1812">
        <v>2013</v>
      </c>
      <c r="D1812" s="11">
        <v>7713013</v>
      </c>
      <c r="E1812" s="11">
        <v>1879921</v>
      </c>
      <c r="F1812" s="11">
        <v>52018</v>
      </c>
      <c r="G1812" s="11">
        <v>0</v>
      </c>
      <c r="H1812" s="11">
        <v>9644952</v>
      </c>
      <c r="I1812" s="13">
        <v>6.9477409360145455</v>
      </c>
      <c r="J1812" s="11">
        <v>0</v>
      </c>
      <c r="K1812" s="11">
        <v>15000000</v>
      </c>
      <c r="L1812" s="11">
        <v>0</v>
      </c>
      <c r="M1812" s="11">
        <v>4716273800</v>
      </c>
      <c r="N1812" s="13">
        <v>0.20450364862192688</v>
      </c>
      <c r="O1812" s="11">
        <v>235813690</v>
      </c>
      <c r="P1812" s="11">
        <v>53891262</v>
      </c>
      <c r="Q1812" s="11">
        <v>138821411</v>
      </c>
      <c r="R1812" s="15">
        <v>0.05</v>
      </c>
    </row>
    <row r="1813" spans="1:18" x14ac:dyDescent="0.25">
      <c r="B1813" s="16" t="s">
        <v>577</v>
      </c>
      <c r="C1813">
        <v>2014</v>
      </c>
      <c r="D1813" s="17">
        <v>7984333</v>
      </c>
      <c r="E1813" s="17">
        <v>1736274</v>
      </c>
      <c r="F1813" s="17">
        <v>187500</v>
      </c>
      <c r="G1813" s="17">
        <v>0</v>
      </c>
      <c r="H1813" s="17">
        <f t="shared" ref="H1813:H1818" si="716">SUM(D1813:G1813)</f>
        <v>9908107</v>
      </c>
      <c r="I1813" s="18">
        <f t="shared" ref="I1813:I1818" si="717">ROUND((H1813/Q1813)*100,2)</f>
        <v>6.84</v>
      </c>
      <c r="J1813" s="17">
        <v>0</v>
      </c>
      <c r="K1813" s="17">
        <v>30000000</v>
      </c>
      <c r="L1813" s="17">
        <v>0</v>
      </c>
      <c r="M1813" s="17">
        <v>4716273800</v>
      </c>
      <c r="N1813" s="18">
        <f t="shared" ref="N1813:N1818" si="718">(H1813/M1813)*100</f>
        <v>0.21008337132589716</v>
      </c>
      <c r="O1813" s="17">
        <f t="shared" ref="O1813:O1818" si="719">M1813*R1813</f>
        <v>235813690</v>
      </c>
      <c r="P1813" s="17">
        <v>57572249</v>
      </c>
      <c r="Q1813" s="17">
        <v>144808588</v>
      </c>
      <c r="R1813" s="19">
        <v>0.05</v>
      </c>
    </row>
    <row r="1814" spans="1:18" x14ac:dyDescent="0.25">
      <c r="B1814" s="16" t="s">
        <v>577</v>
      </c>
      <c r="C1814">
        <v>2015</v>
      </c>
      <c r="D1814" s="17">
        <v>7780820</v>
      </c>
      <c r="E1814" s="17">
        <v>1608743</v>
      </c>
      <c r="F1814" s="17">
        <v>294679</v>
      </c>
      <c r="G1814" s="17">
        <v>0</v>
      </c>
      <c r="H1814" s="17">
        <f t="shared" si="716"/>
        <v>9684242</v>
      </c>
      <c r="I1814" s="18">
        <f t="shared" si="717"/>
        <v>6.43</v>
      </c>
      <c r="J1814" s="17">
        <v>0</v>
      </c>
      <c r="K1814" s="17">
        <v>23615000</v>
      </c>
      <c r="L1814" s="17">
        <v>0</v>
      </c>
      <c r="M1814" s="17">
        <v>4606562400</v>
      </c>
      <c r="N1814" s="18">
        <f t="shared" si="718"/>
        <v>0.21022708820790098</v>
      </c>
      <c r="O1814" s="17">
        <f t="shared" si="719"/>
        <v>230328120</v>
      </c>
      <c r="P1814" s="17">
        <v>49558784</v>
      </c>
      <c r="Q1814" s="17">
        <v>150646083</v>
      </c>
      <c r="R1814" s="19">
        <v>0.05</v>
      </c>
    </row>
    <row r="1815" spans="1:18" x14ac:dyDescent="0.25">
      <c r="B1815" s="16" t="s">
        <v>577</v>
      </c>
      <c r="C1815">
        <v>2016</v>
      </c>
      <c r="D1815" s="17">
        <v>7784590</v>
      </c>
      <c r="E1815" s="17">
        <v>1777445</v>
      </c>
      <c r="F1815" s="17">
        <v>348762</v>
      </c>
      <c r="G1815" s="17">
        <v>0</v>
      </c>
      <c r="H1815" s="17">
        <f t="shared" si="716"/>
        <v>9910797</v>
      </c>
      <c r="I1815" s="18">
        <f t="shared" si="717"/>
        <v>6.32</v>
      </c>
      <c r="J1815" s="17">
        <v>0</v>
      </c>
      <c r="K1815" s="17">
        <v>14811540</v>
      </c>
      <c r="L1815" s="17">
        <v>0</v>
      </c>
      <c r="M1815" s="17">
        <v>4606562400</v>
      </c>
      <c r="N1815" s="18">
        <f t="shared" si="718"/>
        <v>0.21514518071002359</v>
      </c>
      <c r="O1815" s="17">
        <f t="shared" si="719"/>
        <v>230328120</v>
      </c>
      <c r="P1815" s="17">
        <v>51362964</v>
      </c>
      <c r="Q1815" s="17">
        <v>156929817</v>
      </c>
      <c r="R1815" s="19">
        <v>0.05</v>
      </c>
    </row>
    <row r="1816" spans="1:18" x14ac:dyDescent="0.25">
      <c r="B1816" s="16" t="s">
        <v>577</v>
      </c>
      <c r="C1816">
        <v>2017</v>
      </c>
      <c r="D1816" s="17">
        <v>6926515</v>
      </c>
      <c r="E1816" s="17">
        <v>1763538</v>
      </c>
      <c r="F1816" s="17">
        <v>118345</v>
      </c>
      <c r="G1816" s="17">
        <v>0</v>
      </c>
      <c r="H1816" s="17">
        <f t="shared" si="716"/>
        <v>8808398</v>
      </c>
      <c r="I1816" s="18">
        <f t="shared" si="717"/>
        <v>5.41</v>
      </c>
      <c r="J1816" s="17">
        <v>0</v>
      </c>
      <c r="K1816" s="17">
        <v>5830000</v>
      </c>
      <c r="L1816" s="17">
        <v>0</v>
      </c>
      <c r="M1816" s="17">
        <v>5170366300</v>
      </c>
      <c r="N1816" s="18">
        <f t="shared" si="718"/>
        <v>0.17036313268558942</v>
      </c>
      <c r="O1816" s="17">
        <f t="shared" si="719"/>
        <v>258518315</v>
      </c>
      <c r="P1816" s="17">
        <v>58578374</v>
      </c>
      <c r="Q1816" s="17">
        <v>162673045</v>
      </c>
      <c r="R1816" s="19">
        <v>0.05</v>
      </c>
    </row>
    <row r="1817" spans="1:18" x14ac:dyDescent="0.25">
      <c r="B1817" s="16" t="s">
        <v>577</v>
      </c>
      <c r="C1817">
        <v>2018</v>
      </c>
      <c r="D1817" s="17">
        <v>3734306</v>
      </c>
      <c r="E1817" s="17">
        <v>2215042</v>
      </c>
      <c r="F1817" s="17">
        <v>42150</v>
      </c>
      <c r="G1817" s="17">
        <v>0</v>
      </c>
      <c r="H1817" s="17">
        <f t="shared" si="716"/>
        <v>5991498</v>
      </c>
      <c r="I1817" s="18">
        <f t="shared" si="717"/>
        <v>3.73</v>
      </c>
      <c r="J1817" s="17">
        <v>0</v>
      </c>
      <c r="K1817" s="17">
        <v>9988753</v>
      </c>
      <c r="L1817" s="17">
        <v>0</v>
      </c>
      <c r="M1817" s="17">
        <v>5170366300</v>
      </c>
      <c r="N1817" s="18">
        <f t="shared" si="718"/>
        <v>0.11588149953708309</v>
      </c>
      <c r="O1817" s="17">
        <f t="shared" si="719"/>
        <v>258518315</v>
      </c>
      <c r="P1817" s="17">
        <v>63547859</v>
      </c>
      <c r="Q1817" s="17">
        <v>160731222</v>
      </c>
      <c r="R1817" s="19">
        <v>0.05</v>
      </c>
    </row>
    <row r="1818" spans="1:18" x14ac:dyDescent="0.25">
      <c r="B1818" s="16" t="s">
        <v>577</v>
      </c>
      <c r="C1818">
        <v>2019</v>
      </c>
      <c r="D1818" s="17">
        <v>4036419</v>
      </c>
      <c r="E1818" s="17">
        <v>1869558</v>
      </c>
      <c r="F1818" s="17">
        <v>153234</v>
      </c>
      <c r="G1818" s="17">
        <v>0</v>
      </c>
      <c r="H1818" s="17">
        <f t="shared" si="716"/>
        <v>6059211</v>
      </c>
      <c r="I1818" s="18">
        <f t="shared" si="717"/>
        <v>3.53</v>
      </c>
      <c r="J1818" s="17">
        <v>0</v>
      </c>
      <c r="K1818" s="17">
        <v>4000000</v>
      </c>
      <c r="L1818" s="17">
        <v>0</v>
      </c>
      <c r="M1818" s="17">
        <v>5783276300</v>
      </c>
      <c r="N1818" s="18">
        <f t="shared" si="718"/>
        <v>0.10477125223984197</v>
      </c>
      <c r="O1818" s="17">
        <f t="shared" si="719"/>
        <v>289163815</v>
      </c>
      <c r="P1818" s="17">
        <v>59813553</v>
      </c>
      <c r="Q1818" s="17">
        <v>171651840</v>
      </c>
      <c r="R1818" s="19">
        <v>0.05</v>
      </c>
    </row>
    <row r="1819" spans="1:18" x14ac:dyDescent="0.25">
      <c r="A1819" t="s">
        <v>181</v>
      </c>
      <c r="B1819" t="s">
        <v>578</v>
      </c>
      <c r="C1819">
        <v>2010</v>
      </c>
      <c r="D1819" s="11">
        <v>4154446</v>
      </c>
      <c r="E1819" s="11">
        <v>2058647</v>
      </c>
      <c r="F1819" s="11">
        <v>0</v>
      </c>
      <c r="G1819" s="11">
        <v>0</v>
      </c>
      <c r="H1819" s="11">
        <v>6213093</v>
      </c>
      <c r="I1819" s="13">
        <v>8.7229777062391065</v>
      </c>
      <c r="J1819" s="11">
        <v>0</v>
      </c>
      <c r="K1819" s="11">
        <v>410000</v>
      </c>
      <c r="L1819" s="11">
        <v>382812</v>
      </c>
      <c r="M1819" s="11">
        <v>2623990500</v>
      </c>
      <c r="N1819" s="13">
        <v>0.21682735137157735</v>
      </c>
      <c r="O1819" s="11">
        <v>143272815</v>
      </c>
      <c r="P1819" s="11">
        <v>48576038</v>
      </c>
      <c r="Q1819" s="11">
        <v>71226744</v>
      </c>
      <c r="R1819" s="15">
        <v>0.05</v>
      </c>
    </row>
    <row r="1820" spans="1:18" x14ac:dyDescent="0.25">
      <c r="B1820" t="s">
        <v>578</v>
      </c>
      <c r="C1820">
        <v>2011</v>
      </c>
      <c r="D1820" s="11">
        <v>3955646</v>
      </c>
      <c r="E1820" s="11">
        <v>1816656</v>
      </c>
      <c r="F1820" s="11">
        <v>8870</v>
      </c>
      <c r="G1820" s="11">
        <v>0</v>
      </c>
      <c r="H1820" s="11">
        <v>5781172</v>
      </c>
      <c r="I1820" s="13">
        <v>8.5418805428502793</v>
      </c>
      <c r="J1820" s="11">
        <v>0</v>
      </c>
      <c r="K1820" s="11">
        <v>0</v>
      </c>
      <c r="L1820" s="11">
        <v>0</v>
      </c>
      <c r="M1820" s="11">
        <v>2623990500</v>
      </c>
      <c r="N1820" s="13">
        <v>0.2203198525299539</v>
      </c>
      <c r="O1820" s="11">
        <v>131199525</v>
      </c>
      <c r="P1820" s="11">
        <v>44421592</v>
      </c>
      <c r="Q1820" s="11">
        <v>67680319</v>
      </c>
      <c r="R1820" s="15">
        <v>0.05</v>
      </c>
    </row>
    <row r="1821" spans="1:18" x14ac:dyDescent="0.25">
      <c r="B1821" t="s">
        <v>578</v>
      </c>
      <c r="C1821">
        <v>2012</v>
      </c>
      <c r="D1821" s="11">
        <v>3796266</v>
      </c>
      <c r="E1821" s="11">
        <v>1655960</v>
      </c>
      <c r="F1821" s="11">
        <v>4715</v>
      </c>
      <c r="G1821" s="11">
        <v>0</v>
      </c>
      <c r="H1821" s="11">
        <v>5456941</v>
      </c>
      <c r="I1821" s="13">
        <v>7.9349157706927338</v>
      </c>
      <c r="J1821" s="11">
        <v>0</v>
      </c>
      <c r="K1821" s="11">
        <v>1822095</v>
      </c>
      <c r="L1821" s="11">
        <v>0</v>
      </c>
      <c r="M1821" s="11">
        <v>2406389100</v>
      </c>
      <c r="N1821" s="13">
        <v>0.226768854629536</v>
      </c>
      <c r="O1821" s="11">
        <v>120319455</v>
      </c>
      <c r="P1821" s="11">
        <v>40765946</v>
      </c>
      <c r="Q1821" s="11">
        <v>68771253</v>
      </c>
      <c r="R1821" s="15">
        <v>0.05</v>
      </c>
    </row>
    <row r="1822" spans="1:18" x14ac:dyDescent="0.25">
      <c r="B1822" t="s">
        <v>578</v>
      </c>
      <c r="C1822">
        <v>2013</v>
      </c>
      <c r="D1822" s="11">
        <v>3526294</v>
      </c>
      <c r="E1822" s="11">
        <v>1503285</v>
      </c>
      <c r="F1822" s="11">
        <v>15918</v>
      </c>
      <c r="G1822" s="11">
        <v>0</v>
      </c>
      <c r="H1822" s="11">
        <v>5045497</v>
      </c>
      <c r="I1822" s="13">
        <v>7.0129641853940008</v>
      </c>
      <c r="J1822" s="11">
        <v>0</v>
      </c>
      <c r="K1822" s="11">
        <v>1773293</v>
      </c>
      <c r="L1822" s="11">
        <v>0</v>
      </c>
      <c r="M1822" s="11">
        <v>2406389100</v>
      </c>
      <c r="N1822" s="13">
        <v>0.20967087159761486</v>
      </c>
      <c r="O1822" s="11">
        <v>120319455</v>
      </c>
      <c r="P1822" s="11">
        <v>37769680</v>
      </c>
      <c r="Q1822" s="11">
        <v>71945284</v>
      </c>
      <c r="R1822" s="15">
        <v>0.05</v>
      </c>
    </row>
    <row r="1823" spans="1:18" x14ac:dyDescent="0.25">
      <c r="B1823" s="16" t="s">
        <v>578</v>
      </c>
      <c r="C1823">
        <v>2014</v>
      </c>
      <c r="D1823" s="17">
        <v>3544472</v>
      </c>
      <c r="E1823" s="17">
        <v>1356073</v>
      </c>
      <c r="F1823" s="17">
        <v>16170</v>
      </c>
      <c r="G1823" s="17">
        <v>0</v>
      </c>
      <c r="H1823" s="17">
        <f t="shared" ref="H1823:H1828" si="720">SUM(D1823:G1823)</f>
        <v>4916715</v>
      </c>
      <c r="I1823" s="18">
        <f t="shared" ref="I1823:I1828" si="721">ROUND((H1823/Q1823)*100,2)</f>
        <v>6.71</v>
      </c>
      <c r="J1823" s="17">
        <v>0</v>
      </c>
      <c r="K1823" s="17">
        <v>2657183</v>
      </c>
      <c r="L1823" s="17">
        <v>0</v>
      </c>
      <c r="M1823" s="17">
        <v>2406389100</v>
      </c>
      <c r="N1823" s="18">
        <f t="shared" ref="N1823:N1828" si="722">(H1823/M1823)*100</f>
        <v>0.20431920174505447</v>
      </c>
      <c r="O1823" s="17">
        <f t="shared" ref="O1823:O1828" si="723">M1823*R1823</f>
        <v>120319455</v>
      </c>
      <c r="P1823" s="17">
        <v>34463386</v>
      </c>
      <c r="Q1823" s="17">
        <v>73294189</v>
      </c>
      <c r="R1823" s="19">
        <v>0.05</v>
      </c>
    </row>
    <row r="1824" spans="1:18" x14ac:dyDescent="0.25">
      <c r="B1824" s="16" t="s">
        <v>578</v>
      </c>
      <c r="C1824">
        <v>2015</v>
      </c>
      <c r="D1824" s="17">
        <v>3667949</v>
      </c>
      <c r="E1824" s="17">
        <v>1208561</v>
      </c>
      <c r="F1824" s="17">
        <v>26553</v>
      </c>
      <c r="G1824" s="17">
        <v>0</v>
      </c>
      <c r="H1824" s="17">
        <f t="shared" si="720"/>
        <v>4903063</v>
      </c>
      <c r="I1824" s="18">
        <f t="shared" si="721"/>
        <v>6.12</v>
      </c>
      <c r="J1824" s="17">
        <v>0</v>
      </c>
      <c r="K1824" s="17">
        <v>2484495</v>
      </c>
      <c r="L1824" s="17">
        <v>0</v>
      </c>
      <c r="M1824" s="17">
        <v>2313872400</v>
      </c>
      <c r="N1824" s="18">
        <f t="shared" si="722"/>
        <v>0.21189859043221226</v>
      </c>
      <c r="O1824" s="17">
        <f t="shared" si="723"/>
        <v>115693620</v>
      </c>
      <c r="P1824" s="17">
        <v>31118914</v>
      </c>
      <c r="Q1824" s="17">
        <v>80180792</v>
      </c>
      <c r="R1824" s="19">
        <v>0.05</v>
      </c>
    </row>
    <row r="1825" spans="1:18" x14ac:dyDescent="0.25">
      <c r="B1825" s="16" t="s">
        <v>578</v>
      </c>
      <c r="C1825">
        <v>2016</v>
      </c>
      <c r="D1825" s="17">
        <v>4527283</v>
      </c>
      <c r="E1825" s="17">
        <v>994308</v>
      </c>
      <c r="F1825" s="17">
        <v>38600</v>
      </c>
      <c r="G1825" s="17">
        <v>0</v>
      </c>
      <c r="H1825" s="17">
        <f t="shared" si="720"/>
        <v>5560191</v>
      </c>
      <c r="I1825" s="18">
        <f t="shared" si="721"/>
        <v>7.08</v>
      </c>
      <c r="J1825" s="17">
        <v>0</v>
      </c>
      <c r="K1825" s="17">
        <v>1658660</v>
      </c>
      <c r="L1825" s="17">
        <v>0</v>
      </c>
      <c r="M1825" s="17">
        <v>2313872400</v>
      </c>
      <c r="N1825" s="18">
        <f t="shared" si="722"/>
        <v>0.24029808212414827</v>
      </c>
      <c r="O1825" s="17">
        <f t="shared" si="723"/>
        <v>115693620</v>
      </c>
      <c r="P1825" s="17">
        <v>30322681</v>
      </c>
      <c r="Q1825" s="17">
        <v>78538207</v>
      </c>
      <c r="R1825" s="19">
        <v>0.05</v>
      </c>
    </row>
    <row r="1826" spans="1:18" x14ac:dyDescent="0.25">
      <c r="B1826" s="16" t="s">
        <v>578</v>
      </c>
      <c r="C1826">
        <v>2017</v>
      </c>
      <c r="D1826" s="17">
        <v>4291507</v>
      </c>
      <c r="E1826" s="17">
        <v>840481</v>
      </c>
      <c r="F1826" s="17">
        <v>80544</v>
      </c>
      <c r="G1826" s="17">
        <v>0</v>
      </c>
      <c r="H1826" s="17">
        <f t="shared" si="720"/>
        <v>5212532</v>
      </c>
      <c r="I1826" s="18">
        <f t="shared" si="721"/>
        <v>6.46</v>
      </c>
      <c r="J1826" s="17">
        <v>0</v>
      </c>
      <c r="K1826" s="17">
        <v>7926095</v>
      </c>
      <c r="L1826" s="17">
        <v>0</v>
      </c>
      <c r="M1826" s="17">
        <v>2456342300</v>
      </c>
      <c r="N1826" s="18">
        <f t="shared" si="722"/>
        <v>0.21220706902291267</v>
      </c>
      <c r="O1826" s="17">
        <f t="shared" si="723"/>
        <v>122817115</v>
      </c>
      <c r="P1826" s="17">
        <v>51245398</v>
      </c>
      <c r="Q1826" s="17">
        <v>80681561</v>
      </c>
      <c r="R1826" s="19">
        <v>0.05</v>
      </c>
    </row>
    <row r="1827" spans="1:18" x14ac:dyDescent="0.25">
      <c r="B1827" s="16" t="s">
        <v>578</v>
      </c>
      <c r="C1827">
        <v>2018</v>
      </c>
      <c r="D1827" s="17">
        <v>5158627</v>
      </c>
      <c r="E1827" s="17">
        <v>737048</v>
      </c>
      <c r="F1827" s="17">
        <v>170014</v>
      </c>
      <c r="G1827" s="17">
        <v>0</v>
      </c>
      <c r="H1827" s="17">
        <f t="shared" si="720"/>
        <v>6065689</v>
      </c>
      <c r="I1827" s="18">
        <f t="shared" si="721"/>
        <v>7.12</v>
      </c>
      <c r="J1827" s="17">
        <v>0</v>
      </c>
      <c r="K1827" s="17">
        <v>19205000</v>
      </c>
      <c r="L1827" s="17">
        <v>0</v>
      </c>
      <c r="M1827" s="17">
        <v>2456342300</v>
      </c>
      <c r="N1827" s="18">
        <f t="shared" si="722"/>
        <v>0.24693989107299907</v>
      </c>
      <c r="O1827" s="17">
        <f t="shared" si="723"/>
        <v>122817115</v>
      </c>
      <c r="P1827" s="17">
        <v>49889615</v>
      </c>
      <c r="Q1827" s="17">
        <v>85187119</v>
      </c>
      <c r="R1827" s="19">
        <v>0.05</v>
      </c>
    </row>
    <row r="1828" spans="1:18" x14ac:dyDescent="0.25">
      <c r="B1828" s="16" t="s">
        <v>578</v>
      </c>
      <c r="C1828">
        <v>2019</v>
      </c>
      <c r="D1828" s="17">
        <v>5055082</v>
      </c>
      <c r="E1828" s="17">
        <v>916969</v>
      </c>
      <c r="F1828" s="17">
        <v>396359</v>
      </c>
      <c r="G1828" s="17">
        <v>0</v>
      </c>
      <c r="H1828" s="17">
        <f t="shared" si="720"/>
        <v>6368410</v>
      </c>
      <c r="I1828" s="18">
        <f t="shared" si="721"/>
        <v>7.08</v>
      </c>
      <c r="J1828" s="17">
        <v>0</v>
      </c>
      <c r="K1828" s="17">
        <v>16627250</v>
      </c>
      <c r="L1828" s="17">
        <v>0</v>
      </c>
      <c r="M1828" s="17">
        <v>2710745900</v>
      </c>
      <c r="N1828" s="18">
        <f t="shared" si="722"/>
        <v>0.23493201631329591</v>
      </c>
      <c r="O1828" s="17">
        <f t="shared" si="723"/>
        <v>135537295</v>
      </c>
      <c r="P1828" s="17">
        <v>45130988</v>
      </c>
      <c r="Q1828" s="17">
        <v>89961594</v>
      </c>
      <c r="R1828" s="19">
        <v>0.05</v>
      </c>
    </row>
    <row r="1829" spans="1:18" x14ac:dyDescent="0.25">
      <c r="A1829" t="s">
        <v>182</v>
      </c>
      <c r="B1829" t="s">
        <v>579</v>
      </c>
      <c r="C1829">
        <v>2010</v>
      </c>
      <c r="D1829" s="11">
        <v>16310</v>
      </c>
      <c r="E1829" s="11">
        <v>3298</v>
      </c>
      <c r="F1829" s="11">
        <v>0</v>
      </c>
      <c r="G1829" s="11">
        <v>0</v>
      </c>
      <c r="H1829" s="11">
        <v>19608</v>
      </c>
      <c r="I1829" s="13">
        <v>1.368031814693365</v>
      </c>
      <c r="J1829" s="11">
        <v>0</v>
      </c>
      <c r="K1829" s="11">
        <v>0</v>
      </c>
      <c r="L1829" s="11">
        <v>0</v>
      </c>
      <c r="M1829" s="11">
        <v>68660000</v>
      </c>
      <c r="N1829" s="13">
        <v>3.004596996628869E-2</v>
      </c>
      <c r="O1829" s="11">
        <v>3263000</v>
      </c>
      <c r="P1829" s="11">
        <v>0</v>
      </c>
      <c r="Q1829" s="11">
        <v>1433300</v>
      </c>
      <c r="R1829" s="15">
        <v>0.05</v>
      </c>
    </row>
    <row r="1830" spans="1:18" x14ac:dyDescent="0.25">
      <c r="B1830" t="s">
        <v>579</v>
      </c>
      <c r="C1830">
        <v>2011</v>
      </c>
      <c r="D1830" s="11">
        <v>16310</v>
      </c>
      <c r="E1830" s="11">
        <v>1781</v>
      </c>
      <c r="F1830" s="11">
        <v>0</v>
      </c>
      <c r="G1830" s="11">
        <v>0</v>
      </c>
      <c r="H1830" s="11">
        <v>18091</v>
      </c>
      <c r="I1830" s="13">
        <v>1.2861034570028693</v>
      </c>
      <c r="J1830" s="11">
        <v>0</v>
      </c>
      <c r="K1830" s="11">
        <v>0</v>
      </c>
      <c r="L1830" s="11">
        <v>0</v>
      </c>
      <c r="M1830" s="11">
        <v>68660000</v>
      </c>
      <c r="N1830" s="13">
        <v>2.6348674628604719E-2</v>
      </c>
      <c r="O1830" s="11">
        <v>3433000</v>
      </c>
      <c r="P1830" s="11">
        <v>-16310</v>
      </c>
      <c r="Q1830" s="11">
        <v>1406652</v>
      </c>
      <c r="R1830" s="15">
        <v>0.05</v>
      </c>
    </row>
    <row r="1831" spans="1:18" x14ac:dyDescent="0.25">
      <c r="B1831" t="s">
        <v>579</v>
      </c>
      <c r="C1831">
        <v>2012</v>
      </c>
      <c r="D1831" s="11">
        <v>16310</v>
      </c>
      <c r="E1831" s="11">
        <v>1292</v>
      </c>
      <c r="F1831" s="11">
        <v>0</v>
      </c>
      <c r="G1831" s="11">
        <v>0</v>
      </c>
      <c r="H1831" s="11">
        <v>17602</v>
      </c>
      <c r="I1831" s="13">
        <v>1.2794150248767069</v>
      </c>
      <c r="J1831" s="11">
        <v>0</v>
      </c>
      <c r="K1831" s="11">
        <v>0</v>
      </c>
      <c r="L1831" s="11">
        <v>0</v>
      </c>
      <c r="M1831" s="11">
        <v>67512800</v>
      </c>
      <c r="N1831" s="13">
        <v>2.6072092995698591E-2</v>
      </c>
      <c r="O1831" s="11">
        <v>3375640</v>
      </c>
      <c r="P1831" s="11">
        <v>130480</v>
      </c>
      <c r="Q1831" s="11">
        <v>1375785</v>
      </c>
      <c r="R1831" s="15">
        <v>0.05</v>
      </c>
    </row>
    <row r="1832" spans="1:18" x14ac:dyDescent="0.25">
      <c r="B1832" t="s">
        <v>579</v>
      </c>
      <c r="C1832">
        <v>2013</v>
      </c>
      <c r="D1832" s="11">
        <v>16310</v>
      </c>
      <c r="E1832" s="11">
        <v>693</v>
      </c>
      <c r="F1832" s="11">
        <v>0</v>
      </c>
      <c r="G1832" s="11">
        <v>0</v>
      </c>
      <c r="H1832" s="11">
        <v>17003</v>
      </c>
      <c r="I1832" s="13">
        <v>1.203979796534991</v>
      </c>
      <c r="J1832" s="11">
        <v>0</v>
      </c>
      <c r="K1832" s="11">
        <v>0</v>
      </c>
      <c r="L1832" s="11">
        <v>0</v>
      </c>
      <c r="M1832" s="11">
        <v>67512800</v>
      </c>
      <c r="N1832" s="13">
        <v>2.5184853835124602E-2</v>
      </c>
      <c r="O1832" s="11">
        <v>3375640</v>
      </c>
      <c r="P1832" s="11">
        <v>114170</v>
      </c>
      <c r="Q1832" s="11">
        <v>1412233</v>
      </c>
      <c r="R1832" s="15">
        <v>0.05</v>
      </c>
    </row>
    <row r="1833" spans="1:18" x14ac:dyDescent="0.25">
      <c r="B1833" s="16" t="s">
        <v>579</v>
      </c>
      <c r="C1833">
        <v>2014</v>
      </c>
      <c r="D1833" s="17">
        <v>39310</v>
      </c>
      <c r="E1833" s="17">
        <v>2500</v>
      </c>
      <c r="F1833" s="17">
        <v>0</v>
      </c>
      <c r="G1833" s="17">
        <v>0</v>
      </c>
      <c r="H1833" s="17">
        <f t="shared" ref="H1833:H1838" si="724">SUM(D1833:G1833)</f>
        <v>41810</v>
      </c>
      <c r="I1833" s="18">
        <f t="shared" ref="I1833:I1838" si="725">ROUND((H1833/Q1833)*100,2)</f>
        <v>2.76</v>
      </c>
      <c r="J1833" s="17">
        <v>0</v>
      </c>
      <c r="K1833" s="17">
        <v>0</v>
      </c>
      <c r="L1833" s="17">
        <v>0</v>
      </c>
      <c r="M1833" s="17">
        <v>67512800</v>
      </c>
      <c r="N1833" s="18">
        <f t="shared" ref="N1833:N1838" si="726">(H1833/M1833)*100</f>
        <v>6.1928997167944443E-2</v>
      </c>
      <c r="O1833" s="17">
        <f t="shared" ref="O1833:O1838" si="727">M1833*R1833</f>
        <v>3375640</v>
      </c>
      <c r="P1833" s="17">
        <v>212860</v>
      </c>
      <c r="Q1833" s="17">
        <v>1514974</v>
      </c>
      <c r="R1833" s="19">
        <v>0.05</v>
      </c>
    </row>
    <row r="1834" spans="1:18" x14ac:dyDescent="0.25">
      <c r="B1834" s="16" t="s">
        <v>579</v>
      </c>
      <c r="C1834">
        <v>2015</v>
      </c>
      <c r="D1834" s="17">
        <v>39310</v>
      </c>
      <c r="E1834" s="17">
        <v>3233</v>
      </c>
      <c r="F1834" s="17">
        <v>0</v>
      </c>
      <c r="G1834" s="17">
        <v>0</v>
      </c>
      <c r="H1834" s="17">
        <f t="shared" si="724"/>
        <v>42543</v>
      </c>
      <c r="I1834" s="18">
        <f t="shared" si="725"/>
        <v>3.02</v>
      </c>
      <c r="J1834" s="17">
        <v>0</v>
      </c>
      <c r="K1834" s="17">
        <v>0</v>
      </c>
      <c r="L1834" s="17">
        <v>0</v>
      </c>
      <c r="M1834" s="17">
        <v>66509900</v>
      </c>
      <c r="N1834" s="18">
        <f t="shared" si="726"/>
        <v>6.396491349408133E-2</v>
      </c>
      <c r="O1834" s="17">
        <f t="shared" si="727"/>
        <v>3325495</v>
      </c>
      <c r="P1834" s="17">
        <v>173550</v>
      </c>
      <c r="Q1834" s="17">
        <v>1409313</v>
      </c>
      <c r="R1834" s="19">
        <v>0.05</v>
      </c>
    </row>
    <row r="1835" spans="1:18" x14ac:dyDescent="0.25">
      <c r="B1835" s="16" t="s">
        <v>579</v>
      </c>
      <c r="C1835">
        <v>2016</v>
      </c>
      <c r="D1835" s="17">
        <v>39310</v>
      </c>
      <c r="E1835" s="17">
        <v>2506</v>
      </c>
      <c r="F1835" s="17">
        <v>0</v>
      </c>
      <c r="G1835" s="17">
        <v>0</v>
      </c>
      <c r="H1835" s="17">
        <f t="shared" si="724"/>
        <v>41816</v>
      </c>
      <c r="I1835" s="18">
        <f t="shared" si="725"/>
        <v>2.83</v>
      </c>
      <c r="J1835" s="17">
        <v>0</v>
      </c>
      <c r="K1835" s="17">
        <v>0</v>
      </c>
      <c r="L1835" s="17">
        <v>0</v>
      </c>
      <c r="M1835" s="17">
        <v>66509900</v>
      </c>
      <c r="N1835" s="18">
        <f t="shared" si="726"/>
        <v>6.2871843139141695E-2</v>
      </c>
      <c r="O1835" s="17">
        <f t="shared" si="727"/>
        <v>3325495</v>
      </c>
      <c r="P1835" s="17">
        <v>134240</v>
      </c>
      <c r="Q1835" s="17">
        <v>1476010</v>
      </c>
      <c r="R1835" s="19">
        <v>0.05</v>
      </c>
    </row>
    <row r="1836" spans="1:18" x14ac:dyDescent="0.25">
      <c r="B1836" s="16" t="s">
        <v>579</v>
      </c>
      <c r="C1836">
        <v>2017</v>
      </c>
      <c r="D1836" s="17">
        <v>39310</v>
      </c>
      <c r="E1836" s="17">
        <v>1779</v>
      </c>
      <c r="F1836" s="17">
        <v>0</v>
      </c>
      <c r="G1836" s="17">
        <v>0</v>
      </c>
      <c r="H1836" s="17">
        <f t="shared" si="724"/>
        <v>41089</v>
      </c>
      <c r="I1836" s="18">
        <f t="shared" si="725"/>
        <v>2.5299999999999998</v>
      </c>
      <c r="J1836" s="17">
        <v>0</v>
      </c>
      <c r="K1836" s="17">
        <v>0</v>
      </c>
      <c r="L1836" s="17">
        <v>0</v>
      </c>
      <c r="M1836" s="17">
        <v>65947000</v>
      </c>
      <c r="N1836" s="18">
        <f t="shared" si="726"/>
        <v>6.2306094287837198E-2</v>
      </c>
      <c r="O1836" s="17">
        <f t="shared" si="727"/>
        <v>3297350</v>
      </c>
      <c r="P1836" s="17">
        <v>94930</v>
      </c>
      <c r="Q1836" s="17">
        <v>1621474</v>
      </c>
      <c r="R1836" s="19">
        <v>0.05</v>
      </c>
    </row>
    <row r="1837" spans="1:18" x14ac:dyDescent="0.25">
      <c r="B1837" s="16" t="s">
        <v>579</v>
      </c>
      <c r="C1837">
        <v>2018</v>
      </c>
      <c r="D1837" s="17">
        <v>39310</v>
      </c>
      <c r="E1837" s="17">
        <v>1052</v>
      </c>
      <c r="F1837" s="17">
        <v>0</v>
      </c>
      <c r="G1837" s="17">
        <v>0</v>
      </c>
      <c r="H1837" s="17">
        <f t="shared" si="724"/>
        <v>40362</v>
      </c>
      <c r="I1837" s="18">
        <f t="shared" si="725"/>
        <v>2.6</v>
      </c>
      <c r="J1837" s="17">
        <v>0</v>
      </c>
      <c r="K1837" s="17">
        <v>0</v>
      </c>
      <c r="L1837" s="17">
        <v>0</v>
      </c>
      <c r="M1837" s="17">
        <v>65947000</v>
      </c>
      <c r="N1837" s="18">
        <f t="shared" si="726"/>
        <v>6.1203693875384782E-2</v>
      </c>
      <c r="O1837" s="17">
        <f t="shared" si="727"/>
        <v>3297350</v>
      </c>
      <c r="P1837" s="17">
        <v>55620</v>
      </c>
      <c r="Q1837" s="17">
        <v>1550228</v>
      </c>
      <c r="R1837" s="19">
        <v>0.05</v>
      </c>
    </row>
    <row r="1838" spans="1:18" x14ac:dyDescent="0.25">
      <c r="B1838" s="16" t="s">
        <v>579</v>
      </c>
      <c r="C1838">
        <v>2019</v>
      </c>
      <c r="D1838" s="17">
        <v>39310</v>
      </c>
      <c r="E1838" s="17">
        <v>1051</v>
      </c>
      <c r="F1838" s="17">
        <v>0</v>
      </c>
      <c r="G1838" s="17">
        <v>0</v>
      </c>
      <c r="H1838" s="17">
        <f t="shared" si="724"/>
        <v>40361</v>
      </c>
      <c r="I1838" s="18">
        <f t="shared" si="725"/>
        <v>2.5099999999999998</v>
      </c>
      <c r="J1838" s="17">
        <v>0</v>
      </c>
      <c r="K1838" s="17">
        <v>0</v>
      </c>
      <c r="L1838" s="17">
        <v>0</v>
      </c>
      <c r="M1838" s="17">
        <v>73417000</v>
      </c>
      <c r="N1838" s="18">
        <f t="shared" si="726"/>
        <v>5.497500578885E-2</v>
      </c>
      <c r="O1838" s="17">
        <f t="shared" si="727"/>
        <v>3670850</v>
      </c>
      <c r="P1838" s="17">
        <v>16310</v>
      </c>
      <c r="Q1838" s="17">
        <v>1606265</v>
      </c>
      <c r="R1838" s="19">
        <v>0.05</v>
      </c>
    </row>
    <row r="1839" spans="1:18" x14ac:dyDescent="0.25">
      <c r="A1839" t="s">
        <v>183</v>
      </c>
      <c r="B1839" t="s">
        <v>580</v>
      </c>
      <c r="C1839">
        <v>2010</v>
      </c>
      <c r="D1839" s="11">
        <v>969800</v>
      </c>
      <c r="E1839" s="11">
        <v>310585</v>
      </c>
      <c r="F1839" s="11">
        <v>0</v>
      </c>
      <c r="G1839" s="11">
        <v>0</v>
      </c>
      <c r="H1839" s="11">
        <v>1280385</v>
      </c>
      <c r="I1839" s="13">
        <v>5.0465974226814891</v>
      </c>
      <c r="J1839" s="11">
        <v>0</v>
      </c>
      <c r="K1839" s="11">
        <v>0</v>
      </c>
      <c r="L1839" s="11">
        <v>0</v>
      </c>
      <c r="M1839" s="11">
        <v>1732034300</v>
      </c>
      <c r="N1839" s="13">
        <v>6.7379446133832704E-2</v>
      </c>
      <c r="O1839" s="11">
        <v>95013025</v>
      </c>
      <c r="P1839" s="11">
        <v>8497600</v>
      </c>
      <c r="Q1839" s="11">
        <v>25371253</v>
      </c>
      <c r="R1839" s="15">
        <v>0.05</v>
      </c>
    </row>
    <row r="1840" spans="1:18" x14ac:dyDescent="0.25">
      <c r="B1840" t="s">
        <v>580</v>
      </c>
      <c r="C1840">
        <v>2011</v>
      </c>
      <c r="D1840" s="11">
        <v>974800</v>
      </c>
      <c r="E1840" s="11">
        <v>276620</v>
      </c>
      <c r="F1840" s="11">
        <v>0</v>
      </c>
      <c r="G1840" s="11">
        <v>0</v>
      </c>
      <c r="H1840" s="11">
        <v>1251420</v>
      </c>
      <c r="I1840" s="13">
        <v>4.8132952829844688</v>
      </c>
      <c r="J1840" s="11">
        <v>0</v>
      </c>
      <c r="K1840" s="11">
        <v>0</v>
      </c>
      <c r="L1840" s="11">
        <v>0</v>
      </c>
      <c r="M1840" s="11">
        <v>1732034300</v>
      </c>
      <c r="N1840" s="13">
        <v>7.2251455990219135E-2</v>
      </c>
      <c r="O1840" s="11">
        <v>86601715</v>
      </c>
      <c r="P1840" s="11">
        <v>7527800</v>
      </c>
      <c r="Q1840" s="11">
        <v>25999236</v>
      </c>
      <c r="R1840" s="15">
        <v>0.05</v>
      </c>
    </row>
    <row r="1841" spans="1:18" x14ac:dyDescent="0.25">
      <c r="B1841" t="s">
        <v>580</v>
      </c>
      <c r="C1841">
        <v>2012</v>
      </c>
      <c r="D1841" s="11">
        <v>984800</v>
      </c>
      <c r="E1841" s="11">
        <v>241480</v>
      </c>
      <c r="F1841" s="11">
        <v>0</v>
      </c>
      <c r="G1841" s="11">
        <v>0</v>
      </c>
      <c r="H1841" s="11">
        <v>1226280</v>
      </c>
      <c r="I1841" s="13">
        <v>4.5332078323190714</v>
      </c>
      <c r="J1841" s="11">
        <v>0</v>
      </c>
      <c r="K1841" s="11">
        <v>0</v>
      </c>
      <c r="L1841" s="11">
        <v>0</v>
      </c>
      <c r="M1841" s="11">
        <v>1651742000</v>
      </c>
      <c r="N1841" s="13">
        <v>7.4241618848464225E-2</v>
      </c>
      <c r="O1841" s="11">
        <v>82587100</v>
      </c>
      <c r="P1841" s="11">
        <v>6553000</v>
      </c>
      <c r="Q1841" s="11">
        <v>27051043</v>
      </c>
      <c r="R1841" s="15">
        <v>0.05</v>
      </c>
    </row>
    <row r="1842" spans="1:18" x14ac:dyDescent="0.25">
      <c r="B1842" t="s">
        <v>580</v>
      </c>
      <c r="C1842">
        <v>2013</v>
      </c>
      <c r="D1842" s="11">
        <v>999800</v>
      </c>
      <c r="E1842" s="11">
        <v>426385</v>
      </c>
      <c r="F1842" s="11">
        <v>0</v>
      </c>
      <c r="G1842" s="11">
        <v>0</v>
      </c>
      <c r="H1842" s="11">
        <v>1426185</v>
      </c>
      <c r="I1842" s="13">
        <v>5.0424026611947079</v>
      </c>
      <c r="J1842" s="11">
        <v>0</v>
      </c>
      <c r="K1842" s="11">
        <v>0</v>
      </c>
      <c r="L1842" s="11">
        <v>0</v>
      </c>
      <c r="M1842" s="11">
        <v>1651742000</v>
      </c>
      <c r="N1842" s="13">
        <v>8.634429590093369E-2</v>
      </c>
      <c r="O1842" s="11">
        <v>82587100</v>
      </c>
      <c r="P1842" s="11">
        <v>5568200</v>
      </c>
      <c r="Q1842" s="11">
        <v>28283838</v>
      </c>
      <c r="R1842" s="15">
        <v>0.05</v>
      </c>
    </row>
    <row r="1843" spans="1:18" x14ac:dyDescent="0.25">
      <c r="B1843" s="16" t="s">
        <v>580</v>
      </c>
      <c r="C1843">
        <v>2014</v>
      </c>
      <c r="D1843" s="17">
        <v>1201063</v>
      </c>
      <c r="E1843" s="17">
        <v>612435</v>
      </c>
      <c r="F1843" s="17">
        <v>0</v>
      </c>
      <c r="G1843" s="17">
        <v>0</v>
      </c>
      <c r="H1843" s="17">
        <f t="shared" ref="H1843:H1848" si="728">SUM(D1843:G1843)</f>
        <v>1813498</v>
      </c>
      <c r="I1843" s="18">
        <f t="shared" ref="I1843:I1848" si="729">ROUND((H1843/Q1843)*100,2)</f>
        <v>6.07</v>
      </c>
      <c r="J1843" s="17">
        <v>0</v>
      </c>
      <c r="K1843" s="17">
        <v>0</v>
      </c>
      <c r="L1843" s="17">
        <v>0</v>
      </c>
      <c r="M1843" s="17">
        <v>1651742000</v>
      </c>
      <c r="N1843" s="18">
        <f t="shared" ref="N1843:N1848" si="730">(H1843/M1843)*100</f>
        <v>0.10979305484754884</v>
      </c>
      <c r="O1843" s="17">
        <f t="shared" ref="O1843:O1848" si="731">M1843*R1843</f>
        <v>82587100</v>
      </c>
      <c r="P1843" s="17">
        <v>18568400</v>
      </c>
      <c r="Q1843" s="17">
        <v>29861150</v>
      </c>
      <c r="R1843" s="19">
        <v>0.05</v>
      </c>
    </row>
    <row r="1844" spans="1:18" x14ac:dyDescent="0.25">
      <c r="B1844" s="16" t="s">
        <v>580</v>
      </c>
      <c r="C1844">
        <v>2015</v>
      </c>
      <c r="D1844" s="17">
        <v>1201063</v>
      </c>
      <c r="E1844" s="17">
        <v>573720</v>
      </c>
      <c r="F1844" s="17">
        <v>0</v>
      </c>
      <c r="G1844" s="17">
        <v>0</v>
      </c>
      <c r="H1844" s="17">
        <f t="shared" si="728"/>
        <v>1774783</v>
      </c>
      <c r="I1844" s="18">
        <f t="shared" si="729"/>
        <v>5.41</v>
      </c>
      <c r="J1844" s="17">
        <v>0</v>
      </c>
      <c r="K1844" s="17">
        <v>450000</v>
      </c>
      <c r="L1844" s="17">
        <v>0</v>
      </c>
      <c r="M1844" s="17">
        <v>1718243000</v>
      </c>
      <c r="N1844" s="18">
        <f t="shared" si="730"/>
        <v>0.10329057065851571</v>
      </c>
      <c r="O1844" s="17">
        <f t="shared" si="731"/>
        <v>85912150</v>
      </c>
      <c r="P1844" s="17">
        <v>17785213</v>
      </c>
      <c r="Q1844" s="17">
        <v>32780436</v>
      </c>
      <c r="R1844" s="19">
        <v>0.05</v>
      </c>
    </row>
    <row r="1845" spans="1:18" x14ac:dyDescent="0.25">
      <c r="B1845" s="16" t="s">
        <v>580</v>
      </c>
      <c r="C1845">
        <v>2016</v>
      </c>
      <c r="D1845" s="17">
        <v>1191063</v>
      </c>
      <c r="E1845" s="17">
        <v>536743</v>
      </c>
      <c r="F1845" s="17">
        <v>2025</v>
      </c>
      <c r="G1845" s="17">
        <v>0</v>
      </c>
      <c r="H1845" s="17">
        <f t="shared" si="728"/>
        <v>1729831</v>
      </c>
      <c r="I1845" s="18">
        <f t="shared" si="729"/>
        <v>5.28</v>
      </c>
      <c r="J1845" s="17">
        <v>0</v>
      </c>
      <c r="K1845" s="17">
        <v>2076130</v>
      </c>
      <c r="L1845" s="17">
        <v>0</v>
      </c>
      <c r="M1845" s="17">
        <v>1718243000</v>
      </c>
      <c r="N1845" s="18">
        <f t="shared" si="730"/>
        <v>0.100674409847734</v>
      </c>
      <c r="O1845" s="17">
        <f t="shared" si="731"/>
        <v>85912150</v>
      </c>
      <c r="P1845" s="17">
        <v>16584150</v>
      </c>
      <c r="Q1845" s="17">
        <v>32764931</v>
      </c>
      <c r="R1845" s="19">
        <v>0.05</v>
      </c>
    </row>
    <row r="1846" spans="1:18" x14ac:dyDescent="0.25">
      <c r="B1846" s="16" t="s">
        <v>580</v>
      </c>
      <c r="C1846">
        <v>2017</v>
      </c>
      <c r="D1846" s="17">
        <v>846063</v>
      </c>
      <c r="E1846" s="17">
        <v>498465</v>
      </c>
      <c r="F1846" s="17">
        <v>18485</v>
      </c>
      <c r="G1846" s="17">
        <v>0</v>
      </c>
      <c r="H1846" s="17">
        <f t="shared" si="728"/>
        <v>1363013</v>
      </c>
      <c r="I1846" s="18">
        <f t="shared" si="729"/>
        <v>3.86</v>
      </c>
      <c r="J1846" s="17">
        <v>0</v>
      </c>
      <c r="K1846" s="17">
        <v>1312078</v>
      </c>
      <c r="L1846" s="17">
        <v>0</v>
      </c>
      <c r="M1846" s="17">
        <v>1895561200</v>
      </c>
      <c r="N1846" s="18">
        <f t="shared" si="730"/>
        <v>7.1905512731533019E-2</v>
      </c>
      <c r="O1846" s="17">
        <f t="shared" si="731"/>
        <v>94778060</v>
      </c>
      <c r="P1846" s="17">
        <v>15393087</v>
      </c>
      <c r="Q1846" s="17">
        <v>35323066</v>
      </c>
      <c r="R1846" s="19">
        <v>0.05</v>
      </c>
    </row>
    <row r="1847" spans="1:18" x14ac:dyDescent="0.25">
      <c r="B1847" s="16" t="s">
        <v>580</v>
      </c>
      <c r="C1847">
        <v>2018</v>
      </c>
      <c r="D1847" s="17">
        <v>968063</v>
      </c>
      <c r="E1847" s="17">
        <v>503177</v>
      </c>
      <c r="F1847" s="17">
        <v>0</v>
      </c>
      <c r="G1847" s="17">
        <v>0</v>
      </c>
      <c r="H1847" s="17">
        <f t="shared" si="728"/>
        <v>1471240</v>
      </c>
      <c r="I1847" s="18">
        <f t="shared" si="729"/>
        <v>4.01</v>
      </c>
      <c r="J1847" s="17">
        <v>0</v>
      </c>
      <c r="K1847" s="17">
        <v>0</v>
      </c>
      <c r="L1847" s="17">
        <v>0</v>
      </c>
      <c r="M1847" s="17">
        <v>1895561200</v>
      </c>
      <c r="N1847" s="18">
        <f t="shared" si="730"/>
        <v>7.7615009212047587E-2</v>
      </c>
      <c r="O1847" s="17">
        <f t="shared" si="731"/>
        <v>94778060</v>
      </c>
      <c r="P1847" s="17">
        <v>15859024</v>
      </c>
      <c r="Q1847" s="17">
        <v>36679538</v>
      </c>
      <c r="R1847" s="19">
        <v>0.05</v>
      </c>
    </row>
    <row r="1848" spans="1:18" x14ac:dyDescent="0.25">
      <c r="B1848" s="16" t="s">
        <v>580</v>
      </c>
      <c r="C1848">
        <v>2019</v>
      </c>
      <c r="D1848" s="17">
        <v>986063</v>
      </c>
      <c r="E1848" s="17">
        <v>469710</v>
      </c>
      <c r="F1848" s="17">
        <v>0</v>
      </c>
      <c r="G1848" s="17">
        <v>0</v>
      </c>
      <c r="H1848" s="17">
        <f t="shared" si="728"/>
        <v>1455773</v>
      </c>
      <c r="I1848" s="18">
        <f t="shared" si="729"/>
        <v>3.78</v>
      </c>
      <c r="J1848" s="17">
        <v>0</v>
      </c>
      <c r="K1848" s="17">
        <v>3745000</v>
      </c>
      <c r="L1848" s="17">
        <v>0</v>
      </c>
      <c r="M1848" s="17">
        <v>2128852700</v>
      </c>
      <c r="N1848" s="18">
        <f t="shared" si="730"/>
        <v>6.8382983942477563E-2</v>
      </c>
      <c r="O1848" s="17">
        <f t="shared" si="731"/>
        <v>106442635</v>
      </c>
      <c r="P1848" s="17">
        <v>14890961</v>
      </c>
      <c r="Q1848" s="17">
        <v>38540426</v>
      </c>
      <c r="R1848" s="19">
        <v>0.05</v>
      </c>
    </row>
    <row r="1849" spans="1:18" x14ac:dyDescent="0.25">
      <c r="A1849" t="s">
        <v>184</v>
      </c>
      <c r="B1849" t="s">
        <v>581</v>
      </c>
      <c r="C1849">
        <v>2010</v>
      </c>
      <c r="D1849" s="11">
        <v>2885809</v>
      </c>
      <c r="E1849" s="11">
        <v>1645735</v>
      </c>
      <c r="F1849" s="11">
        <v>6573</v>
      </c>
      <c r="G1849" s="11">
        <v>0</v>
      </c>
      <c r="H1849" s="11">
        <v>4538117</v>
      </c>
      <c r="I1849" s="13">
        <v>5.7056067557067891</v>
      </c>
      <c r="J1849" s="11">
        <v>0</v>
      </c>
      <c r="K1849" s="11">
        <v>250000</v>
      </c>
      <c r="L1849" s="11">
        <v>50000</v>
      </c>
      <c r="M1849" s="11">
        <v>3272042800</v>
      </c>
      <c r="N1849" s="13">
        <v>0.11922021794564797</v>
      </c>
      <c r="O1849" s="11">
        <v>190324975</v>
      </c>
      <c r="P1849" s="11">
        <v>41775365</v>
      </c>
      <c r="Q1849" s="11">
        <v>79537851</v>
      </c>
      <c r="R1849" s="15">
        <v>0.05</v>
      </c>
    </row>
    <row r="1850" spans="1:18" x14ac:dyDescent="0.25">
      <c r="B1850" t="s">
        <v>581</v>
      </c>
      <c r="C1850">
        <v>2011</v>
      </c>
      <c r="D1850" s="11">
        <v>2645809</v>
      </c>
      <c r="E1850" s="11">
        <v>1540367</v>
      </c>
      <c r="F1850" s="11">
        <v>6410</v>
      </c>
      <c r="G1850" s="11">
        <v>0</v>
      </c>
      <c r="H1850" s="11">
        <v>4192586</v>
      </c>
      <c r="I1850" s="13">
        <v>5.159222206323407</v>
      </c>
      <c r="J1850" s="11">
        <v>0</v>
      </c>
      <c r="K1850" s="11">
        <v>250000</v>
      </c>
      <c r="L1850" s="11">
        <v>241000</v>
      </c>
      <c r="M1850" s="11">
        <v>3272042800</v>
      </c>
      <c r="N1850" s="13">
        <v>0.12813359287354065</v>
      </c>
      <c r="O1850" s="11">
        <v>163602140</v>
      </c>
      <c r="P1850" s="11">
        <v>38889556</v>
      </c>
      <c r="Q1850" s="11">
        <v>81263916</v>
      </c>
      <c r="R1850" s="15">
        <v>0.05</v>
      </c>
    </row>
    <row r="1851" spans="1:18" x14ac:dyDescent="0.25">
      <c r="B1851" t="s">
        <v>581</v>
      </c>
      <c r="C1851">
        <v>2012</v>
      </c>
      <c r="D1851" s="11">
        <v>2550809</v>
      </c>
      <c r="E1851" s="11">
        <v>1472640</v>
      </c>
      <c r="F1851" s="11">
        <v>11293</v>
      </c>
      <c r="G1851" s="11">
        <v>0</v>
      </c>
      <c r="H1851" s="11">
        <v>4034742</v>
      </c>
      <c r="I1851" s="13">
        <v>4.7970974456230282</v>
      </c>
      <c r="J1851" s="11">
        <v>0</v>
      </c>
      <c r="K1851" s="11">
        <v>0</v>
      </c>
      <c r="L1851" s="11">
        <v>0</v>
      </c>
      <c r="M1851" s="11">
        <v>3032194500</v>
      </c>
      <c r="N1851" s="13">
        <v>0.13306342980306837</v>
      </c>
      <c r="O1851" s="11">
        <v>151609725</v>
      </c>
      <c r="P1851" s="11">
        <v>36243747</v>
      </c>
      <c r="Q1851" s="11">
        <v>84107985</v>
      </c>
      <c r="R1851" s="15">
        <v>0.05</v>
      </c>
    </row>
    <row r="1852" spans="1:18" x14ac:dyDescent="0.25">
      <c r="B1852" t="s">
        <v>581</v>
      </c>
      <c r="C1852">
        <v>2013</v>
      </c>
      <c r="D1852" s="11">
        <v>2690809</v>
      </c>
      <c r="E1852" s="11">
        <v>1409637</v>
      </c>
      <c r="F1852" s="11">
        <v>0</v>
      </c>
      <c r="G1852" s="11">
        <v>42623</v>
      </c>
      <c r="H1852" s="11">
        <v>4143069</v>
      </c>
      <c r="I1852" s="13">
        <v>4.604976408308489</v>
      </c>
      <c r="J1852" s="11">
        <v>0</v>
      </c>
      <c r="K1852" s="11">
        <v>250000</v>
      </c>
      <c r="L1852" s="11">
        <v>0</v>
      </c>
      <c r="M1852" s="11">
        <v>3032194500</v>
      </c>
      <c r="N1852" s="13">
        <v>0.13663599086404252</v>
      </c>
      <c r="O1852" s="11">
        <v>151609725</v>
      </c>
      <c r="P1852" s="11">
        <v>35942938</v>
      </c>
      <c r="Q1852" s="11">
        <v>89969386</v>
      </c>
      <c r="R1852" s="15">
        <v>0.05</v>
      </c>
    </row>
    <row r="1853" spans="1:18" x14ac:dyDescent="0.25">
      <c r="B1853" s="16" t="s">
        <v>581</v>
      </c>
      <c r="C1853">
        <v>2014</v>
      </c>
      <c r="D1853" s="17">
        <v>8615809</v>
      </c>
      <c r="E1853" s="17">
        <v>1256201</v>
      </c>
      <c r="F1853" s="17">
        <v>1496</v>
      </c>
      <c r="G1853" s="17">
        <v>0</v>
      </c>
      <c r="H1853" s="17">
        <f t="shared" ref="H1853:H1858" si="732">SUM(D1853:G1853)</f>
        <v>9873506</v>
      </c>
      <c r="I1853" s="18">
        <f t="shared" ref="I1853:I1858" si="733">ROUND((H1853/Q1853)*100,2)</f>
        <v>10.57</v>
      </c>
      <c r="J1853" s="17">
        <v>0</v>
      </c>
      <c r="K1853" s="17">
        <v>12200000</v>
      </c>
      <c r="L1853" s="17">
        <v>122583</v>
      </c>
      <c r="M1853" s="17">
        <v>3032194500</v>
      </c>
      <c r="N1853" s="18">
        <f t="shared" ref="N1853:N1858" si="734">(H1853/M1853)*100</f>
        <v>0.32562244935145157</v>
      </c>
      <c r="O1853" s="17">
        <f t="shared" ref="O1853:O1858" si="735">M1853*R1853</f>
        <v>151609725</v>
      </c>
      <c r="P1853" s="17">
        <v>39242129</v>
      </c>
      <c r="Q1853" s="17">
        <v>93383791</v>
      </c>
      <c r="R1853" s="19">
        <v>0.05</v>
      </c>
    </row>
    <row r="1854" spans="1:18" x14ac:dyDescent="0.25">
      <c r="B1854" s="16" t="s">
        <v>581</v>
      </c>
      <c r="C1854">
        <v>2015</v>
      </c>
      <c r="D1854" s="17">
        <v>2375809</v>
      </c>
      <c r="E1854" s="17">
        <v>1105162</v>
      </c>
      <c r="F1854" s="17">
        <v>83001</v>
      </c>
      <c r="G1854" s="17">
        <v>0</v>
      </c>
      <c r="H1854" s="17">
        <f t="shared" si="732"/>
        <v>3563972</v>
      </c>
      <c r="I1854" s="18">
        <f t="shared" si="733"/>
        <v>3.59</v>
      </c>
      <c r="J1854" s="17">
        <v>0</v>
      </c>
      <c r="K1854" s="17">
        <v>6000000</v>
      </c>
      <c r="L1854" s="17">
        <v>0</v>
      </c>
      <c r="M1854" s="17">
        <v>2908293100</v>
      </c>
      <c r="N1854" s="18">
        <f t="shared" si="734"/>
        <v>0.12254514512309643</v>
      </c>
      <c r="O1854" s="17">
        <f t="shared" si="735"/>
        <v>145414655</v>
      </c>
      <c r="P1854" s="17">
        <v>30626320</v>
      </c>
      <c r="Q1854" s="17">
        <v>99261932</v>
      </c>
      <c r="R1854" s="19">
        <v>0.05</v>
      </c>
    </row>
    <row r="1855" spans="1:18" x14ac:dyDescent="0.25">
      <c r="B1855" s="16" t="s">
        <v>581</v>
      </c>
      <c r="C1855">
        <v>2016</v>
      </c>
      <c r="D1855" s="17">
        <v>2425809</v>
      </c>
      <c r="E1855" s="17">
        <v>1244794</v>
      </c>
      <c r="F1855" s="17">
        <v>89500</v>
      </c>
      <c r="G1855" s="17">
        <v>0</v>
      </c>
      <c r="H1855" s="17">
        <f t="shared" si="732"/>
        <v>3760103</v>
      </c>
      <c r="I1855" s="18">
        <f t="shared" si="733"/>
        <v>3.71</v>
      </c>
      <c r="J1855" s="17">
        <v>0</v>
      </c>
      <c r="K1855" s="17">
        <v>17500000</v>
      </c>
      <c r="L1855" s="17">
        <v>0</v>
      </c>
      <c r="M1855" s="17">
        <v>2908293100</v>
      </c>
      <c r="N1855" s="18">
        <f t="shared" si="734"/>
        <v>0.12928899772859895</v>
      </c>
      <c r="O1855" s="17">
        <f t="shared" si="735"/>
        <v>145414655</v>
      </c>
      <c r="P1855" s="17">
        <v>34450511</v>
      </c>
      <c r="Q1855" s="17">
        <v>101441511</v>
      </c>
      <c r="R1855" s="19">
        <v>0.05</v>
      </c>
    </row>
    <row r="1856" spans="1:18" x14ac:dyDescent="0.25">
      <c r="B1856" s="16" t="s">
        <v>581</v>
      </c>
      <c r="C1856">
        <v>2017</v>
      </c>
      <c r="D1856" s="17">
        <v>4380809</v>
      </c>
      <c r="E1856" s="17">
        <v>2102912</v>
      </c>
      <c r="F1856" s="17">
        <v>76860</v>
      </c>
      <c r="G1856" s="17">
        <v>0</v>
      </c>
      <c r="H1856" s="17">
        <f t="shared" si="732"/>
        <v>6560581</v>
      </c>
      <c r="I1856" s="18">
        <f t="shared" si="733"/>
        <v>5.99</v>
      </c>
      <c r="J1856" s="17">
        <v>0</v>
      </c>
      <c r="K1856" s="17">
        <v>0</v>
      </c>
      <c r="L1856" s="17">
        <v>450000</v>
      </c>
      <c r="M1856" s="17">
        <v>3206234500</v>
      </c>
      <c r="N1856" s="18">
        <f t="shared" si="734"/>
        <v>0.20461949991493136</v>
      </c>
      <c r="O1856" s="17">
        <f t="shared" si="735"/>
        <v>160311725</v>
      </c>
      <c r="P1856" s="17">
        <v>60024702</v>
      </c>
      <c r="Q1856" s="17">
        <v>109508362</v>
      </c>
      <c r="R1856" s="19">
        <v>0.05</v>
      </c>
    </row>
    <row r="1857" spans="1:18" x14ac:dyDescent="0.25">
      <c r="B1857" s="16" t="s">
        <v>581</v>
      </c>
      <c r="C1857">
        <v>2018</v>
      </c>
      <c r="D1857" s="17">
        <v>10865809</v>
      </c>
      <c r="E1857" s="17">
        <v>1943707</v>
      </c>
      <c r="F1857" s="17">
        <v>375</v>
      </c>
      <c r="G1857" s="17">
        <v>8350</v>
      </c>
      <c r="H1857" s="17">
        <f t="shared" si="732"/>
        <v>12818241</v>
      </c>
      <c r="I1857" s="18">
        <f t="shared" si="733"/>
        <v>11.63</v>
      </c>
      <c r="J1857" s="17">
        <v>0</v>
      </c>
      <c r="K1857" s="17">
        <v>0</v>
      </c>
      <c r="L1857" s="17">
        <v>1350000</v>
      </c>
      <c r="M1857" s="17">
        <v>3206234500</v>
      </c>
      <c r="N1857" s="18">
        <f t="shared" si="734"/>
        <v>0.39979112569589026</v>
      </c>
      <c r="O1857" s="17">
        <f t="shared" si="735"/>
        <v>160311725</v>
      </c>
      <c r="P1857" s="17">
        <v>55643893</v>
      </c>
      <c r="Q1857" s="17">
        <v>110261057</v>
      </c>
      <c r="R1857" s="19">
        <v>0.05</v>
      </c>
    </row>
    <row r="1858" spans="1:18" x14ac:dyDescent="0.25">
      <c r="B1858" s="16" t="s">
        <v>581</v>
      </c>
      <c r="C1858">
        <v>2019</v>
      </c>
      <c r="D1858" s="17">
        <v>3685809</v>
      </c>
      <c r="E1858" s="17">
        <v>1719253</v>
      </c>
      <c r="F1858" s="17">
        <v>2306</v>
      </c>
      <c r="G1858" s="17">
        <v>12814</v>
      </c>
      <c r="H1858" s="17">
        <f t="shared" si="732"/>
        <v>5420182</v>
      </c>
      <c r="I1858" s="18">
        <f t="shared" si="733"/>
        <v>4.78</v>
      </c>
      <c r="J1858" s="17">
        <v>0</v>
      </c>
      <c r="K1858" s="17">
        <v>0</v>
      </c>
      <c r="L1858" s="17">
        <v>1350000</v>
      </c>
      <c r="M1858" s="17">
        <v>3414149500</v>
      </c>
      <c r="N1858" s="18">
        <f t="shared" si="734"/>
        <v>0.15875643406945125</v>
      </c>
      <c r="O1858" s="17">
        <f t="shared" si="735"/>
        <v>170707475</v>
      </c>
      <c r="P1858" s="17">
        <v>51718084</v>
      </c>
      <c r="Q1858" s="17">
        <v>113397082</v>
      </c>
      <c r="R1858" s="19">
        <v>0.05</v>
      </c>
    </row>
    <row r="1859" spans="1:18" x14ac:dyDescent="0.25">
      <c r="A1859" t="s">
        <v>185</v>
      </c>
      <c r="B1859" t="s">
        <v>582</v>
      </c>
      <c r="C1859">
        <v>2010</v>
      </c>
      <c r="D1859" s="11">
        <v>1956767</v>
      </c>
      <c r="E1859" s="11">
        <v>1145977</v>
      </c>
      <c r="F1859" s="11">
        <v>6881</v>
      </c>
      <c r="G1859" s="11">
        <v>0</v>
      </c>
      <c r="H1859" s="11">
        <v>3109625</v>
      </c>
      <c r="I1859" s="13">
        <v>8.4032061313726505</v>
      </c>
      <c r="J1859" s="11">
        <v>0</v>
      </c>
      <c r="K1859" s="11">
        <v>0</v>
      </c>
      <c r="L1859" s="11">
        <v>0</v>
      </c>
      <c r="M1859" s="11">
        <v>1510343300</v>
      </c>
      <c r="N1859" s="13">
        <v>0.18622391293203769</v>
      </c>
      <c r="O1859" s="11">
        <v>83491560</v>
      </c>
      <c r="P1859" s="11">
        <v>34645959</v>
      </c>
      <c r="Q1859" s="11">
        <v>37005221</v>
      </c>
      <c r="R1859" s="15">
        <v>0.05</v>
      </c>
    </row>
    <row r="1860" spans="1:18" x14ac:dyDescent="0.25">
      <c r="B1860" t="s">
        <v>582</v>
      </c>
      <c r="C1860">
        <v>2011</v>
      </c>
      <c r="D1860" s="11">
        <v>1871790</v>
      </c>
      <c r="E1860" s="11">
        <v>1100862</v>
      </c>
      <c r="F1860" s="11">
        <v>0</v>
      </c>
      <c r="G1860" s="11">
        <v>0</v>
      </c>
      <c r="H1860" s="11">
        <v>2972652</v>
      </c>
      <c r="I1860" s="13">
        <v>8.29302714411007</v>
      </c>
      <c r="J1860" s="11">
        <v>0</v>
      </c>
      <c r="K1860" s="11">
        <v>725000</v>
      </c>
      <c r="L1860" s="11">
        <v>0</v>
      </c>
      <c r="M1860" s="11">
        <v>1510343300</v>
      </c>
      <c r="N1860" s="13">
        <v>0.19681962372395731</v>
      </c>
      <c r="O1860" s="11">
        <v>75517165</v>
      </c>
      <c r="P1860" s="11">
        <v>32689192</v>
      </c>
      <c r="Q1860" s="11">
        <v>35845198</v>
      </c>
      <c r="R1860" s="15">
        <v>0.05</v>
      </c>
    </row>
    <row r="1861" spans="1:18" x14ac:dyDescent="0.25">
      <c r="B1861" t="s">
        <v>582</v>
      </c>
      <c r="C1861">
        <v>2012</v>
      </c>
      <c r="D1861" s="11">
        <v>1693407</v>
      </c>
      <c r="E1861" s="11">
        <v>1034239</v>
      </c>
      <c r="F1861" s="11">
        <v>7250</v>
      </c>
      <c r="G1861" s="11">
        <v>0</v>
      </c>
      <c r="H1861" s="11">
        <v>2734896</v>
      </c>
      <c r="I1861" s="13">
        <v>7.4166894441363613</v>
      </c>
      <c r="J1861" s="11">
        <v>0</v>
      </c>
      <c r="K1861" s="11">
        <v>0</v>
      </c>
      <c r="L1861" s="11">
        <v>393892</v>
      </c>
      <c r="M1861" s="11">
        <v>1395893800</v>
      </c>
      <c r="N1861" s="13">
        <v>0.19592436043486977</v>
      </c>
      <c r="O1861" s="11">
        <v>69794690</v>
      </c>
      <c r="P1861" s="11">
        <v>31645596</v>
      </c>
      <c r="Q1861" s="11">
        <v>36874889</v>
      </c>
      <c r="R1861" s="15">
        <v>0.05</v>
      </c>
    </row>
    <row r="1862" spans="1:18" x14ac:dyDescent="0.25">
      <c r="B1862" t="s">
        <v>582</v>
      </c>
      <c r="C1862">
        <v>2013</v>
      </c>
      <c r="D1862" s="11">
        <v>1718852</v>
      </c>
      <c r="E1862" s="11">
        <v>971322</v>
      </c>
      <c r="F1862" s="11">
        <v>5582</v>
      </c>
      <c r="G1862" s="11">
        <v>0</v>
      </c>
      <c r="H1862" s="11">
        <v>2695756</v>
      </c>
      <c r="I1862" s="13">
        <v>7.1133657807112343</v>
      </c>
      <c r="J1862" s="11">
        <v>0</v>
      </c>
      <c r="K1862" s="11">
        <v>1508528</v>
      </c>
      <c r="L1862" s="11">
        <v>453200</v>
      </c>
      <c r="M1862" s="11">
        <v>1395893800</v>
      </c>
      <c r="N1862" s="13">
        <v>0.19312042219830763</v>
      </c>
      <c r="O1862" s="11">
        <v>69794690</v>
      </c>
      <c r="P1862" s="11">
        <v>29952189</v>
      </c>
      <c r="Q1862" s="11">
        <v>37897053</v>
      </c>
      <c r="R1862" s="15">
        <v>0.05</v>
      </c>
    </row>
    <row r="1863" spans="1:18" x14ac:dyDescent="0.25">
      <c r="B1863" s="16" t="s">
        <v>582</v>
      </c>
      <c r="C1863">
        <v>2014</v>
      </c>
      <c r="D1863" s="17">
        <v>1757796</v>
      </c>
      <c r="E1863" s="17">
        <v>904186</v>
      </c>
      <c r="F1863" s="17">
        <v>8648</v>
      </c>
      <c r="G1863" s="17">
        <v>0</v>
      </c>
      <c r="H1863" s="17">
        <f t="shared" ref="H1863:H1868" si="736">SUM(D1863:G1863)</f>
        <v>2670630</v>
      </c>
      <c r="I1863" s="18">
        <f t="shared" ref="I1863:I1868" si="737">ROUND((H1863/Q1863)*100,2)</f>
        <v>6.84</v>
      </c>
      <c r="J1863" s="17">
        <v>0</v>
      </c>
      <c r="K1863" s="17">
        <v>1523823</v>
      </c>
      <c r="L1863" s="17">
        <v>400000</v>
      </c>
      <c r="M1863" s="17">
        <v>1395893800</v>
      </c>
      <c r="N1863" s="18">
        <f t="shared" ref="N1863:N1868" si="738">(H1863/M1863)*100</f>
        <v>0.19132042853116762</v>
      </c>
      <c r="O1863" s="17">
        <f t="shared" ref="O1863:O1868" si="739">M1863*R1863</f>
        <v>69794690</v>
      </c>
      <c r="P1863" s="17">
        <v>28233337</v>
      </c>
      <c r="Q1863" s="17">
        <v>39018827</v>
      </c>
      <c r="R1863" s="19">
        <v>0.05</v>
      </c>
    </row>
    <row r="1864" spans="1:18" x14ac:dyDescent="0.25">
      <c r="B1864" s="16" t="s">
        <v>582</v>
      </c>
      <c r="C1864">
        <v>2015</v>
      </c>
      <c r="D1864" s="17">
        <v>3020806</v>
      </c>
      <c r="E1864" s="17">
        <v>806443</v>
      </c>
      <c r="F1864" s="17">
        <v>11362</v>
      </c>
      <c r="G1864" s="17">
        <v>0</v>
      </c>
      <c r="H1864" s="17">
        <f t="shared" si="736"/>
        <v>3838611</v>
      </c>
      <c r="I1864" s="18">
        <f t="shared" si="737"/>
        <v>9.2899999999999991</v>
      </c>
      <c r="J1864" s="17">
        <v>0</v>
      </c>
      <c r="K1864" s="17">
        <v>1418880</v>
      </c>
      <c r="L1864" s="17">
        <v>658300</v>
      </c>
      <c r="M1864" s="17">
        <v>1367184400</v>
      </c>
      <c r="N1864" s="18">
        <f t="shared" si="738"/>
        <v>0.28076761262050681</v>
      </c>
      <c r="O1864" s="17">
        <f t="shared" si="739"/>
        <v>68359220</v>
      </c>
      <c r="P1864" s="17">
        <v>26475541</v>
      </c>
      <c r="Q1864" s="17">
        <v>41307359</v>
      </c>
      <c r="R1864" s="19">
        <v>0.05</v>
      </c>
    </row>
    <row r="1865" spans="1:18" x14ac:dyDescent="0.25">
      <c r="B1865" s="16" t="s">
        <v>582</v>
      </c>
      <c r="C1865">
        <v>2016</v>
      </c>
      <c r="D1865" s="17">
        <v>5193571</v>
      </c>
      <c r="E1865" s="17">
        <v>729493</v>
      </c>
      <c r="F1865" s="17">
        <v>10907</v>
      </c>
      <c r="G1865" s="17">
        <v>0</v>
      </c>
      <c r="H1865" s="17">
        <f t="shared" si="736"/>
        <v>5933971</v>
      </c>
      <c r="I1865" s="18">
        <f t="shared" si="737"/>
        <v>14.13</v>
      </c>
      <c r="J1865" s="17">
        <v>0</v>
      </c>
      <c r="K1865" s="17">
        <v>2658527</v>
      </c>
      <c r="L1865" s="17">
        <v>708362</v>
      </c>
      <c r="M1865" s="17">
        <v>1367184400</v>
      </c>
      <c r="N1865" s="18">
        <f t="shared" si="738"/>
        <v>0.43402857727165411</v>
      </c>
      <c r="O1865" s="17">
        <f t="shared" si="739"/>
        <v>68359220</v>
      </c>
      <c r="P1865" s="17">
        <v>27954735</v>
      </c>
      <c r="Q1865" s="17">
        <v>41990037</v>
      </c>
      <c r="R1865" s="19">
        <v>0.05</v>
      </c>
    </row>
    <row r="1866" spans="1:18" x14ac:dyDescent="0.25">
      <c r="B1866" s="16" t="s">
        <v>582</v>
      </c>
      <c r="C1866">
        <v>2017</v>
      </c>
      <c r="D1866" s="17">
        <v>1763588</v>
      </c>
      <c r="E1866" s="17">
        <v>618416</v>
      </c>
      <c r="F1866" s="17">
        <v>18153</v>
      </c>
      <c r="G1866" s="17">
        <v>0</v>
      </c>
      <c r="H1866" s="17">
        <f t="shared" si="736"/>
        <v>2400157</v>
      </c>
      <c r="I1866" s="18">
        <f t="shared" si="737"/>
        <v>5.55</v>
      </c>
      <c r="J1866" s="17">
        <v>0</v>
      </c>
      <c r="K1866" s="17">
        <v>2830674</v>
      </c>
      <c r="L1866" s="17">
        <v>0</v>
      </c>
      <c r="M1866" s="17">
        <v>1531502600</v>
      </c>
      <c r="N1866" s="18">
        <f t="shared" si="738"/>
        <v>0.156719094045286</v>
      </c>
      <c r="O1866" s="17">
        <f t="shared" si="739"/>
        <v>76575130</v>
      </c>
      <c r="P1866" s="17">
        <v>22761164</v>
      </c>
      <c r="Q1866" s="17">
        <v>43209694</v>
      </c>
      <c r="R1866" s="19">
        <v>0.05</v>
      </c>
    </row>
    <row r="1867" spans="1:18" x14ac:dyDescent="0.25">
      <c r="B1867" s="16" t="s">
        <v>582</v>
      </c>
      <c r="C1867">
        <v>2018</v>
      </c>
      <c r="D1867" s="17">
        <v>1523726</v>
      </c>
      <c r="E1867" s="17">
        <v>555924</v>
      </c>
      <c r="F1867" s="17">
        <v>34420</v>
      </c>
      <c r="G1867" s="17">
        <v>0</v>
      </c>
      <c r="H1867" s="17">
        <f t="shared" si="736"/>
        <v>2114070</v>
      </c>
      <c r="I1867" s="18">
        <f t="shared" si="737"/>
        <v>4.67</v>
      </c>
      <c r="J1867" s="17">
        <v>0</v>
      </c>
      <c r="K1867" s="17">
        <v>2300300</v>
      </c>
      <c r="L1867" s="17">
        <v>0</v>
      </c>
      <c r="M1867" s="17">
        <v>1531502600</v>
      </c>
      <c r="N1867" s="18">
        <f t="shared" si="738"/>
        <v>0.13803894293094898</v>
      </c>
      <c r="O1867" s="17">
        <f t="shared" si="739"/>
        <v>76575130</v>
      </c>
      <c r="P1867" s="17">
        <v>20997576</v>
      </c>
      <c r="Q1867" s="17">
        <v>45268686</v>
      </c>
      <c r="R1867" s="19">
        <v>0.05</v>
      </c>
    </row>
    <row r="1868" spans="1:18" x14ac:dyDescent="0.25">
      <c r="B1868" s="16" t="s">
        <v>582</v>
      </c>
      <c r="C1868">
        <v>2019</v>
      </c>
      <c r="D1868" s="17">
        <v>1511661</v>
      </c>
      <c r="E1868" s="17">
        <v>507590</v>
      </c>
      <c r="F1868" s="17">
        <v>40138</v>
      </c>
      <c r="G1868" s="17">
        <v>0</v>
      </c>
      <c r="H1868" s="17">
        <f t="shared" si="736"/>
        <v>2059389</v>
      </c>
      <c r="I1868" s="18">
        <f t="shared" si="737"/>
        <v>4.3600000000000003</v>
      </c>
      <c r="J1868" s="17">
        <v>0</v>
      </c>
      <c r="K1868" s="17">
        <v>3750000</v>
      </c>
      <c r="L1868" s="17">
        <v>0</v>
      </c>
      <c r="M1868" s="17">
        <v>1670266000</v>
      </c>
      <c r="N1868" s="18">
        <f t="shared" si="738"/>
        <v>0.12329706765269724</v>
      </c>
      <c r="O1868" s="17">
        <f t="shared" si="739"/>
        <v>83513300</v>
      </c>
      <c r="P1868" s="17">
        <v>19473850</v>
      </c>
      <c r="Q1868" s="17">
        <v>47233674</v>
      </c>
      <c r="R1868" s="19">
        <v>0.05</v>
      </c>
    </row>
    <row r="1869" spans="1:18" x14ac:dyDescent="0.25">
      <c r="A1869" t="s">
        <v>186</v>
      </c>
      <c r="B1869" t="s">
        <v>583</v>
      </c>
      <c r="C1869">
        <v>2010</v>
      </c>
      <c r="D1869" s="11">
        <v>1300000</v>
      </c>
      <c r="E1869" s="11">
        <v>587634</v>
      </c>
      <c r="F1869" s="11">
        <v>12434</v>
      </c>
      <c r="G1869" s="11">
        <v>0</v>
      </c>
      <c r="H1869" s="11">
        <v>1900068</v>
      </c>
      <c r="I1869" s="13">
        <v>7.3453470302916299</v>
      </c>
      <c r="J1869" s="11">
        <v>0</v>
      </c>
      <c r="K1869" s="11">
        <v>550331</v>
      </c>
      <c r="L1869" s="11">
        <v>0</v>
      </c>
      <c r="M1869" s="11">
        <v>1122150300</v>
      </c>
      <c r="N1869" s="13">
        <v>0.15911549688442073</v>
      </c>
      <c r="O1869" s="11">
        <v>59707195</v>
      </c>
      <c r="P1869" s="11">
        <v>13775000</v>
      </c>
      <c r="Q1869" s="11">
        <v>25867641</v>
      </c>
      <c r="R1869" s="15">
        <v>0.05</v>
      </c>
    </row>
    <row r="1870" spans="1:18" x14ac:dyDescent="0.25">
      <c r="B1870" t="s">
        <v>583</v>
      </c>
      <c r="C1870">
        <v>2011</v>
      </c>
      <c r="D1870" s="11">
        <v>8765000</v>
      </c>
      <c r="E1870" s="11">
        <v>247308</v>
      </c>
      <c r="F1870" s="11">
        <v>10069</v>
      </c>
      <c r="G1870" s="11">
        <v>0</v>
      </c>
      <c r="H1870" s="11">
        <v>9022377</v>
      </c>
      <c r="I1870" s="13">
        <v>34.618250361141669</v>
      </c>
      <c r="J1870" s="11">
        <v>0</v>
      </c>
      <c r="K1870" s="11">
        <v>0</v>
      </c>
      <c r="L1870" s="11">
        <v>0</v>
      </c>
      <c r="M1870" s="11">
        <v>1122150300</v>
      </c>
      <c r="N1870" s="13">
        <v>0.80402571741058226</v>
      </c>
      <c r="O1870" s="11">
        <v>56107515</v>
      </c>
      <c r="P1870" s="11">
        <v>12475000</v>
      </c>
      <c r="Q1870" s="11">
        <v>26062487</v>
      </c>
      <c r="R1870" s="15">
        <v>0.05</v>
      </c>
    </row>
    <row r="1871" spans="1:18" x14ac:dyDescent="0.25">
      <c r="B1871" t="s">
        <v>583</v>
      </c>
      <c r="C1871">
        <v>2012</v>
      </c>
      <c r="D1871" s="11">
        <v>877000</v>
      </c>
      <c r="E1871" s="11">
        <v>221214</v>
      </c>
      <c r="F1871" s="11">
        <v>30849</v>
      </c>
      <c r="G1871" s="11">
        <v>0</v>
      </c>
      <c r="H1871" s="11">
        <v>1129063</v>
      </c>
      <c r="I1871" s="13">
        <v>4.199415819094054</v>
      </c>
      <c r="J1871" s="11">
        <v>0</v>
      </c>
      <c r="K1871" s="11">
        <v>8632397</v>
      </c>
      <c r="L1871" s="11">
        <v>0</v>
      </c>
      <c r="M1871" s="11">
        <v>1059792500</v>
      </c>
      <c r="N1871" s="13">
        <v>0.10653623232849826</v>
      </c>
      <c r="O1871" s="11">
        <v>52989625</v>
      </c>
      <c r="P1871" s="11">
        <v>6967000</v>
      </c>
      <c r="Q1871" s="11">
        <v>26886192</v>
      </c>
      <c r="R1871" s="15">
        <v>0.05</v>
      </c>
    </row>
    <row r="1872" spans="1:18" x14ac:dyDescent="0.25">
      <c r="B1872" t="s">
        <v>583</v>
      </c>
      <c r="C1872">
        <v>2013</v>
      </c>
      <c r="D1872" s="11">
        <v>840000</v>
      </c>
      <c r="E1872" s="11">
        <v>196635</v>
      </c>
      <c r="F1872" s="11">
        <v>129700</v>
      </c>
      <c r="G1872" s="11">
        <v>0</v>
      </c>
      <c r="H1872" s="11">
        <v>1166335</v>
      </c>
      <c r="I1872" s="13">
        <v>4.1922326295436667</v>
      </c>
      <c r="J1872" s="11">
        <v>0</v>
      </c>
      <c r="K1872" s="11">
        <v>1851031</v>
      </c>
      <c r="L1872" s="11">
        <v>0</v>
      </c>
      <c r="M1872" s="11">
        <v>1059792500</v>
      </c>
      <c r="N1872" s="13">
        <v>0.11005314719626719</v>
      </c>
      <c r="O1872" s="11">
        <v>52989625</v>
      </c>
      <c r="P1872" s="11">
        <v>6090000</v>
      </c>
      <c r="Q1872" s="11">
        <v>27821333</v>
      </c>
      <c r="R1872" s="15">
        <v>0.05</v>
      </c>
    </row>
    <row r="1873" spans="1:18" x14ac:dyDescent="0.25">
      <c r="B1873" s="16" t="s">
        <v>583</v>
      </c>
      <c r="C1873">
        <v>2014</v>
      </c>
      <c r="D1873" s="17">
        <v>1139738</v>
      </c>
      <c r="E1873" s="17">
        <v>369186</v>
      </c>
      <c r="F1873" s="17">
        <v>4986</v>
      </c>
      <c r="G1873" s="17">
        <v>0</v>
      </c>
      <c r="H1873" s="17">
        <f t="shared" ref="H1873:H1878" si="740">SUM(D1873:G1873)</f>
        <v>1513910</v>
      </c>
      <c r="I1873" s="18">
        <f t="shared" ref="I1873:I1878" si="741">ROUND((H1873/Q1873)*100,2)</f>
        <v>5.29</v>
      </c>
      <c r="J1873" s="17">
        <v>0</v>
      </c>
      <c r="K1873" s="17">
        <v>4083382</v>
      </c>
      <c r="L1873" s="17">
        <v>0</v>
      </c>
      <c r="M1873" s="17">
        <v>1059792500</v>
      </c>
      <c r="N1873" s="18">
        <f t="shared" ref="N1873:N1878" si="742">(H1873/M1873)*100</f>
        <v>0.14284966160828652</v>
      </c>
      <c r="O1873" s="17">
        <f t="shared" ref="O1873:O1878" si="743">M1873*R1873</f>
        <v>52989625</v>
      </c>
      <c r="P1873" s="17">
        <v>11644738</v>
      </c>
      <c r="Q1873" s="17">
        <v>28631710</v>
      </c>
      <c r="R1873" s="19">
        <v>0.05</v>
      </c>
    </row>
    <row r="1874" spans="1:18" x14ac:dyDescent="0.25">
      <c r="B1874" s="16" t="s">
        <v>583</v>
      </c>
      <c r="C1874">
        <v>2015</v>
      </c>
      <c r="D1874" s="17">
        <v>1115000</v>
      </c>
      <c r="E1874" s="17">
        <v>344274</v>
      </c>
      <c r="F1874" s="17">
        <v>25148</v>
      </c>
      <c r="G1874" s="17">
        <v>0</v>
      </c>
      <c r="H1874" s="17">
        <f t="shared" si="740"/>
        <v>1484422</v>
      </c>
      <c r="I1874" s="18">
        <f t="shared" si="741"/>
        <v>4.93</v>
      </c>
      <c r="J1874" s="17">
        <v>0</v>
      </c>
      <c r="K1874" s="17">
        <v>5201745</v>
      </c>
      <c r="L1874" s="17">
        <v>0</v>
      </c>
      <c r="M1874" s="17">
        <v>1042625800</v>
      </c>
      <c r="N1874" s="18">
        <f t="shared" si="742"/>
        <v>0.14237341911163143</v>
      </c>
      <c r="O1874" s="17">
        <f t="shared" si="743"/>
        <v>52131290</v>
      </c>
      <c r="P1874" s="17">
        <v>10535000</v>
      </c>
      <c r="Q1874" s="17">
        <v>30116390</v>
      </c>
      <c r="R1874" s="19">
        <v>0.05</v>
      </c>
    </row>
    <row r="1875" spans="1:18" x14ac:dyDescent="0.25">
      <c r="B1875" s="16" t="s">
        <v>583</v>
      </c>
      <c r="C1875">
        <v>2016</v>
      </c>
      <c r="D1875" s="17">
        <v>1080000</v>
      </c>
      <c r="E1875" s="17">
        <v>310095</v>
      </c>
      <c r="F1875" s="17">
        <v>15411</v>
      </c>
      <c r="G1875" s="17">
        <v>0</v>
      </c>
      <c r="H1875" s="17">
        <f t="shared" si="740"/>
        <v>1405506</v>
      </c>
      <c r="I1875" s="18">
        <f t="shared" si="741"/>
        <v>4.53</v>
      </c>
      <c r="J1875" s="17">
        <v>0</v>
      </c>
      <c r="K1875" s="17">
        <v>11679906</v>
      </c>
      <c r="L1875" s="17">
        <v>0</v>
      </c>
      <c r="M1875" s="17">
        <v>1042625800</v>
      </c>
      <c r="N1875" s="18">
        <f t="shared" si="742"/>
        <v>0.13480445237399652</v>
      </c>
      <c r="O1875" s="17">
        <f t="shared" si="743"/>
        <v>52131290</v>
      </c>
      <c r="P1875" s="17">
        <v>9420000</v>
      </c>
      <c r="Q1875" s="17">
        <v>31059937</v>
      </c>
      <c r="R1875" s="19">
        <v>0.05</v>
      </c>
    </row>
    <row r="1876" spans="1:18" x14ac:dyDescent="0.25">
      <c r="B1876" s="16" t="s">
        <v>583</v>
      </c>
      <c r="C1876">
        <v>2017</v>
      </c>
      <c r="D1876" s="17">
        <v>900000</v>
      </c>
      <c r="E1876" s="17">
        <v>546239</v>
      </c>
      <c r="F1876" s="17">
        <v>182362</v>
      </c>
      <c r="G1876" s="17">
        <v>0</v>
      </c>
      <c r="H1876" s="17">
        <f t="shared" si="740"/>
        <v>1628601</v>
      </c>
      <c r="I1876" s="18">
        <f t="shared" si="741"/>
        <v>4.9800000000000004</v>
      </c>
      <c r="J1876" s="17">
        <v>0</v>
      </c>
      <c r="K1876" s="17">
        <v>2124630</v>
      </c>
      <c r="L1876" s="17">
        <v>0</v>
      </c>
      <c r="M1876" s="17">
        <v>1158638500</v>
      </c>
      <c r="N1876" s="18">
        <f t="shared" si="742"/>
        <v>0.14056161606920536</v>
      </c>
      <c r="O1876" s="17">
        <f t="shared" si="743"/>
        <v>57931925</v>
      </c>
      <c r="P1876" s="17">
        <v>8340000</v>
      </c>
      <c r="Q1876" s="17">
        <v>32696713</v>
      </c>
      <c r="R1876" s="19">
        <v>0.05</v>
      </c>
    </row>
    <row r="1877" spans="1:18" x14ac:dyDescent="0.25">
      <c r="B1877" s="16" t="s">
        <v>583</v>
      </c>
      <c r="C1877">
        <v>2018</v>
      </c>
      <c r="D1877" s="17">
        <v>1711936</v>
      </c>
      <c r="E1877" s="17">
        <v>764801</v>
      </c>
      <c r="F1877" s="17">
        <v>24276</v>
      </c>
      <c r="G1877" s="17">
        <v>0</v>
      </c>
      <c r="H1877" s="17">
        <f t="shared" si="740"/>
        <v>2501013</v>
      </c>
      <c r="I1877" s="18">
        <f t="shared" si="741"/>
        <v>7.35</v>
      </c>
      <c r="J1877" s="17">
        <v>0</v>
      </c>
      <c r="K1877" s="17">
        <v>14727733</v>
      </c>
      <c r="L1877" s="17">
        <v>0</v>
      </c>
      <c r="M1877" s="17">
        <v>1158638500</v>
      </c>
      <c r="N1877" s="18">
        <f t="shared" si="742"/>
        <v>0.2158579228982983</v>
      </c>
      <c r="O1877" s="17">
        <f t="shared" si="743"/>
        <v>57931925</v>
      </c>
      <c r="P1877" s="17">
        <v>21001936</v>
      </c>
      <c r="Q1877" s="17">
        <v>34022711</v>
      </c>
      <c r="R1877" s="19">
        <v>0.05</v>
      </c>
    </row>
    <row r="1878" spans="1:18" x14ac:dyDescent="0.25">
      <c r="B1878" s="16" t="s">
        <v>583</v>
      </c>
      <c r="C1878">
        <v>2019</v>
      </c>
      <c r="D1878" s="17">
        <v>1605000</v>
      </c>
      <c r="E1878" s="17">
        <v>719657</v>
      </c>
      <c r="F1878" s="17">
        <v>452440</v>
      </c>
      <c r="G1878" s="17">
        <v>0</v>
      </c>
      <c r="H1878" s="17">
        <f t="shared" si="740"/>
        <v>2777097</v>
      </c>
      <c r="I1878" s="18">
        <f t="shared" si="741"/>
        <v>7.58</v>
      </c>
      <c r="J1878" s="17">
        <v>0</v>
      </c>
      <c r="K1878" s="17">
        <v>6336672</v>
      </c>
      <c r="L1878" s="17">
        <v>0</v>
      </c>
      <c r="M1878" s="17">
        <v>1247044700</v>
      </c>
      <c r="N1878" s="18">
        <f t="shared" si="742"/>
        <v>0.22269426268360709</v>
      </c>
      <c r="O1878" s="17">
        <f t="shared" si="743"/>
        <v>62352235</v>
      </c>
      <c r="P1878" s="17">
        <v>19290000</v>
      </c>
      <c r="Q1878" s="17">
        <v>36615265</v>
      </c>
      <c r="R1878" s="19">
        <v>0.05</v>
      </c>
    </row>
    <row r="1879" spans="1:18" x14ac:dyDescent="0.25">
      <c r="A1879" t="s">
        <v>187</v>
      </c>
      <c r="B1879" t="s">
        <v>584</v>
      </c>
      <c r="C1879">
        <v>2010</v>
      </c>
      <c r="D1879" s="11">
        <v>29909</v>
      </c>
      <c r="E1879" s="11">
        <v>0</v>
      </c>
      <c r="F1879" s="11">
        <v>0</v>
      </c>
      <c r="G1879" s="11">
        <v>0</v>
      </c>
      <c r="H1879" s="11">
        <v>29909</v>
      </c>
      <c r="I1879" s="13">
        <v>0.5683909702820974</v>
      </c>
      <c r="J1879" s="11">
        <v>0</v>
      </c>
      <c r="K1879" s="11">
        <v>0</v>
      </c>
      <c r="L1879" s="11">
        <v>0</v>
      </c>
      <c r="M1879" s="11">
        <v>314755700</v>
      </c>
      <c r="N1879" s="13">
        <v>8.4418423419825358E-3</v>
      </c>
      <c r="O1879" s="11">
        <v>17714735</v>
      </c>
      <c r="P1879" s="11">
        <v>437436</v>
      </c>
      <c r="Q1879" s="11">
        <v>5262047</v>
      </c>
      <c r="R1879" s="15">
        <v>0.05</v>
      </c>
    </row>
    <row r="1880" spans="1:18" x14ac:dyDescent="0.25">
      <c r="B1880" t="s">
        <v>584</v>
      </c>
      <c r="C1880">
        <v>2011</v>
      </c>
      <c r="D1880" s="11">
        <v>29910</v>
      </c>
      <c r="E1880" s="11">
        <v>0</v>
      </c>
      <c r="F1880" s="11">
        <v>0</v>
      </c>
      <c r="G1880" s="11">
        <v>0</v>
      </c>
      <c r="H1880" s="11">
        <v>29910</v>
      </c>
      <c r="I1880" s="13">
        <v>0.57871579656137173</v>
      </c>
      <c r="J1880" s="11">
        <v>0</v>
      </c>
      <c r="K1880" s="11">
        <v>0</v>
      </c>
      <c r="L1880" s="11">
        <v>0</v>
      </c>
      <c r="M1880" s="11">
        <v>314755700</v>
      </c>
      <c r="N1880" s="13">
        <v>9.5026078955837805E-3</v>
      </c>
      <c r="O1880" s="11">
        <v>15737785</v>
      </c>
      <c r="P1880" s="11">
        <v>407527</v>
      </c>
      <c r="Q1880" s="11">
        <v>5168340</v>
      </c>
      <c r="R1880" s="15">
        <v>0.05</v>
      </c>
    </row>
    <row r="1881" spans="1:18" x14ac:dyDescent="0.25">
      <c r="B1881" t="s">
        <v>584</v>
      </c>
      <c r="C1881">
        <v>2012</v>
      </c>
      <c r="D1881" s="11">
        <v>40435</v>
      </c>
      <c r="E1881" s="11">
        <v>0</v>
      </c>
      <c r="F1881" s="11">
        <v>0</v>
      </c>
      <c r="G1881" s="11">
        <v>0</v>
      </c>
      <c r="H1881" s="11">
        <v>40435</v>
      </c>
      <c r="I1881" s="13">
        <v>0.79072940901312239</v>
      </c>
      <c r="J1881" s="11">
        <v>0</v>
      </c>
      <c r="K1881" s="11">
        <v>0</v>
      </c>
      <c r="L1881" s="11">
        <v>0</v>
      </c>
      <c r="M1881" s="11">
        <v>296737700</v>
      </c>
      <c r="N1881" s="13">
        <v>1.3626512573225443E-2</v>
      </c>
      <c r="O1881" s="11">
        <v>14836885</v>
      </c>
      <c r="P1881" s="11">
        <v>567091</v>
      </c>
      <c r="Q1881" s="11">
        <v>5113633</v>
      </c>
      <c r="R1881" s="15">
        <v>0.05</v>
      </c>
    </row>
    <row r="1882" spans="1:18" x14ac:dyDescent="0.25">
      <c r="B1882" t="s">
        <v>584</v>
      </c>
      <c r="C1882">
        <v>2013</v>
      </c>
      <c r="D1882" s="11">
        <v>40154</v>
      </c>
      <c r="E1882" s="11">
        <v>0</v>
      </c>
      <c r="F1882" s="11">
        <v>0</v>
      </c>
      <c r="G1882" s="11">
        <v>0</v>
      </c>
      <c r="H1882" s="11">
        <v>40154</v>
      </c>
      <c r="I1882" s="13">
        <v>0.72824087046493047</v>
      </c>
      <c r="J1882" s="11">
        <v>0</v>
      </c>
      <c r="K1882" s="11">
        <v>0</v>
      </c>
      <c r="L1882" s="11">
        <v>0</v>
      </c>
      <c r="M1882" s="11">
        <v>296737700</v>
      </c>
      <c r="N1882" s="13">
        <v>1.3531816146044134E-2</v>
      </c>
      <c r="O1882" s="11">
        <v>14836885</v>
      </c>
      <c r="P1882" s="11">
        <v>537182</v>
      </c>
      <c r="Q1882" s="11">
        <v>5513835</v>
      </c>
      <c r="R1882" s="15">
        <v>0.05</v>
      </c>
    </row>
    <row r="1883" spans="1:18" x14ac:dyDescent="0.25">
      <c r="B1883" s="16" t="s">
        <v>584</v>
      </c>
      <c r="C1883">
        <v>2014</v>
      </c>
      <c r="D1883" s="17">
        <v>45640</v>
      </c>
      <c r="E1883" s="17">
        <v>0</v>
      </c>
      <c r="F1883" s="17">
        <v>0</v>
      </c>
      <c r="G1883" s="17">
        <v>0</v>
      </c>
      <c r="H1883" s="17">
        <f t="shared" ref="H1883:H1888" si="744">SUM(D1883:G1883)</f>
        <v>45640</v>
      </c>
      <c r="I1883" s="18">
        <f t="shared" ref="I1883:I1888" si="745">ROUND((H1883/Q1883)*100,2)</f>
        <v>0.86</v>
      </c>
      <c r="J1883" s="17">
        <v>0</v>
      </c>
      <c r="K1883" s="17">
        <v>0</v>
      </c>
      <c r="L1883" s="17">
        <v>0</v>
      </c>
      <c r="M1883" s="17">
        <v>296737700</v>
      </c>
      <c r="N1883" s="18">
        <f t="shared" ref="N1883:N1888" si="746">(H1883/M1883)*100</f>
        <v>1.538058696282946E-2</v>
      </c>
      <c r="O1883" s="17">
        <f t="shared" ref="O1883:O1888" si="747">M1883*R1883</f>
        <v>14836885</v>
      </c>
      <c r="P1883" s="17">
        <v>497028</v>
      </c>
      <c r="Q1883" s="17">
        <v>5337677</v>
      </c>
      <c r="R1883" s="19">
        <v>0.05</v>
      </c>
    </row>
    <row r="1884" spans="1:18" x14ac:dyDescent="0.25">
      <c r="B1884" s="16" t="s">
        <v>584</v>
      </c>
      <c r="C1884">
        <v>2015</v>
      </c>
      <c r="D1884" s="17">
        <v>45640</v>
      </c>
      <c r="E1884" s="17">
        <v>0</v>
      </c>
      <c r="F1884" s="17">
        <v>0</v>
      </c>
      <c r="G1884" s="17">
        <v>0</v>
      </c>
      <c r="H1884" s="17">
        <f t="shared" si="744"/>
        <v>45640</v>
      </c>
      <c r="I1884" s="18">
        <f t="shared" si="745"/>
        <v>0.79</v>
      </c>
      <c r="J1884" s="17">
        <v>0</v>
      </c>
      <c r="K1884" s="17">
        <v>0</v>
      </c>
      <c r="L1884" s="17">
        <v>0</v>
      </c>
      <c r="M1884" s="17">
        <v>252391100</v>
      </c>
      <c r="N1884" s="18">
        <f t="shared" si="746"/>
        <v>1.8083046509960139E-2</v>
      </c>
      <c r="O1884" s="17">
        <f t="shared" si="747"/>
        <v>12619555</v>
      </c>
      <c r="P1884" s="17">
        <v>556388</v>
      </c>
      <c r="Q1884" s="17">
        <v>5781020</v>
      </c>
      <c r="R1884" s="19">
        <v>0.05</v>
      </c>
    </row>
    <row r="1885" spans="1:18" x14ac:dyDescent="0.25">
      <c r="B1885" s="16" t="s">
        <v>584</v>
      </c>
      <c r="C1885">
        <v>2016</v>
      </c>
      <c r="D1885" s="17">
        <v>45640</v>
      </c>
      <c r="E1885" s="17">
        <v>0</v>
      </c>
      <c r="F1885" s="17">
        <v>0</v>
      </c>
      <c r="G1885" s="17">
        <v>0</v>
      </c>
      <c r="H1885" s="17">
        <f t="shared" si="744"/>
        <v>45640</v>
      </c>
      <c r="I1885" s="18">
        <f t="shared" si="745"/>
        <v>0.74</v>
      </c>
      <c r="J1885" s="17">
        <v>0</v>
      </c>
      <c r="K1885" s="17">
        <v>0</v>
      </c>
      <c r="L1885" s="17">
        <v>0</v>
      </c>
      <c r="M1885" s="17">
        <v>252391100</v>
      </c>
      <c r="N1885" s="18">
        <f t="shared" si="746"/>
        <v>1.8083046509960139E-2</v>
      </c>
      <c r="O1885" s="17">
        <f t="shared" si="747"/>
        <v>12619555</v>
      </c>
      <c r="P1885" s="17">
        <v>510748</v>
      </c>
      <c r="Q1885" s="17">
        <v>6179957</v>
      </c>
      <c r="R1885" s="19">
        <v>0.05</v>
      </c>
    </row>
    <row r="1886" spans="1:18" x14ac:dyDescent="0.25">
      <c r="B1886" s="16" t="s">
        <v>584</v>
      </c>
      <c r="C1886">
        <v>2017</v>
      </c>
      <c r="D1886" s="17">
        <v>45640</v>
      </c>
      <c r="E1886" s="17">
        <v>0</v>
      </c>
      <c r="F1886" s="17">
        <v>0</v>
      </c>
      <c r="G1886" s="17">
        <v>0</v>
      </c>
      <c r="H1886" s="17">
        <f t="shared" si="744"/>
        <v>45640</v>
      </c>
      <c r="I1886" s="18">
        <f t="shared" si="745"/>
        <v>0.7</v>
      </c>
      <c r="J1886" s="17">
        <v>0</v>
      </c>
      <c r="K1886" s="17">
        <v>0</v>
      </c>
      <c r="L1886" s="17">
        <v>0</v>
      </c>
      <c r="M1886" s="17">
        <v>287812000</v>
      </c>
      <c r="N1886" s="18">
        <f t="shared" si="746"/>
        <v>1.5857573693939097E-2</v>
      </c>
      <c r="O1886" s="17">
        <f t="shared" si="747"/>
        <v>14390600</v>
      </c>
      <c r="P1886" s="17">
        <v>465108</v>
      </c>
      <c r="Q1886" s="17">
        <v>6481962</v>
      </c>
      <c r="R1886" s="19">
        <v>0.05</v>
      </c>
    </row>
    <row r="1887" spans="1:18" x14ac:dyDescent="0.25">
      <c r="B1887" s="16" t="s">
        <v>584</v>
      </c>
      <c r="C1887">
        <v>2018</v>
      </c>
      <c r="D1887" s="17">
        <v>45640</v>
      </c>
      <c r="E1887" s="17">
        <v>0</v>
      </c>
      <c r="F1887" s="17">
        <v>0</v>
      </c>
      <c r="G1887" s="17">
        <v>0</v>
      </c>
      <c r="H1887" s="17">
        <f t="shared" si="744"/>
        <v>45640</v>
      </c>
      <c r="I1887" s="18">
        <f t="shared" si="745"/>
        <v>0.69</v>
      </c>
      <c r="J1887" s="17">
        <v>0</v>
      </c>
      <c r="K1887" s="17">
        <v>0</v>
      </c>
      <c r="L1887" s="17">
        <v>0</v>
      </c>
      <c r="M1887" s="17">
        <v>287812000</v>
      </c>
      <c r="N1887" s="18">
        <f t="shared" si="746"/>
        <v>1.5857573693939097E-2</v>
      </c>
      <c r="O1887" s="17">
        <f t="shared" si="747"/>
        <v>14390600</v>
      </c>
      <c r="P1887" s="17">
        <v>419468</v>
      </c>
      <c r="Q1887" s="17">
        <v>6658738</v>
      </c>
      <c r="R1887" s="19">
        <v>0.05</v>
      </c>
    </row>
    <row r="1888" spans="1:18" x14ac:dyDescent="0.25">
      <c r="B1888" s="16" t="s">
        <v>584</v>
      </c>
      <c r="C1888">
        <v>2019</v>
      </c>
      <c r="D1888" s="17">
        <v>91280</v>
      </c>
      <c r="E1888" s="17">
        <v>0</v>
      </c>
      <c r="F1888" s="17">
        <v>0</v>
      </c>
      <c r="G1888" s="17">
        <v>0</v>
      </c>
      <c r="H1888" s="17">
        <f t="shared" si="744"/>
        <v>91280</v>
      </c>
      <c r="I1888" s="18">
        <f t="shared" si="745"/>
        <v>1.4</v>
      </c>
      <c r="J1888" s="17">
        <v>0</v>
      </c>
      <c r="K1888" s="17">
        <v>0</v>
      </c>
      <c r="L1888" s="17">
        <v>0</v>
      </c>
      <c r="M1888" s="17">
        <v>315022800</v>
      </c>
      <c r="N1888" s="18">
        <f t="shared" si="746"/>
        <v>2.8975680490427997E-2</v>
      </c>
      <c r="O1888" s="17">
        <f t="shared" si="747"/>
        <v>15751140</v>
      </c>
      <c r="P1888" s="17">
        <v>373828</v>
      </c>
      <c r="Q1888" s="17">
        <v>6503079</v>
      </c>
      <c r="R1888" s="19">
        <v>0.05</v>
      </c>
    </row>
    <row r="1889" spans="1:18" x14ac:dyDescent="0.25">
      <c r="A1889" t="s">
        <v>188</v>
      </c>
      <c r="B1889" t="s">
        <v>585</v>
      </c>
      <c r="C1889">
        <v>2010</v>
      </c>
      <c r="D1889" s="11">
        <v>3378878</v>
      </c>
      <c r="E1889" s="11">
        <v>1518144</v>
      </c>
      <c r="F1889" s="11">
        <v>6875</v>
      </c>
      <c r="G1889" s="11">
        <v>0</v>
      </c>
      <c r="H1889" s="11">
        <v>4903897</v>
      </c>
      <c r="I1889" s="13">
        <v>5.650581249500422</v>
      </c>
      <c r="J1889" s="11">
        <v>0</v>
      </c>
      <c r="K1889" s="11">
        <v>1900000</v>
      </c>
      <c r="L1889" s="11">
        <v>0</v>
      </c>
      <c r="M1889" s="11">
        <v>4827150700</v>
      </c>
      <c r="N1889" s="13">
        <v>9.9073523897231841E-2</v>
      </c>
      <c r="O1889" s="11">
        <v>247487765</v>
      </c>
      <c r="P1889" s="11">
        <v>44512948</v>
      </c>
      <c r="Q1889" s="11">
        <v>86785709</v>
      </c>
      <c r="R1889" s="15">
        <v>0.05</v>
      </c>
    </row>
    <row r="1890" spans="1:18" x14ac:dyDescent="0.25">
      <c r="B1890" t="s">
        <v>585</v>
      </c>
      <c r="C1890">
        <v>2011</v>
      </c>
      <c r="D1890" s="11">
        <v>3234938</v>
      </c>
      <c r="E1890" s="11">
        <v>1407217</v>
      </c>
      <c r="F1890" s="11">
        <v>30074</v>
      </c>
      <c r="G1890" s="11">
        <v>0</v>
      </c>
      <c r="H1890" s="11">
        <v>4672229</v>
      </c>
      <c r="I1890" s="13">
        <v>5.2886969118591409</v>
      </c>
      <c r="J1890" s="11">
        <v>0</v>
      </c>
      <c r="K1890" s="11">
        <v>2750000</v>
      </c>
      <c r="L1890" s="11">
        <v>0</v>
      </c>
      <c r="M1890" s="11">
        <v>4827150700</v>
      </c>
      <c r="N1890" s="13">
        <v>9.6790618117640295E-2</v>
      </c>
      <c r="O1890" s="11">
        <v>241357535</v>
      </c>
      <c r="P1890" s="11">
        <v>41887376</v>
      </c>
      <c r="Q1890" s="11">
        <v>88343671</v>
      </c>
      <c r="R1890" s="15">
        <v>0.05</v>
      </c>
    </row>
    <row r="1891" spans="1:18" x14ac:dyDescent="0.25">
      <c r="B1891" t="s">
        <v>585</v>
      </c>
      <c r="C1891">
        <v>2012</v>
      </c>
      <c r="D1891" s="11">
        <v>3168021</v>
      </c>
      <c r="E1891" s="11">
        <v>1348073</v>
      </c>
      <c r="F1891" s="11">
        <v>40608</v>
      </c>
      <c r="G1891" s="11">
        <v>0</v>
      </c>
      <c r="H1891" s="11">
        <v>4556702</v>
      </c>
      <c r="I1891" s="13">
        <v>4.9745485039991069</v>
      </c>
      <c r="J1891" s="11">
        <v>0</v>
      </c>
      <c r="K1891" s="11">
        <v>0</v>
      </c>
      <c r="L1891" s="11">
        <v>0</v>
      </c>
      <c r="M1891" s="11">
        <v>4580978800</v>
      </c>
      <c r="N1891" s="13">
        <v>9.9470052120738922E-2</v>
      </c>
      <c r="O1891" s="11">
        <v>229048940</v>
      </c>
      <c r="P1891" s="11">
        <v>38912038</v>
      </c>
      <c r="Q1891" s="11">
        <v>91600313</v>
      </c>
      <c r="R1891" s="15">
        <v>0.05</v>
      </c>
    </row>
    <row r="1892" spans="1:18" x14ac:dyDescent="0.25">
      <c r="B1892" t="s">
        <v>585</v>
      </c>
      <c r="C1892">
        <v>2013</v>
      </c>
      <c r="D1892" s="11">
        <v>3391022</v>
      </c>
      <c r="E1892" s="11">
        <v>1402027</v>
      </c>
      <c r="F1892" s="11">
        <v>0</v>
      </c>
      <c r="G1892" s="11">
        <v>17849</v>
      </c>
      <c r="H1892" s="11">
        <v>4810898</v>
      </c>
      <c r="I1892" s="13">
        <v>5.126463237486969</v>
      </c>
      <c r="J1892" s="11">
        <v>0</v>
      </c>
      <c r="K1892" s="11">
        <v>2128584</v>
      </c>
      <c r="L1892" s="11">
        <v>150000</v>
      </c>
      <c r="M1892" s="11">
        <v>4580978800</v>
      </c>
      <c r="N1892" s="13">
        <v>0.10501899725010734</v>
      </c>
      <c r="O1892" s="11">
        <v>229048940</v>
      </c>
      <c r="P1892" s="11">
        <v>41746684</v>
      </c>
      <c r="Q1892" s="11">
        <v>93844387</v>
      </c>
      <c r="R1892" s="15">
        <v>0.05</v>
      </c>
    </row>
    <row r="1893" spans="1:18" x14ac:dyDescent="0.25">
      <c r="B1893" s="16" t="s">
        <v>585</v>
      </c>
      <c r="C1893">
        <v>2014</v>
      </c>
      <c r="D1893" s="17">
        <v>10637046</v>
      </c>
      <c r="E1893" s="17">
        <v>1310995</v>
      </c>
      <c r="F1893" s="17">
        <v>13169</v>
      </c>
      <c r="G1893" s="17">
        <v>0</v>
      </c>
      <c r="H1893" s="17">
        <f t="shared" ref="H1893:H1898" si="748">SUM(D1893:G1893)</f>
        <v>11961210</v>
      </c>
      <c r="I1893" s="18">
        <f t="shared" ref="I1893:I1898" si="749">ROUND((H1893/Q1893)*100,2)</f>
        <v>12.15</v>
      </c>
      <c r="J1893" s="17">
        <v>0</v>
      </c>
      <c r="K1893" s="17">
        <v>1428584</v>
      </c>
      <c r="L1893" s="17">
        <v>0</v>
      </c>
      <c r="M1893" s="17">
        <v>4580978800</v>
      </c>
      <c r="N1893" s="18">
        <f t="shared" ref="N1893:N1898" si="750">(H1893/M1893)*100</f>
        <v>0.26110598896462911</v>
      </c>
      <c r="O1893" s="17">
        <f t="shared" ref="O1893:O1898" si="751">M1893*R1893</f>
        <v>229048940</v>
      </c>
      <c r="P1893" s="17">
        <v>39205662</v>
      </c>
      <c r="Q1893" s="17">
        <v>98420473</v>
      </c>
      <c r="R1893" s="19">
        <v>0.05</v>
      </c>
    </row>
    <row r="1894" spans="1:18" x14ac:dyDescent="0.25">
      <c r="B1894" s="16" t="s">
        <v>585</v>
      </c>
      <c r="C1894">
        <v>2015</v>
      </c>
      <c r="D1894" s="17">
        <v>8689413</v>
      </c>
      <c r="E1894" s="17">
        <v>1280460</v>
      </c>
      <c r="F1894" s="17">
        <v>0</v>
      </c>
      <c r="G1894" s="17">
        <v>0</v>
      </c>
      <c r="H1894" s="17">
        <f t="shared" si="748"/>
        <v>9969873</v>
      </c>
      <c r="I1894" s="18">
        <f t="shared" si="749"/>
        <v>9.98</v>
      </c>
      <c r="J1894" s="17">
        <v>0</v>
      </c>
      <c r="K1894" s="17">
        <v>1327064</v>
      </c>
      <c r="L1894" s="17">
        <v>0</v>
      </c>
      <c r="M1894" s="17">
        <v>4586795600</v>
      </c>
      <c r="N1894" s="18">
        <f t="shared" si="750"/>
        <v>0.21736030705183373</v>
      </c>
      <c r="O1894" s="17">
        <f t="shared" si="751"/>
        <v>229339780</v>
      </c>
      <c r="P1894" s="17">
        <v>39370455</v>
      </c>
      <c r="Q1894" s="17">
        <v>99939078</v>
      </c>
      <c r="R1894" s="19">
        <v>0.05</v>
      </c>
    </row>
    <row r="1895" spans="1:18" x14ac:dyDescent="0.25">
      <c r="B1895" s="16" t="s">
        <v>585</v>
      </c>
      <c r="C1895">
        <v>2016</v>
      </c>
      <c r="D1895" s="17">
        <v>3590860</v>
      </c>
      <c r="E1895" s="17">
        <v>1022990</v>
      </c>
      <c r="F1895" s="17">
        <v>777</v>
      </c>
      <c r="G1895" s="17">
        <v>0</v>
      </c>
      <c r="H1895" s="17">
        <f t="shared" si="748"/>
        <v>4614627</v>
      </c>
      <c r="I1895" s="18">
        <f t="shared" si="749"/>
        <v>4.41</v>
      </c>
      <c r="J1895" s="17">
        <v>0</v>
      </c>
      <c r="K1895" s="17">
        <v>7808946</v>
      </c>
      <c r="L1895" s="17">
        <v>0</v>
      </c>
      <c r="M1895" s="17">
        <v>4586795600</v>
      </c>
      <c r="N1895" s="18">
        <f t="shared" si="750"/>
        <v>0.10060677218753764</v>
      </c>
      <c r="O1895" s="17">
        <f t="shared" si="751"/>
        <v>229339780</v>
      </c>
      <c r="P1895" s="17">
        <v>35461042</v>
      </c>
      <c r="Q1895" s="17">
        <v>104553160</v>
      </c>
      <c r="R1895" s="19">
        <v>0.05</v>
      </c>
    </row>
    <row r="1896" spans="1:18" x14ac:dyDescent="0.25">
      <c r="B1896" s="16" t="s">
        <v>585</v>
      </c>
      <c r="C1896">
        <v>2017</v>
      </c>
      <c r="D1896" s="17">
        <v>19770604</v>
      </c>
      <c r="E1896" s="17">
        <v>1016176</v>
      </c>
      <c r="F1896" s="17">
        <v>57561</v>
      </c>
      <c r="G1896" s="17">
        <v>0</v>
      </c>
      <c r="H1896" s="17">
        <f t="shared" si="748"/>
        <v>20844341</v>
      </c>
      <c r="I1896" s="18">
        <f t="shared" si="749"/>
        <v>19.16</v>
      </c>
      <c r="J1896" s="17">
        <v>0</v>
      </c>
      <c r="K1896" s="17">
        <v>2194410</v>
      </c>
      <c r="L1896" s="17">
        <v>0</v>
      </c>
      <c r="M1896" s="17">
        <v>5448423500</v>
      </c>
      <c r="N1896" s="18">
        <f t="shared" si="750"/>
        <v>0.3825756386228053</v>
      </c>
      <c r="O1896" s="17">
        <f t="shared" si="751"/>
        <v>272421175</v>
      </c>
      <c r="P1896" s="17">
        <v>33286932</v>
      </c>
      <c r="Q1896" s="17">
        <v>108814806</v>
      </c>
      <c r="R1896" s="19">
        <v>0.05</v>
      </c>
    </row>
    <row r="1897" spans="1:18" x14ac:dyDescent="0.25">
      <c r="B1897" s="16" t="s">
        <v>585</v>
      </c>
      <c r="C1897">
        <v>2018</v>
      </c>
      <c r="D1897" s="17">
        <v>4106635</v>
      </c>
      <c r="E1897" s="17">
        <v>913292</v>
      </c>
      <c r="F1897" s="17">
        <v>26333</v>
      </c>
      <c r="G1897" s="17">
        <v>0</v>
      </c>
      <c r="H1897" s="17">
        <f t="shared" si="748"/>
        <v>5046260</v>
      </c>
      <c r="I1897" s="18">
        <f t="shared" si="749"/>
        <v>4.3499999999999996</v>
      </c>
      <c r="J1897" s="17">
        <v>0</v>
      </c>
      <c r="K1897" s="17">
        <v>7944979</v>
      </c>
      <c r="L1897" s="17">
        <v>0</v>
      </c>
      <c r="M1897" s="17">
        <v>5448423500</v>
      </c>
      <c r="N1897" s="18">
        <f t="shared" si="750"/>
        <v>9.2618718056700244E-2</v>
      </c>
      <c r="O1897" s="17">
        <f t="shared" si="751"/>
        <v>272421175</v>
      </c>
      <c r="P1897" s="17">
        <v>36789742</v>
      </c>
      <c r="Q1897" s="17">
        <v>115995813</v>
      </c>
      <c r="R1897" s="19">
        <v>0.05</v>
      </c>
    </row>
    <row r="1898" spans="1:18" x14ac:dyDescent="0.25">
      <c r="B1898" s="16" t="s">
        <v>585</v>
      </c>
      <c r="C1898">
        <v>2019</v>
      </c>
      <c r="D1898" s="17">
        <v>3981071</v>
      </c>
      <c r="E1898" s="17">
        <v>1083102</v>
      </c>
      <c r="F1898" s="17">
        <v>80534</v>
      </c>
      <c r="G1898" s="17">
        <v>0</v>
      </c>
      <c r="H1898" s="17">
        <f t="shared" si="748"/>
        <v>5144707</v>
      </c>
      <c r="I1898" s="18">
        <f t="shared" si="749"/>
        <v>4.2699999999999996</v>
      </c>
      <c r="J1898" s="17">
        <v>0</v>
      </c>
      <c r="K1898" s="17">
        <v>810000</v>
      </c>
      <c r="L1898" s="17">
        <v>0</v>
      </c>
      <c r="M1898" s="17">
        <v>6039459500</v>
      </c>
      <c r="N1898" s="18">
        <f t="shared" si="750"/>
        <v>8.5184891131400084E-2</v>
      </c>
      <c r="O1898" s="17">
        <f t="shared" si="751"/>
        <v>301972975</v>
      </c>
      <c r="P1898" s="17">
        <v>32911607</v>
      </c>
      <c r="Q1898" s="17">
        <v>120447482</v>
      </c>
      <c r="R1898" s="19">
        <v>0.05</v>
      </c>
    </row>
    <row r="1899" spans="1:18" x14ac:dyDescent="0.25">
      <c r="A1899" t="s">
        <v>189</v>
      </c>
      <c r="B1899" t="s">
        <v>586</v>
      </c>
      <c r="C1899">
        <v>2010</v>
      </c>
      <c r="D1899" s="11">
        <v>0</v>
      </c>
      <c r="E1899" s="11">
        <v>0</v>
      </c>
      <c r="F1899" s="11">
        <v>0</v>
      </c>
      <c r="G1899" s="11">
        <v>0</v>
      </c>
      <c r="H1899" s="11">
        <v>0</v>
      </c>
      <c r="I1899" s="13">
        <v>0</v>
      </c>
      <c r="J1899" s="11">
        <v>0</v>
      </c>
      <c r="K1899" s="11">
        <v>0</v>
      </c>
      <c r="L1899" s="11">
        <v>0</v>
      </c>
      <c r="M1899" s="11">
        <v>22715100</v>
      </c>
      <c r="N1899" s="13">
        <v>0</v>
      </c>
      <c r="O1899" s="11">
        <v>1061945</v>
      </c>
      <c r="P1899" s="11">
        <v>0</v>
      </c>
      <c r="Q1899" s="11">
        <v>684319</v>
      </c>
      <c r="R1899" s="15">
        <v>0.05</v>
      </c>
    </row>
    <row r="1900" spans="1:18" x14ac:dyDescent="0.25">
      <c r="B1900" t="s">
        <v>586</v>
      </c>
      <c r="C1900">
        <v>2011</v>
      </c>
      <c r="D1900" s="11">
        <v>0</v>
      </c>
      <c r="E1900" s="11">
        <v>0</v>
      </c>
      <c r="F1900" s="11">
        <v>0</v>
      </c>
      <c r="G1900" s="11">
        <v>0</v>
      </c>
      <c r="H1900" s="11">
        <v>0</v>
      </c>
      <c r="I1900" s="13">
        <v>0</v>
      </c>
      <c r="J1900" s="11">
        <v>0</v>
      </c>
      <c r="K1900" s="11">
        <v>0</v>
      </c>
      <c r="L1900" s="11">
        <v>0</v>
      </c>
      <c r="M1900" s="11">
        <v>22715100</v>
      </c>
      <c r="N1900" s="13">
        <v>0</v>
      </c>
      <c r="O1900" s="11">
        <v>1135755</v>
      </c>
      <c r="P1900" s="11">
        <v>0</v>
      </c>
      <c r="Q1900" s="11">
        <v>701368</v>
      </c>
      <c r="R1900" s="15">
        <v>0.05</v>
      </c>
    </row>
    <row r="1901" spans="1:18" x14ac:dyDescent="0.25">
      <c r="B1901" t="s">
        <v>586</v>
      </c>
      <c r="C1901">
        <v>2012</v>
      </c>
      <c r="D1901" s="11">
        <v>0</v>
      </c>
      <c r="E1901" s="11">
        <v>0</v>
      </c>
      <c r="F1901" s="11">
        <v>0</v>
      </c>
      <c r="G1901" s="11">
        <v>0</v>
      </c>
      <c r="H1901" s="11">
        <v>0</v>
      </c>
      <c r="I1901" s="13">
        <v>0</v>
      </c>
      <c r="J1901" s="11">
        <v>0</v>
      </c>
      <c r="K1901" s="11">
        <v>0</v>
      </c>
      <c r="L1901" s="11">
        <v>0</v>
      </c>
      <c r="M1901" s="11">
        <v>22586600</v>
      </c>
      <c r="N1901" s="13">
        <v>0</v>
      </c>
      <c r="O1901" s="11">
        <v>1129330</v>
      </c>
      <c r="P1901" s="11">
        <v>0</v>
      </c>
      <c r="Q1901" s="11">
        <v>731385</v>
      </c>
      <c r="R1901" s="15">
        <v>0.05</v>
      </c>
    </row>
    <row r="1902" spans="1:18" x14ac:dyDescent="0.25">
      <c r="B1902" t="s">
        <v>586</v>
      </c>
      <c r="C1902">
        <v>2013</v>
      </c>
      <c r="D1902" s="11">
        <v>0</v>
      </c>
      <c r="E1902" s="11">
        <v>1513</v>
      </c>
      <c r="F1902" s="11">
        <v>0</v>
      </c>
      <c r="G1902" s="11">
        <v>0</v>
      </c>
      <c r="H1902" s="11">
        <v>1513</v>
      </c>
      <c r="I1902" s="13">
        <v>0.17163594122404899</v>
      </c>
      <c r="J1902" s="11">
        <v>0</v>
      </c>
      <c r="K1902" s="11">
        <v>157134</v>
      </c>
      <c r="L1902" s="11">
        <v>0</v>
      </c>
      <c r="M1902" s="11">
        <v>22586600</v>
      </c>
      <c r="N1902" s="13">
        <v>6.6986620385538322E-3</v>
      </c>
      <c r="O1902" s="11">
        <v>1129330</v>
      </c>
      <c r="P1902" s="11">
        <v>0</v>
      </c>
      <c r="Q1902" s="11">
        <v>881517</v>
      </c>
      <c r="R1902" s="15">
        <v>0.05</v>
      </c>
    </row>
    <row r="1903" spans="1:18" x14ac:dyDescent="0.25">
      <c r="B1903" s="16" t="s">
        <v>586</v>
      </c>
      <c r="C1903">
        <v>2014</v>
      </c>
      <c r="D1903" s="17">
        <v>0</v>
      </c>
      <c r="E1903" s="17">
        <v>0</v>
      </c>
      <c r="F1903" s="17">
        <v>0</v>
      </c>
      <c r="G1903" s="17">
        <v>0</v>
      </c>
      <c r="H1903" s="17">
        <f t="shared" ref="H1903:H1908" si="752">SUM(D1903:G1903)</f>
        <v>0</v>
      </c>
      <c r="I1903" s="18">
        <f t="shared" ref="I1903:I1908" si="753">ROUND((H1903/Q1903)*100,2)</f>
        <v>0</v>
      </c>
      <c r="J1903" s="17">
        <v>0</v>
      </c>
      <c r="K1903" s="17">
        <v>2329</v>
      </c>
      <c r="L1903" s="17">
        <v>0</v>
      </c>
      <c r="M1903" s="17">
        <v>22586600</v>
      </c>
      <c r="N1903" s="18">
        <f t="shared" ref="N1903:N1908" si="754">(H1903/M1903)*100</f>
        <v>0</v>
      </c>
      <c r="O1903" s="17">
        <f t="shared" ref="O1903:O1908" si="755">M1903*R1903</f>
        <v>1129330</v>
      </c>
      <c r="P1903" s="17">
        <v>0</v>
      </c>
      <c r="Q1903" s="17">
        <v>839243</v>
      </c>
      <c r="R1903" s="19">
        <v>0.05</v>
      </c>
    </row>
    <row r="1904" spans="1:18" x14ac:dyDescent="0.25">
      <c r="B1904" s="16" t="s">
        <v>586</v>
      </c>
      <c r="C1904">
        <v>2015</v>
      </c>
      <c r="D1904" s="17">
        <v>0</v>
      </c>
      <c r="E1904" s="17">
        <v>470</v>
      </c>
      <c r="F1904" s="17">
        <v>0</v>
      </c>
      <c r="G1904" s="17">
        <v>0</v>
      </c>
      <c r="H1904" s="17">
        <f t="shared" si="752"/>
        <v>470</v>
      </c>
      <c r="I1904" s="18">
        <f t="shared" si="753"/>
        <v>0.05</v>
      </c>
      <c r="J1904" s="17">
        <v>0</v>
      </c>
      <c r="K1904" s="17">
        <v>580000</v>
      </c>
      <c r="L1904" s="17">
        <v>0</v>
      </c>
      <c r="M1904" s="17">
        <v>22644600</v>
      </c>
      <c r="N1904" s="18">
        <f t="shared" si="754"/>
        <v>2.0755500207555004E-3</v>
      </c>
      <c r="O1904" s="17">
        <f t="shared" si="755"/>
        <v>1132230</v>
      </c>
      <c r="P1904" s="17">
        <v>0</v>
      </c>
      <c r="Q1904" s="17">
        <v>866428</v>
      </c>
      <c r="R1904" s="19">
        <v>0.05</v>
      </c>
    </row>
    <row r="1905" spans="1:18" x14ac:dyDescent="0.25">
      <c r="B1905" s="16" t="s">
        <v>586</v>
      </c>
      <c r="C1905">
        <v>2016</v>
      </c>
      <c r="D1905" s="17">
        <v>48627</v>
      </c>
      <c r="E1905" s="17">
        <v>4089</v>
      </c>
      <c r="F1905" s="17">
        <v>3190</v>
      </c>
      <c r="G1905" s="17">
        <v>0</v>
      </c>
      <c r="H1905" s="17">
        <f t="shared" si="752"/>
        <v>55906</v>
      </c>
      <c r="I1905" s="18">
        <f t="shared" si="753"/>
        <v>5.33</v>
      </c>
      <c r="J1905" s="17">
        <v>0</v>
      </c>
      <c r="K1905" s="17">
        <v>580000</v>
      </c>
      <c r="L1905" s="17">
        <v>0</v>
      </c>
      <c r="M1905" s="17">
        <v>22644600</v>
      </c>
      <c r="N1905" s="18">
        <f t="shared" si="754"/>
        <v>0.24688446693692978</v>
      </c>
      <c r="O1905" s="17">
        <f t="shared" si="755"/>
        <v>1132230</v>
      </c>
      <c r="P1905" s="17">
        <v>200000</v>
      </c>
      <c r="Q1905" s="17">
        <v>1049270</v>
      </c>
      <c r="R1905" s="19">
        <v>0.05</v>
      </c>
    </row>
    <row r="1906" spans="1:18" x14ac:dyDescent="0.25">
      <c r="B1906" s="16" t="s">
        <v>586</v>
      </c>
      <c r="C1906">
        <v>2017</v>
      </c>
      <c r="D1906" s="17">
        <v>6520</v>
      </c>
      <c r="E1906" s="17">
        <v>8374</v>
      </c>
      <c r="F1906" s="17">
        <v>0</v>
      </c>
      <c r="G1906" s="17">
        <v>0</v>
      </c>
      <c r="H1906" s="17">
        <f t="shared" si="752"/>
        <v>14894</v>
      </c>
      <c r="I1906" s="18">
        <f t="shared" si="753"/>
        <v>1.64</v>
      </c>
      <c r="J1906" s="17">
        <v>0</v>
      </c>
      <c r="K1906" s="17">
        <v>490000</v>
      </c>
      <c r="L1906" s="17">
        <v>0</v>
      </c>
      <c r="M1906" s="17">
        <v>26041800</v>
      </c>
      <c r="N1906" s="18">
        <f t="shared" si="754"/>
        <v>5.7192667173544078E-2</v>
      </c>
      <c r="O1906" s="17">
        <f t="shared" si="755"/>
        <v>1302090</v>
      </c>
      <c r="P1906" s="17">
        <v>151373</v>
      </c>
      <c r="Q1906" s="17">
        <v>908037</v>
      </c>
      <c r="R1906" s="19">
        <v>0.05</v>
      </c>
    </row>
    <row r="1907" spans="1:18" x14ac:dyDescent="0.25">
      <c r="B1907" s="16" t="s">
        <v>586</v>
      </c>
      <c r="C1907">
        <v>2018</v>
      </c>
      <c r="D1907" s="17">
        <v>49043</v>
      </c>
      <c r="E1907" s="17">
        <v>23992</v>
      </c>
      <c r="F1907" s="17">
        <v>8147</v>
      </c>
      <c r="G1907" s="17">
        <v>0</v>
      </c>
      <c r="H1907" s="17">
        <f t="shared" si="752"/>
        <v>81182</v>
      </c>
      <c r="I1907" s="18">
        <f t="shared" si="753"/>
        <v>7.09</v>
      </c>
      <c r="J1907" s="17">
        <v>0</v>
      </c>
      <c r="K1907" s="17">
        <v>0</v>
      </c>
      <c r="L1907" s="17">
        <v>0</v>
      </c>
      <c r="M1907" s="17">
        <v>26041800</v>
      </c>
      <c r="N1907" s="18">
        <f t="shared" si="754"/>
        <v>0.31173728390510641</v>
      </c>
      <c r="O1907" s="17">
        <f t="shared" si="755"/>
        <v>1302090</v>
      </c>
      <c r="P1907" s="17">
        <v>144853</v>
      </c>
      <c r="Q1907" s="17">
        <v>1144909</v>
      </c>
      <c r="R1907" s="19">
        <v>0.05</v>
      </c>
    </row>
    <row r="1908" spans="1:18" x14ac:dyDescent="0.25">
      <c r="B1908" s="16" t="s">
        <v>586</v>
      </c>
      <c r="C1908">
        <v>2019</v>
      </c>
      <c r="D1908" s="17">
        <v>33918</v>
      </c>
      <c r="E1908" s="17">
        <v>23316</v>
      </c>
      <c r="F1908" s="17">
        <v>0</v>
      </c>
      <c r="G1908" s="17">
        <v>0</v>
      </c>
      <c r="H1908" s="17">
        <f t="shared" si="752"/>
        <v>57234</v>
      </c>
      <c r="I1908" s="18">
        <f t="shared" si="753"/>
        <v>4.63</v>
      </c>
      <c r="J1908" s="17">
        <v>0</v>
      </c>
      <c r="K1908" s="17">
        <v>0</v>
      </c>
      <c r="L1908" s="17">
        <v>0</v>
      </c>
      <c r="M1908" s="17">
        <v>24977400</v>
      </c>
      <c r="N1908" s="18">
        <f t="shared" si="754"/>
        <v>0.22914314540344471</v>
      </c>
      <c r="O1908" s="17">
        <f t="shared" si="755"/>
        <v>1248870</v>
      </c>
      <c r="P1908" s="17">
        <v>1165810</v>
      </c>
      <c r="Q1908" s="17">
        <v>1236711</v>
      </c>
      <c r="R1908" s="19">
        <v>0.05</v>
      </c>
    </row>
    <row r="1909" spans="1:18" x14ac:dyDescent="0.25">
      <c r="A1909" t="s">
        <v>190</v>
      </c>
      <c r="B1909" t="s">
        <v>587</v>
      </c>
      <c r="C1909">
        <v>2010</v>
      </c>
      <c r="D1909" s="11">
        <v>2719858</v>
      </c>
      <c r="E1909" s="11">
        <v>1287122</v>
      </c>
      <c r="F1909" s="11">
        <v>0</v>
      </c>
      <c r="G1909" s="11">
        <v>0</v>
      </c>
      <c r="H1909" s="11">
        <v>4006980</v>
      </c>
      <c r="I1909" s="13">
        <v>14.7380234295651</v>
      </c>
      <c r="J1909" s="11">
        <v>0</v>
      </c>
      <c r="K1909" s="11">
        <v>0</v>
      </c>
      <c r="L1909" s="11">
        <v>0</v>
      </c>
      <c r="M1909" s="11">
        <v>784919400</v>
      </c>
      <c r="N1909" s="13">
        <v>0.47181867283232853</v>
      </c>
      <c r="O1909" s="11">
        <v>42463135</v>
      </c>
      <c r="P1909" s="11">
        <v>27934269</v>
      </c>
      <c r="Q1909" s="11">
        <v>27188042</v>
      </c>
      <c r="R1909" s="15">
        <v>0.05</v>
      </c>
    </row>
    <row r="1910" spans="1:18" x14ac:dyDescent="0.25">
      <c r="B1910" t="s">
        <v>587</v>
      </c>
      <c r="C1910">
        <v>2011</v>
      </c>
      <c r="D1910" s="11">
        <v>2736836</v>
      </c>
      <c r="E1910" s="11">
        <v>1164287</v>
      </c>
      <c r="F1910" s="11">
        <v>0</v>
      </c>
      <c r="G1910" s="11">
        <v>0</v>
      </c>
      <c r="H1910" s="11">
        <v>3901123</v>
      </c>
      <c r="I1910" s="13">
        <v>14.806733621407137</v>
      </c>
      <c r="J1910" s="11">
        <v>0</v>
      </c>
      <c r="K1910" s="11">
        <v>0</v>
      </c>
      <c r="L1910" s="11">
        <v>0</v>
      </c>
      <c r="M1910" s="11">
        <v>784919400</v>
      </c>
      <c r="N1910" s="13">
        <v>0.49700937446570947</v>
      </c>
      <c r="O1910" s="11">
        <v>39245970</v>
      </c>
      <c r="P1910" s="11">
        <v>25464806</v>
      </c>
      <c r="Q1910" s="11">
        <v>26346952</v>
      </c>
      <c r="R1910" s="15">
        <v>0.05</v>
      </c>
    </row>
    <row r="1911" spans="1:18" x14ac:dyDescent="0.25">
      <c r="B1911" t="s">
        <v>587</v>
      </c>
      <c r="C1911">
        <v>2012</v>
      </c>
      <c r="D1911" s="11">
        <v>12934177</v>
      </c>
      <c r="E1911" s="11">
        <v>1069849</v>
      </c>
      <c r="F1911" s="11">
        <v>4070</v>
      </c>
      <c r="G1911" s="11">
        <v>0</v>
      </c>
      <c r="H1911" s="11">
        <v>14008096</v>
      </c>
      <c r="I1911" s="13">
        <v>55.206220698990769</v>
      </c>
      <c r="J1911" s="11">
        <v>0</v>
      </c>
      <c r="K1911" s="11">
        <v>3628558</v>
      </c>
      <c r="L1911" s="11">
        <v>0</v>
      </c>
      <c r="M1911" s="11">
        <v>756864900</v>
      </c>
      <c r="N1911" s="13">
        <v>1.8508053418780552</v>
      </c>
      <c r="O1911" s="11">
        <v>37843245</v>
      </c>
      <c r="P1911" s="11">
        <v>22727970</v>
      </c>
      <c r="Q1911" s="11">
        <v>25374126</v>
      </c>
      <c r="R1911" s="15">
        <v>0.05</v>
      </c>
    </row>
    <row r="1912" spans="1:18" x14ac:dyDescent="0.25">
      <c r="B1912" t="s">
        <v>587</v>
      </c>
      <c r="C1912">
        <v>2013</v>
      </c>
      <c r="D1912" s="11">
        <v>917391</v>
      </c>
      <c r="E1912" s="11">
        <v>463281</v>
      </c>
      <c r="F1912" s="11">
        <v>25675</v>
      </c>
      <c r="G1912" s="11">
        <v>0</v>
      </c>
      <c r="H1912" s="11">
        <v>1406347</v>
      </c>
      <c r="I1912" s="13">
        <v>5.634119081658465</v>
      </c>
      <c r="J1912" s="11">
        <v>0</v>
      </c>
      <c r="K1912" s="11">
        <v>1100296</v>
      </c>
      <c r="L1912" s="11">
        <v>0</v>
      </c>
      <c r="M1912" s="11">
        <v>756864900</v>
      </c>
      <c r="N1912" s="13">
        <v>0.18581215749336508</v>
      </c>
      <c r="O1912" s="11">
        <v>37843245</v>
      </c>
      <c r="P1912" s="11">
        <v>11748793</v>
      </c>
      <c r="Q1912" s="11">
        <v>24961258</v>
      </c>
      <c r="R1912" s="15">
        <v>0.05</v>
      </c>
    </row>
    <row r="1913" spans="1:18" x14ac:dyDescent="0.25">
      <c r="B1913" s="16" t="s">
        <v>587</v>
      </c>
      <c r="C1913">
        <v>2014</v>
      </c>
      <c r="D1913" s="17">
        <v>1033745</v>
      </c>
      <c r="E1913" s="17">
        <v>447097</v>
      </c>
      <c r="F1913" s="17">
        <v>4912</v>
      </c>
      <c r="G1913" s="17">
        <v>12317</v>
      </c>
      <c r="H1913" s="17">
        <f t="shared" ref="H1913:H1918" si="756">SUM(D1913:G1913)</f>
        <v>1498071</v>
      </c>
      <c r="I1913" s="18">
        <f t="shared" ref="I1913:I1918" si="757">ROUND((H1913/Q1913)*100,2)</f>
        <v>5.76</v>
      </c>
      <c r="J1913" s="17">
        <v>0</v>
      </c>
      <c r="K1913" s="17">
        <v>1419142</v>
      </c>
      <c r="L1913" s="17">
        <v>0</v>
      </c>
      <c r="M1913" s="17">
        <v>756864900</v>
      </c>
      <c r="N1913" s="18">
        <f t="shared" ref="N1913:N1918" si="758">(H1913/M1913)*100</f>
        <v>0.19793109708218731</v>
      </c>
      <c r="O1913" s="17">
        <f t="shared" ref="O1913:O1918" si="759">M1913*R1913</f>
        <v>37843245</v>
      </c>
      <c r="P1913" s="17">
        <v>11501256</v>
      </c>
      <c r="Q1913" s="17">
        <v>25996694</v>
      </c>
      <c r="R1913" s="19">
        <v>0.05</v>
      </c>
    </row>
    <row r="1914" spans="1:18" x14ac:dyDescent="0.25">
      <c r="B1914" s="16" t="s">
        <v>587</v>
      </c>
      <c r="C1914">
        <v>2015</v>
      </c>
      <c r="D1914" s="17">
        <v>962242</v>
      </c>
      <c r="E1914" s="17">
        <v>413275</v>
      </c>
      <c r="F1914" s="17">
        <v>2386</v>
      </c>
      <c r="G1914" s="17">
        <v>2463</v>
      </c>
      <c r="H1914" s="17">
        <f t="shared" si="756"/>
        <v>1380366</v>
      </c>
      <c r="I1914" s="18">
        <f t="shared" si="757"/>
        <v>5.21</v>
      </c>
      <c r="J1914" s="17">
        <v>0</v>
      </c>
      <c r="K1914" s="17">
        <v>4064571</v>
      </c>
      <c r="L1914" s="17">
        <v>0</v>
      </c>
      <c r="M1914" s="17">
        <v>765209100</v>
      </c>
      <c r="N1914" s="18">
        <f t="shared" si="758"/>
        <v>0.18039069321052245</v>
      </c>
      <c r="O1914" s="17">
        <f t="shared" si="759"/>
        <v>38260455</v>
      </c>
      <c r="P1914" s="17">
        <v>10467511</v>
      </c>
      <c r="Q1914" s="17">
        <v>26505714</v>
      </c>
      <c r="R1914" s="19">
        <v>0.05</v>
      </c>
    </row>
    <row r="1915" spans="1:18" x14ac:dyDescent="0.25">
      <c r="B1915" s="16" t="s">
        <v>587</v>
      </c>
      <c r="C1915">
        <v>2016</v>
      </c>
      <c r="D1915" s="17">
        <v>1068802</v>
      </c>
      <c r="E1915" s="17">
        <v>389989</v>
      </c>
      <c r="F1915" s="17">
        <v>35437</v>
      </c>
      <c r="G1915" s="17">
        <v>2463</v>
      </c>
      <c r="H1915" s="17">
        <f t="shared" si="756"/>
        <v>1496691</v>
      </c>
      <c r="I1915" s="18">
        <f t="shared" si="757"/>
        <v>5.45</v>
      </c>
      <c r="J1915" s="17">
        <v>0</v>
      </c>
      <c r="K1915" s="17">
        <v>6964903</v>
      </c>
      <c r="L1915" s="17">
        <v>0</v>
      </c>
      <c r="M1915" s="17">
        <v>765209100</v>
      </c>
      <c r="N1915" s="18">
        <f t="shared" si="758"/>
        <v>0.19559242042469174</v>
      </c>
      <c r="O1915" s="17">
        <f t="shared" si="759"/>
        <v>38260455</v>
      </c>
      <c r="P1915" s="17">
        <v>19842780</v>
      </c>
      <c r="Q1915" s="17">
        <v>27450693</v>
      </c>
      <c r="R1915" s="19">
        <v>0.05</v>
      </c>
    </row>
    <row r="1916" spans="1:18" x14ac:dyDescent="0.25">
      <c r="B1916" s="16" t="s">
        <v>587</v>
      </c>
      <c r="C1916">
        <v>2017</v>
      </c>
      <c r="D1916" s="17">
        <v>1220394</v>
      </c>
      <c r="E1916" s="17">
        <v>307120</v>
      </c>
      <c r="F1916" s="17">
        <v>15255</v>
      </c>
      <c r="G1916" s="17">
        <v>2463</v>
      </c>
      <c r="H1916" s="17">
        <f t="shared" si="756"/>
        <v>1545232</v>
      </c>
      <c r="I1916" s="18">
        <f t="shared" si="757"/>
        <v>5.56</v>
      </c>
      <c r="J1916" s="17">
        <v>0</v>
      </c>
      <c r="K1916" s="17">
        <v>1800000</v>
      </c>
      <c r="L1916" s="17">
        <v>0</v>
      </c>
      <c r="M1916" s="17">
        <v>771423700</v>
      </c>
      <c r="N1916" s="18">
        <f t="shared" si="758"/>
        <v>0.20030911676682997</v>
      </c>
      <c r="O1916" s="17">
        <f t="shared" si="759"/>
        <v>38571185</v>
      </c>
      <c r="P1916" s="17">
        <v>8836467</v>
      </c>
      <c r="Q1916" s="17">
        <v>27788419</v>
      </c>
      <c r="R1916" s="19">
        <v>0.05</v>
      </c>
    </row>
    <row r="1917" spans="1:18" x14ac:dyDescent="0.25">
      <c r="B1917" s="16" t="s">
        <v>587</v>
      </c>
      <c r="C1917">
        <v>2018</v>
      </c>
      <c r="D1917" s="17">
        <v>1356019</v>
      </c>
      <c r="E1917" s="17">
        <v>239449</v>
      </c>
      <c r="F1917" s="17">
        <v>0</v>
      </c>
      <c r="G1917" s="17">
        <v>2463</v>
      </c>
      <c r="H1917" s="17">
        <f t="shared" si="756"/>
        <v>1597931</v>
      </c>
      <c r="I1917" s="18">
        <f t="shared" si="757"/>
        <v>5.51</v>
      </c>
      <c r="J1917" s="17">
        <v>0</v>
      </c>
      <c r="K1917" s="17">
        <v>0</v>
      </c>
      <c r="L1917" s="17">
        <v>0</v>
      </c>
      <c r="M1917" s="17">
        <v>771423700</v>
      </c>
      <c r="N1917" s="18">
        <f t="shared" si="758"/>
        <v>0.20714051175767609</v>
      </c>
      <c r="O1917" s="17">
        <f t="shared" si="759"/>
        <v>38571185</v>
      </c>
      <c r="P1917" s="17">
        <v>16245073</v>
      </c>
      <c r="Q1917" s="17">
        <v>28991276</v>
      </c>
      <c r="R1917" s="19">
        <v>0.05</v>
      </c>
    </row>
    <row r="1918" spans="1:18" x14ac:dyDescent="0.25">
      <c r="B1918" s="16" t="s">
        <v>587</v>
      </c>
      <c r="C1918">
        <v>2019</v>
      </c>
      <c r="D1918" s="17">
        <v>1243675</v>
      </c>
      <c r="E1918" s="17">
        <v>202795</v>
      </c>
      <c r="F1918" s="17">
        <v>0</v>
      </c>
      <c r="G1918" s="17">
        <v>2463</v>
      </c>
      <c r="H1918" s="17">
        <f t="shared" si="756"/>
        <v>1448933</v>
      </c>
      <c r="I1918" s="18">
        <f t="shared" si="757"/>
        <v>4.83</v>
      </c>
      <c r="J1918" s="17">
        <v>0</v>
      </c>
      <c r="K1918" s="17">
        <v>960000</v>
      </c>
      <c r="L1918" s="17">
        <v>0</v>
      </c>
      <c r="M1918" s="17">
        <v>814480800</v>
      </c>
      <c r="N1918" s="18">
        <f t="shared" si="758"/>
        <v>0.17789652008985357</v>
      </c>
      <c r="O1918" s="17">
        <f t="shared" si="759"/>
        <v>40724040</v>
      </c>
      <c r="P1918" s="17">
        <v>14889054</v>
      </c>
      <c r="Q1918" s="17">
        <v>29974764</v>
      </c>
      <c r="R1918" s="19">
        <v>0.05</v>
      </c>
    </row>
    <row r="1919" spans="1:18" x14ac:dyDescent="0.25">
      <c r="A1919" t="s">
        <v>191</v>
      </c>
      <c r="B1919" t="s">
        <v>588</v>
      </c>
      <c r="C1919">
        <v>2010</v>
      </c>
      <c r="D1919" s="11">
        <v>431539</v>
      </c>
      <c r="E1919" s="11">
        <v>333534</v>
      </c>
      <c r="F1919" s="11">
        <v>133583</v>
      </c>
      <c r="G1919" s="11">
        <v>0</v>
      </c>
      <c r="H1919" s="11">
        <v>898656</v>
      </c>
      <c r="I1919" s="13">
        <v>4.8994241327343895</v>
      </c>
      <c r="J1919" s="11">
        <v>0</v>
      </c>
      <c r="K1919" s="11">
        <v>13400000</v>
      </c>
      <c r="L1919" s="11">
        <v>110000</v>
      </c>
      <c r="M1919" s="11">
        <v>775627100</v>
      </c>
      <c r="N1919" s="13">
        <v>0.11742214734293741</v>
      </c>
      <c r="O1919" s="11">
        <v>38266035</v>
      </c>
      <c r="P1919" s="11">
        <v>6683337</v>
      </c>
      <c r="Q1919" s="11">
        <v>18342074</v>
      </c>
      <c r="R1919" s="15">
        <v>0.05</v>
      </c>
    </row>
    <row r="1920" spans="1:18" x14ac:dyDescent="0.25">
      <c r="B1920" t="s">
        <v>588</v>
      </c>
      <c r="C1920">
        <v>2011</v>
      </c>
      <c r="D1920" s="11">
        <v>575228</v>
      </c>
      <c r="E1920" s="11">
        <v>406624</v>
      </c>
      <c r="F1920" s="11">
        <v>18583</v>
      </c>
      <c r="G1920" s="11">
        <v>0</v>
      </c>
      <c r="H1920" s="11">
        <v>1000435</v>
      </c>
      <c r="I1920" s="13">
        <v>5.565526806470138</v>
      </c>
      <c r="J1920" s="11">
        <v>5000000</v>
      </c>
      <c r="K1920" s="11">
        <v>2410522</v>
      </c>
      <c r="L1920" s="11">
        <v>145872</v>
      </c>
      <c r="M1920" s="11">
        <v>775627100</v>
      </c>
      <c r="N1920" s="13">
        <v>0.12898401822215858</v>
      </c>
      <c r="O1920" s="11">
        <v>38781355</v>
      </c>
      <c r="P1920" s="11">
        <v>11346798</v>
      </c>
      <c r="Q1920" s="11">
        <v>17975567</v>
      </c>
      <c r="R1920" s="15">
        <v>0.05</v>
      </c>
    </row>
    <row r="1921" spans="1:18" x14ac:dyDescent="0.25">
      <c r="B1921" t="s">
        <v>588</v>
      </c>
      <c r="C1921">
        <v>2012</v>
      </c>
      <c r="D1921" s="11">
        <v>575005</v>
      </c>
      <c r="E1921" s="11">
        <v>389505</v>
      </c>
      <c r="F1921" s="11">
        <v>8981</v>
      </c>
      <c r="G1921" s="11">
        <v>0</v>
      </c>
      <c r="H1921" s="11">
        <v>973491</v>
      </c>
      <c r="I1921" s="13">
        <v>5.0777277691006741</v>
      </c>
      <c r="J1921" s="11">
        <v>3000000</v>
      </c>
      <c r="K1921" s="11">
        <v>175522</v>
      </c>
      <c r="L1921" s="11">
        <v>93538</v>
      </c>
      <c r="M1921" s="11">
        <v>746815700</v>
      </c>
      <c r="N1921" s="13">
        <v>0.13035224085406882</v>
      </c>
      <c r="O1921" s="11">
        <v>37340785</v>
      </c>
      <c r="P1921" s="11">
        <v>10771570</v>
      </c>
      <c r="Q1921" s="11">
        <v>19171784</v>
      </c>
      <c r="R1921" s="15">
        <v>0.05</v>
      </c>
    </row>
    <row r="1922" spans="1:18" x14ac:dyDescent="0.25">
      <c r="B1922" t="s">
        <v>588</v>
      </c>
      <c r="C1922">
        <v>2013</v>
      </c>
      <c r="D1922" s="11">
        <v>603136</v>
      </c>
      <c r="E1922" s="11">
        <v>413341</v>
      </c>
      <c r="F1922" s="11">
        <v>5668</v>
      </c>
      <c r="G1922" s="11">
        <v>0</v>
      </c>
      <c r="H1922" s="11">
        <v>1022145</v>
      </c>
      <c r="I1922" s="13">
        <v>5.424847254097819</v>
      </c>
      <c r="J1922" s="11">
        <v>3500000</v>
      </c>
      <c r="K1922" s="11">
        <v>252165</v>
      </c>
      <c r="L1922" s="11">
        <v>158168</v>
      </c>
      <c r="M1922" s="11">
        <v>746815700</v>
      </c>
      <c r="N1922" s="13">
        <v>0.13686710121386039</v>
      </c>
      <c r="O1922" s="11">
        <v>37340785</v>
      </c>
      <c r="P1922" s="11">
        <v>11154565</v>
      </c>
      <c r="Q1922" s="11">
        <v>18841913</v>
      </c>
      <c r="R1922" s="15">
        <v>0.05</v>
      </c>
    </row>
    <row r="1923" spans="1:18" x14ac:dyDescent="0.25">
      <c r="B1923" s="16" t="s">
        <v>588</v>
      </c>
      <c r="C1923">
        <v>2014</v>
      </c>
      <c r="D1923" s="17">
        <v>612639</v>
      </c>
      <c r="E1923" s="17">
        <v>390985</v>
      </c>
      <c r="F1923" s="17">
        <v>9765</v>
      </c>
      <c r="G1923" s="17">
        <v>0</v>
      </c>
      <c r="H1923" s="17">
        <f t="shared" ref="H1923:H1928" si="760">SUM(D1923:G1923)</f>
        <v>1013389</v>
      </c>
      <c r="I1923" s="18">
        <f t="shared" ref="I1923:I1928" si="761">ROUND((H1923/Q1923)*100,2)</f>
        <v>4.96</v>
      </c>
      <c r="J1923" s="17">
        <v>4000000</v>
      </c>
      <c r="K1923" s="17">
        <v>3503000</v>
      </c>
      <c r="L1923" s="17">
        <v>88712</v>
      </c>
      <c r="M1923" s="17">
        <v>746815700</v>
      </c>
      <c r="N1923" s="18">
        <f t="shared" ref="N1923:N1928" si="762">(H1923/M1923)*100</f>
        <v>0.13569465666027106</v>
      </c>
      <c r="O1923" s="17">
        <f t="shared" ref="O1923:O1928" si="763">M1923*R1923</f>
        <v>37340785</v>
      </c>
      <c r="P1923" s="17">
        <v>10681429</v>
      </c>
      <c r="Q1923" s="17">
        <v>20417349</v>
      </c>
      <c r="R1923" s="19">
        <v>0.05</v>
      </c>
    </row>
    <row r="1924" spans="1:18" x14ac:dyDescent="0.25">
      <c r="B1924" s="16" t="s">
        <v>588</v>
      </c>
      <c r="C1924">
        <v>2015</v>
      </c>
      <c r="D1924" s="17">
        <v>712462</v>
      </c>
      <c r="E1924" s="17">
        <v>417648</v>
      </c>
      <c r="F1924" s="17">
        <v>5087</v>
      </c>
      <c r="G1924" s="17">
        <v>0</v>
      </c>
      <c r="H1924" s="17">
        <f t="shared" si="760"/>
        <v>1135197</v>
      </c>
      <c r="I1924" s="18">
        <f t="shared" si="761"/>
        <v>5.37</v>
      </c>
      <c r="J1924" s="17">
        <v>4000000</v>
      </c>
      <c r="K1924" s="17">
        <v>896556</v>
      </c>
      <c r="L1924" s="17">
        <v>99179</v>
      </c>
      <c r="M1924" s="17">
        <v>783599400</v>
      </c>
      <c r="N1924" s="18">
        <f t="shared" si="762"/>
        <v>0.14486955962447137</v>
      </c>
      <c r="O1924" s="17">
        <f t="shared" si="763"/>
        <v>39179970</v>
      </c>
      <c r="P1924" s="17">
        <v>10211164</v>
      </c>
      <c r="Q1924" s="17">
        <v>21154759</v>
      </c>
      <c r="R1924" s="19">
        <v>0.05</v>
      </c>
    </row>
    <row r="1925" spans="1:18" x14ac:dyDescent="0.25">
      <c r="B1925" s="16" t="s">
        <v>588</v>
      </c>
      <c r="C1925">
        <v>2016</v>
      </c>
      <c r="D1925" s="17">
        <v>694707</v>
      </c>
      <c r="E1925" s="17">
        <v>403222</v>
      </c>
      <c r="F1925" s="17">
        <v>8503</v>
      </c>
      <c r="G1925" s="17">
        <v>0</v>
      </c>
      <c r="H1925" s="17">
        <f t="shared" si="760"/>
        <v>1106432</v>
      </c>
      <c r="I1925" s="18">
        <f t="shared" si="761"/>
        <v>5.18</v>
      </c>
      <c r="J1925" s="17">
        <v>4000000</v>
      </c>
      <c r="K1925" s="17">
        <v>3207983</v>
      </c>
      <c r="L1925" s="17">
        <v>146820</v>
      </c>
      <c r="M1925" s="17">
        <v>783599400</v>
      </c>
      <c r="N1925" s="18">
        <f t="shared" si="762"/>
        <v>0.14119867881471068</v>
      </c>
      <c r="O1925" s="17">
        <f t="shared" si="763"/>
        <v>39179970</v>
      </c>
      <c r="P1925" s="17">
        <v>11151702</v>
      </c>
      <c r="Q1925" s="17">
        <v>21373855</v>
      </c>
      <c r="R1925" s="19">
        <v>0.05</v>
      </c>
    </row>
    <row r="1926" spans="1:18" x14ac:dyDescent="0.25">
      <c r="B1926" s="16" t="s">
        <v>588</v>
      </c>
      <c r="C1926">
        <v>2017</v>
      </c>
      <c r="D1926" s="17">
        <v>710338</v>
      </c>
      <c r="E1926" s="17">
        <v>375635</v>
      </c>
      <c r="F1926" s="17">
        <v>26681</v>
      </c>
      <c r="G1926" s="17">
        <v>3220</v>
      </c>
      <c r="H1926" s="17">
        <f t="shared" si="760"/>
        <v>1115874</v>
      </c>
      <c r="I1926" s="18">
        <f t="shared" si="761"/>
        <v>5</v>
      </c>
      <c r="J1926" s="17">
        <v>4000000</v>
      </c>
      <c r="K1926" s="17">
        <v>5524669</v>
      </c>
      <c r="L1926" s="17">
        <v>0</v>
      </c>
      <c r="M1926" s="17">
        <v>819151800</v>
      </c>
      <c r="N1926" s="18">
        <f t="shared" si="762"/>
        <v>0.13622310297065818</v>
      </c>
      <c r="O1926" s="17">
        <f t="shared" si="763"/>
        <v>40957590</v>
      </c>
      <c r="P1926" s="17">
        <v>10456995</v>
      </c>
      <c r="Q1926" s="17">
        <v>22311031</v>
      </c>
      <c r="R1926" s="19">
        <v>0.05</v>
      </c>
    </row>
    <row r="1927" spans="1:18" x14ac:dyDescent="0.25">
      <c r="B1927" s="16" t="s">
        <v>588</v>
      </c>
      <c r="C1927">
        <v>2018</v>
      </c>
      <c r="D1927" s="17">
        <v>633093</v>
      </c>
      <c r="E1927" s="17">
        <v>361498</v>
      </c>
      <c r="F1927" s="17">
        <v>27550</v>
      </c>
      <c r="G1927" s="17">
        <v>0</v>
      </c>
      <c r="H1927" s="17">
        <f t="shared" si="760"/>
        <v>1022141</v>
      </c>
      <c r="I1927" s="18">
        <f t="shared" si="761"/>
        <v>4.45</v>
      </c>
      <c r="J1927" s="17">
        <v>3500000</v>
      </c>
      <c r="K1927" s="17">
        <v>2743095</v>
      </c>
      <c r="L1927" s="17">
        <v>0</v>
      </c>
      <c r="M1927" s="17">
        <v>819151800</v>
      </c>
      <c r="N1927" s="18">
        <f t="shared" si="762"/>
        <v>0.12478041310536093</v>
      </c>
      <c r="O1927" s="17">
        <f t="shared" si="763"/>
        <v>40957590</v>
      </c>
      <c r="P1927" s="17">
        <v>9746657</v>
      </c>
      <c r="Q1927" s="17">
        <v>22954104</v>
      </c>
      <c r="R1927" s="19">
        <v>0.05</v>
      </c>
    </row>
    <row r="1928" spans="1:18" x14ac:dyDescent="0.25">
      <c r="B1928" s="16" t="s">
        <v>588</v>
      </c>
      <c r="C1928">
        <v>2019</v>
      </c>
      <c r="D1928" s="17">
        <v>628009</v>
      </c>
      <c r="E1928" s="17">
        <v>351312</v>
      </c>
      <c r="F1928" s="17">
        <v>38630</v>
      </c>
      <c r="G1928" s="17">
        <v>0</v>
      </c>
      <c r="H1928" s="17">
        <f t="shared" si="760"/>
        <v>1017951</v>
      </c>
      <c r="I1928" s="18">
        <f t="shared" si="761"/>
        <v>4.2</v>
      </c>
      <c r="J1928" s="17">
        <v>2000000</v>
      </c>
      <c r="K1928" s="17">
        <v>0</v>
      </c>
      <c r="L1928" s="17">
        <v>0</v>
      </c>
      <c r="M1928" s="17">
        <v>878728100</v>
      </c>
      <c r="N1928" s="18">
        <f t="shared" si="762"/>
        <v>0.11584368361498854</v>
      </c>
      <c r="O1928" s="17">
        <f t="shared" si="763"/>
        <v>43936405</v>
      </c>
      <c r="P1928" s="17">
        <v>9122243</v>
      </c>
      <c r="Q1928" s="17">
        <v>24259438</v>
      </c>
      <c r="R1928" s="19">
        <v>0.05</v>
      </c>
    </row>
    <row r="1929" spans="1:18" x14ac:dyDescent="0.25">
      <c r="A1929" t="s">
        <v>192</v>
      </c>
      <c r="B1929" t="s">
        <v>589</v>
      </c>
      <c r="C1929">
        <v>2010</v>
      </c>
      <c r="D1929" s="11">
        <v>109215</v>
      </c>
      <c r="E1929" s="11">
        <v>9925</v>
      </c>
      <c r="F1929" s="11">
        <v>0</v>
      </c>
      <c r="G1929" s="11">
        <v>0</v>
      </c>
      <c r="H1929" s="11">
        <v>119140</v>
      </c>
      <c r="I1929" s="13">
        <v>3.6576597486118758</v>
      </c>
      <c r="J1929" s="11">
        <v>0</v>
      </c>
      <c r="K1929" s="11">
        <v>0</v>
      </c>
      <c r="L1929" s="11">
        <v>0</v>
      </c>
      <c r="M1929" s="11">
        <v>518444700</v>
      </c>
      <c r="N1929" s="13">
        <v>2.3217532140419102E-2</v>
      </c>
      <c r="O1929" s="11">
        <v>25657335</v>
      </c>
      <c r="P1929" s="11">
        <v>324274</v>
      </c>
      <c r="Q1929" s="11">
        <v>3257274</v>
      </c>
      <c r="R1929" s="15">
        <v>0.05</v>
      </c>
    </row>
    <row r="1930" spans="1:18" x14ac:dyDescent="0.25">
      <c r="B1930" t="s">
        <v>589</v>
      </c>
      <c r="C1930">
        <v>2011</v>
      </c>
      <c r="D1930" s="11">
        <v>113005</v>
      </c>
      <c r="E1930" s="11">
        <v>14013</v>
      </c>
      <c r="F1930" s="11">
        <v>0</v>
      </c>
      <c r="G1930" s="11">
        <v>0</v>
      </c>
      <c r="H1930" s="11">
        <v>127018</v>
      </c>
      <c r="I1930" s="13">
        <v>3.8457590770517323</v>
      </c>
      <c r="J1930" s="11">
        <v>0</v>
      </c>
      <c r="K1930" s="11">
        <v>0</v>
      </c>
      <c r="L1930" s="11">
        <v>0</v>
      </c>
      <c r="M1930" s="11">
        <v>518444700</v>
      </c>
      <c r="N1930" s="13">
        <v>2.4499816470300501E-2</v>
      </c>
      <c r="O1930" s="11">
        <v>25922235</v>
      </c>
      <c r="P1930" s="11">
        <v>535059</v>
      </c>
      <c r="Q1930" s="11">
        <v>3302807</v>
      </c>
      <c r="R1930" s="15">
        <v>0.05</v>
      </c>
    </row>
    <row r="1931" spans="1:18" x14ac:dyDescent="0.25">
      <c r="B1931" t="s">
        <v>589</v>
      </c>
      <c r="C1931">
        <v>2012</v>
      </c>
      <c r="D1931" s="11">
        <v>111353</v>
      </c>
      <c r="E1931" s="11">
        <v>12890</v>
      </c>
      <c r="F1931" s="11">
        <v>0</v>
      </c>
      <c r="G1931" s="11">
        <v>0</v>
      </c>
      <c r="H1931" s="11">
        <v>124243</v>
      </c>
      <c r="I1931" s="13">
        <v>3.6117886119775693</v>
      </c>
      <c r="J1931" s="11">
        <v>0</v>
      </c>
      <c r="K1931" s="11">
        <v>0</v>
      </c>
      <c r="L1931" s="11">
        <v>0</v>
      </c>
      <c r="M1931" s="11">
        <v>514199400</v>
      </c>
      <c r="N1931" s="13">
        <v>2.4162416369991873E-2</v>
      </c>
      <c r="O1931" s="11">
        <v>25709970</v>
      </c>
      <c r="P1931" s="11">
        <v>422054</v>
      </c>
      <c r="Q1931" s="11">
        <v>3439930</v>
      </c>
      <c r="R1931" s="15">
        <v>0.05</v>
      </c>
    </row>
    <row r="1932" spans="1:18" x14ac:dyDescent="0.25">
      <c r="B1932" t="s">
        <v>589</v>
      </c>
      <c r="C1932">
        <v>2013</v>
      </c>
      <c r="D1932" s="11">
        <v>110353</v>
      </c>
      <c r="E1932" s="11">
        <v>10005</v>
      </c>
      <c r="F1932" s="11">
        <v>0</v>
      </c>
      <c r="G1932" s="11">
        <v>0</v>
      </c>
      <c r="H1932" s="11">
        <v>120358</v>
      </c>
      <c r="I1932" s="13">
        <v>3.5361003474755215</v>
      </c>
      <c r="J1932" s="11">
        <v>0</v>
      </c>
      <c r="K1932" s="11">
        <v>0</v>
      </c>
      <c r="L1932" s="11">
        <v>0</v>
      </c>
      <c r="M1932" s="11">
        <v>514199400</v>
      </c>
      <c r="N1932" s="13">
        <v>2.3406872897945817E-2</v>
      </c>
      <c r="O1932" s="11">
        <v>25709970</v>
      </c>
      <c r="P1932" s="11">
        <v>310701</v>
      </c>
      <c r="Q1932" s="11">
        <v>3403693</v>
      </c>
      <c r="R1932" s="15">
        <v>0.05</v>
      </c>
    </row>
    <row r="1933" spans="1:18" x14ac:dyDescent="0.25">
      <c r="B1933" s="16" t="s">
        <v>589</v>
      </c>
      <c r="C1933">
        <v>2014</v>
      </c>
      <c r="D1933" s="17">
        <v>159851</v>
      </c>
      <c r="E1933" s="17">
        <v>0</v>
      </c>
      <c r="F1933" s="17">
        <v>0</v>
      </c>
      <c r="G1933" s="17">
        <v>0</v>
      </c>
      <c r="H1933" s="17">
        <f t="shared" ref="H1933:H1938" si="764">SUM(D1933:G1933)</f>
        <v>159851</v>
      </c>
      <c r="I1933" s="18">
        <f t="shared" ref="I1933:I1938" si="765">ROUND((H1933/Q1933)*100,2)</f>
        <v>4.18</v>
      </c>
      <c r="J1933" s="17">
        <v>0</v>
      </c>
      <c r="K1933" s="17">
        <v>0</v>
      </c>
      <c r="L1933" s="17">
        <v>0</v>
      </c>
      <c r="M1933" s="17">
        <v>514199400</v>
      </c>
      <c r="N1933" s="18">
        <f t="shared" ref="N1933:N1938" si="766">(H1933/M1933)*100</f>
        <v>3.1087356383535256E-2</v>
      </c>
      <c r="O1933" s="17">
        <f t="shared" ref="O1933:O1938" si="767">M1933*R1933</f>
        <v>25709970</v>
      </c>
      <c r="P1933" s="17">
        <v>447668</v>
      </c>
      <c r="Q1933" s="17">
        <v>3823691</v>
      </c>
      <c r="R1933" s="19">
        <v>0.05</v>
      </c>
    </row>
    <row r="1934" spans="1:18" x14ac:dyDescent="0.25">
      <c r="B1934" s="16" t="s">
        <v>589</v>
      </c>
      <c r="C1934">
        <v>2015</v>
      </c>
      <c r="D1934" s="17">
        <v>156067</v>
      </c>
      <c r="E1934" s="17">
        <v>12987</v>
      </c>
      <c r="F1934" s="17">
        <v>0</v>
      </c>
      <c r="G1934" s="17">
        <v>0</v>
      </c>
      <c r="H1934" s="17">
        <f t="shared" si="764"/>
        <v>169054</v>
      </c>
      <c r="I1934" s="18">
        <f t="shared" si="765"/>
        <v>4.42</v>
      </c>
      <c r="J1934" s="17">
        <v>0</v>
      </c>
      <c r="K1934" s="17">
        <v>0</v>
      </c>
      <c r="L1934" s="17">
        <v>0</v>
      </c>
      <c r="M1934" s="17">
        <v>473570600</v>
      </c>
      <c r="N1934" s="18">
        <f t="shared" si="766"/>
        <v>3.5697739682319804E-2</v>
      </c>
      <c r="O1934" s="17">
        <f t="shared" si="767"/>
        <v>23678530</v>
      </c>
      <c r="P1934" s="17">
        <v>554719</v>
      </c>
      <c r="Q1934" s="17">
        <v>3825822</v>
      </c>
      <c r="R1934" s="19">
        <v>0.05</v>
      </c>
    </row>
    <row r="1935" spans="1:18" x14ac:dyDescent="0.25">
      <c r="B1935" s="16" t="s">
        <v>589</v>
      </c>
      <c r="C1935">
        <v>2016</v>
      </c>
      <c r="D1935" s="17">
        <v>92132</v>
      </c>
      <c r="E1935" s="17">
        <v>8593</v>
      </c>
      <c r="F1935" s="17">
        <v>0</v>
      </c>
      <c r="G1935" s="17">
        <v>0</v>
      </c>
      <c r="H1935" s="17">
        <f t="shared" si="764"/>
        <v>100725</v>
      </c>
      <c r="I1935" s="18">
        <f t="shared" si="765"/>
        <v>2.5</v>
      </c>
      <c r="J1935" s="17">
        <v>0</v>
      </c>
      <c r="K1935" s="17">
        <v>0</v>
      </c>
      <c r="L1935" s="17">
        <v>0</v>
      </c>
      <c r="M1935" s="17">
        <v>473570600</v>
      </c>
      <c r="N1935" s="18">
        <f t="shared" si="766"/>
        <v>2.1269267982429653E-2</v>
      </c>
      <c r="O1935" s="17">
        <f t="shared" si="767"/>
        <v>23678530</v>
      </c>
      <c r="P1935" s="17">
        <v>398652</v>
      </c>
      <c r="Q1935" s="17">
        <v>4030316</v>
      </c>
      <c r="R1935" s="19">
        <v>0.05</v>
      </c>
    </row>
    <row r="1936" spans="1:18" x14ac:dyDescent="0.25">
      <c r="B1936" s="16" t="s">
        <v>589</v>
      </c>
      <c r="C1936">
        <v>2017</v>
      </c>
      <c r="D1936" s="17">
        <v>166748</v>
      </c>
      <c r="E1936" s="17">
        <v>10304</v>
      </c>
      <c r="F1936" s="17">
        <v>0</v>
      </c>
      <c r="G1936" s="17">
        <v>0</v>
      </c>
      <c r="H1936" s="17">
        <f t="shared" si="764"/>
        <v>177052</v>
      </c>
      <c r="I1936" s="18">
        <f t="shared" si="765"/>
        <v>4.09</v>
      </c>
      <c r="J1936" s="17">
        <v>0</v>
      </c>
      <c r="K1936" s="17">
        <v>0</v>
      </c>
      <c r="L1936" s="17">
        <v>0</v>
      </c>
      <c r="M1936" s="17">
        <v>512880300</v>
      </c>
      <c r="N1936" s="18">
        <f t="shared" si="766"/>
        <v>3.4521115355766248E-2</v>
      </c>
      <c r="O1936" s="17">
        <f t="shared" si="767"/>
        <v>25644015</v>
      </c>
      <c r="P1936" s="17">
        <v>780450</v>
      </c>
      <c r="Q1936" s="17">
        <v>4323665</v>
      </c>
      <c r="R1936" s="19">
        <v>0.05</v>
      </c>
    </row>
    <row r="1937" spans="1:18" x14ac:dyDescent="0.25">
      <c r="B1937" s="16" t="s">
        <v>589</v>
      </c>
      <c r="C1937">
        <v>2018</v>
      </c>
      <c r="D1937" s="17">
        <v>264748</v>
      </c>
      <c r="E1937" s="17">
        <v>31589</v>
      </c>
      <c r="F1937" s="17">
        <v>0</v>
      </c>
      <c r="G1937" s="17">
        <v>0</v>
      </c>
      <c r="H1937" s="17">
        <f t="shared" si="764"/>
        <v>296337</v>
      </c>
      <c r="I1937" s="18">
        <f t="shared" si="765"/>
        <v>6.19</v>
      </c>
      <c r="J1937" s="17">
        <v>0</v>
      </c>
      <c r="K1937" s="17">
        <v>0</v>
      </c>
      <c r="L1937" s="17">
        <v>0</v>
      </c>
      <c r="M1937" s="17">
        <v>512880300</v>
      </c>
      <c r="N1937" s="18">
        <f t="shared" si="766"/>
        <v>5.7778978837752203E-2</v>
      </c>
      <c r="O1937" s="17">
        <f t="shared" si="767"/>
        <v>25644015</v>
      </c>
      <c r="P1937" s="17">
        <v>1211702</v>
      </c>
      <c r="Q1937" s="17">
        <v>4790416</v>
      </c>
      <c r="R1937" s="19">
        <v>0.05</v>
      </c>
    </row>
    <row r="1938" spans="1:18" x14ac:dyDescent="0.25">
      <c r="B1938" s="16" t="s">
        <v>589</v>
      </c>
      <c r="C1938">
        <v>2019</v>
      </c>
      <c r="D1938" s="17">
        <v>217284</v>
      </c>
      <c r="E1938" s="17">
        <v>24216</v>
      </c>
      <c r="F1938" s="17">
        <v>0</v>
      </c>
      <c r="G1938" s="17">
        <v>0</v>
      </c>
      <c r="H1938" s="17">
        <f t="shared" si="764"/>
        <v>241500</v>
      </c>
      <c r="I1938" s="18">
        <f t="shared" si="765"/>
        <v>4.95</v>
      </c>
      <c r="J1938" s="17">
        <v>0</v>
      </c>
      <c r="K1938" s="17">
        <v>0</v>
      </c>
      <c r="L1938" s="17">
        <v>1986595</v>
      </c>
      <c r="M1938" s="17">
        <v>544949000</v>
      </c>
      <c r="N1938" s="18">
        <f t="shared" si="766"/>
        <v>4.4316073614228117E-2</v>
      </c>
      <c r="O1938" s="17">
        <f t="shared" si="767"/>
        <v>27247450</v>
      </c>
      <c r="P1938" s="17">
        <v>946954</v>
      </c>
      <c r="Q1938" s="17">
        <v>4874581</v>
      </c>
      <c r="R1938" s="19">
        <v>0.05</v>
      </c>
    </row>
    <row r="1939" spans="1:18" x14ac:dyDescent="0.25">
      <c r="A1939" t="s">
        <v>193</v>
      </c>
      <c r="B1939" t="s">
        <v>590</v>
      </c>
      <c r="C1939">
        <v>2010</v>
      </c>
      <c r="D1939" s="11">
        <v>11280</v>
      </c>
      <c r="E1939" s="11">
        <v>1972</v>
      </c>
      <c r="F1939" s="11">
        <v>0</v>
      </c>
      <c r="G1939" s="11">
        <v>0</v>
      </c>
      <c r="H1939" s="11">
        <v>13252</v>
      </c>
      <c r="I1939" s="13">
        <v>0.74262197336154678</v>
      </c>
      <c r="J1939" s="11">
        <v>0</v>
      </c>
      <c r="K1939" s="11">
        <v>0</v>
      </c>
      <c r="L1939" s="11">
        <v>0</v>
      </c>
      <c r="M1939" s="11">
        <v>104838600</v>
      </c>
      <c r="N1939" s="13">
        <v>1.2890724553659149E-2</v>
      </c>
      <c r="O1939" s="11">
        <v>5140130</v>
      </c>
      <c r="P1939" s="11">
        <v>36786</v>
      </c>
      <c r="Q1939" s="11">
        <v>1784488</v>
      </c>
      <c r="R1939" s="15">
        <v>0.05</v>
      </c>
    </row>
    <row r="1940" spans="1:18" x14ac:dyDescent="0.25">
      <c r="B1940" t="s">
        <v>590</v>
      </c>
      <c r="C1940">
        <v>2011</v>
      </c>
      <c r="D1940" s="11">
        <v>52406</v>
      </c>
      <c r="E1940" s="11">
        <v>4786</v>
      </c>
      <c r="F1940" s="11">
        <v>0</v>
      </c>
      <c r="G1940" s="11">
        <v>0</v>
      </c>
      <c r="H1940" s="11">
        <v>57192</v>
      </c>
      <c r="I1940" s="13">
        <v>3.0990412219299759</v>
      </c>
      <c r="J1940" s="11">
        <v>0</v>
      </c>
      <c r="K1940" s="11">
        <v>0</v>
      </c>
      <c r="L1940" s="11">
        <v>0</v>
      </c>
      <c r="M1940" s="11">
        <v>104838600</v>
      </c>
      <c r="N1940" s="13">
        <v>5.4552426300999823E-2</v>
      </c>
      <c r="O1940" s="11">
        <v>5241930</v>
      </c>
      <c r="P1940" s="11">
        <v>25506</v>
      </c>
      <c r="Q1940" s="11">
        <v>1845474</v>
      </c>
      <c r="R1940" s="15">
        <v>0.05</v>
      </c>
    </row>
    <row r="1941" spans="1:18" x14ac:dyDescent="0.25">
      <c r="B1941" t="s">
        <v>590</v>
      </c>
      <c r="C1941">
        <v>2012</v>
      </c>
      <c r="D1941" s="11">
        <v>26900</v>
      </c>
      <c r="E1941" s="11">
        <v>2690</v>
      </c>
      <c r="F1941" s="11">
        <v>0</v>
      </c>
      <c r="G1941" s="11">
        <v>0</v>
      </c>
      <c r="H1941" s="11">
        <v>29590</v>
      </c>
      <c r="I1941" s="13">
        <v>1.5216676943108964</v>
      </c>
      <c r="J1941" s="11">
        <v>0</v>
      </c>
      <c r="K1941" s="11">
        <v>0</v>
      </c>
      <c r="L1941" s="11">
        <v>0</v>
      </c>
      <c r="M1941" s="11">
        <v>108373500</v>
      </c>
      <c r="N1941" s="13">
        <v>2.7303722773556267E-2</v>
      </c>
      <c r="O1941" s="11">
        <v>5418675</v>
      </c>
      <c r="P1941" s="11">
        <v>-26900</v>
      </c>
      <c r="Q1941" s="11">
        <v>1944577</v>
      </c>
      <c r="R1941" s="15">
        <v>0.05</v>
      </c>
    </row>
    <row r="1942" spans="1:18" x14ac:dyDescent="0.25">
      <c r="B1942" t="s">
        <v>590</v>
      </c>
      <c r="C1942">
        <v>2013</v>
      </c>
      <c r="D1942" s="11">
        <v>26900</v>
      </c>
      <c r="E1942" s="11">
        <v>2018</v>
      </c>
      <c r="F1942" s="11">
        <v>0</v>
      </c>
      <c r="G1942" s="11">
        <v>0</v>
      </c>
      <c r="H1942" s="11">
        <v>28918</v>
      </c>
      <c r="I1942" s="13">
        <v>1.4191859532097562</v>
      </c>
      <c r="J1942" s="11">
        <v>0</v>
      </c>
      <c r="K1942" s="11">
        <v>0</v>
      </c>
      <c r="L1942" s="11">
        <v>0</v>
      </c>
      <c r="M1942" s="11">
        <v>108373500</v>
      </c>
      <c r="N1942" s="13">
        <v>2.6683644987012509E-2</v>
      </c>
      <c r="O1942" s="11">
        <v>5418675</v>
      </c>
      <c r="P1942" s="11">
        <v>-53800</v>
      </c>
      <c r="Q1942" s="11">
        <v>2037647</v>
      </c>
      <c r="R1942" s="15">
        <v>0.05</v>
      </c>
    </row>
    <row r="1943" spans="1:18" x14ac:dyDescent="0.25">
      <c r="B1943" s="16" t="s">
        <v>590</v>
      </c>
      <c r="C1943">
        <v>2014</v>
      </c>
      <c r="D1943" s="17">
        <v>26900</v>
      </c>
      <c r="E1943" s="17">
        <v>1345</v>
      </c>
      <c r="F1943" s="17">
        <v>0</v>
      </c>
      <c r="G1943" s="17">
        <v>0</v>
      </c>
      <c r="H1943" s="17">
        <f t="shared" ref="H1943:H1948" si="768">SUM(D1943:G1943)</f>
        <v>28245</v>
      </c>
      <c r="I1943" s="18">
        <f t="shared" ref="I1943:I1948" si="769">ROUND((H1943/Q1943)*100,2)</f>
        <v>1.47</v>
      </c>
      <c r="J1943" s="17">
        <v>0</v>
      </c>
      <c r="K1943" s="17">
        <v>0</v>
      </c>
      <c r="L1943" s="17">
        <v>0</v>
      </c>
      <c r="M1943" s="17">
        <v>108373500</v>
      </c>
      <c r="N1943" s="18">
        <f t="shared" ref="N1943:N1948" si="770">(H1943/M1943)*100</f>
        <v>2.6062644465667344E-2</v>
      </c>
      <c r="O1943" s="17">
        <f t="shared" ref="O1943:O1948" si="771">M1943*R1943</f>
        <v>5418675</v>
      </c>
      <c r="P1943" s="17">
        <v>53800</v>
      </c>
      <c r="Q1943" s="17">
        <v>1921475</v>
      </c>
      <c r="R1943" s="19">
        <v>0.05</v>
      </c>
    </row>
    <row r="1944" spans="1:18" x14ac:dyDescent="0.25">
      <c r="B1944" s="16" t="s">
        <v>590</v>
      </c>
      <c r="C1944">
        <v>2015</v>
      </c>
      <c r="D1944" s="17">
        <v>26900</v>
      </c>
      <c r="E1944" s="17">
        <v>672</v>
      </c>
      <c r="F1944" s="17">
        <v>0</v>
      </c>
      <c r="G1944" s="17">
        <v>0</v>
      </c>
      <c r="H1944" s="17">
        <f t="shared" si="768"/>
        <v>27572</v>
      </c>
      <c r="I1944" s="18">
        <f t="shared" si="769"/>
        <v>1.34</v>
      </c>
      <c r="J1944" s="17">
        <v>0</v>
      </c>
      <c r="K1944" s="17">
        <v>0</v>
      </c>
      <c r="L1944" s="17">
        <v>0</v>
      </c>
      <c r="M1944" s="17">
        <v>107539100</v>
      </c>
      <c r="N1944" s="18">
        <f t="shared" si="770"/>
        <v>2.5639046635130849E-2</v>
      </c>
      <c r="O1944" s="17">
        <f t="shared" si="771"/>
        <v>5376955</v>
      </c>
      <c r="P1944" s="17">
        <v>26900</v>
      </c>
      <c r="Q1944" s="17">
        <v>2053085</v>
      </c>
      <c r="R1944" s="19">
        <v>0.05</v>
      </c>
    </row>
    <row r="1945" spans="1:18" x14ac:dyDescent="0.25">
      <c r="B1945" s="16" t="s">
        <v>590</v>
      </c>
      <c r="C1945">
        <v>2016</v>
      </c>
      <c r="D1945" s="17">
        <v>0</v>
      </c>
      <c r="E1945" s="17">
        <v>0</v>
      </c>
      <c r="F1945" s="17">
        <v>0</v>
      </c>
      <c r="G1945" s="17">
        <v>0</v>
      </c>
      <c r="H1945" s="17">
        <f t="shared" si="768"/>
        <v>0</v>
      </c>
      <c r="I1945" s="18">
        <f t="shared" si="769"/>
        <v>0</v>
      </c>
      <c r="J1945" s="17">
        <v>0</v>
      </c>
      <c r="K1945" s="17">
        <v>0</v>
      </c>
      <c r="L1945" s="17">
        <v>0</v>
      </c>
      <c r="M1945" s="17">
        <v>107539100</v>
      </c>
      <c r="N1945" s="18">
        <f t="shared" si="770"/>
        <v>0</v>
      </c>
      <c r="O1945" s="17">
        <f t="shared" si="771"/>
        <v>5376955</v>
      </c>
      <c r="P1945" s="17">
        <v>0</v>
      </c>
      <c r="Q1945" s="17">
        <v>2052817</v>
      </c>
      <c r="R1945" s="19">
        <v>0.05</v>
      </c>
    </row>
    <row r="1946" spans="1:18" x14ac:dyDescent="0.25">
      <c r="B1946" s="16" t="s">
        <v>590</v>
      </c>
      <c r="C1946">
        <v>2017</v>
      </c>
      <c r="D1946" s="17">
        <v>0</v>
      </c>
      <c r="E1946" s="17">
        <v>0</v>
      </c>
      <c r="F1946" s="17">
        <v>0</v>
      </c>
      <c r="G1946" s="17">
        <v>0</v>
      </c>
      <c r="H1946" s="17">
        <f t="shared" si="768"/>
        <v>0</v>
      </c>
      <c r="I1946" s="18">
        <f t="shared" si="769"/>
        <v>0</v>
      </c>
      <c r="J1946" s="17">
        <v>0</v>
      </c>
      <c r="K1946" s="17">
        <v>0</v>
      </c>
      <c r="L1946" s="17">
        <v>0</v>
      </c>
      <c r="M1946" s="17">
        <v>107499100</v>
      </c>
      <c r="N1946" s="18">
        <f t="shared" si="770"/>
        <v>0</v>
      </c>
      <c r="O1946" s="17">
        <f t="shared" si="771"/>
        <v>5374955</v>
      </c>
      <c r="P1946" s="17">
        <v>0</v>
      </c>
      <c r="Q1946" s="17">
        <v>2137866</v>
      </c>
      <c r="R1946" s="19">
        <v>0.05</v>
      </c>
    </row>
    <row r="1947" spans="1:18" x14ac:dyDescent="0.25">
      <c r="B1947" s="16" t="s">
        <v>590</v>
      </c>
      <c r="C1947">
        <v>2018</v>
      </c>
      <c r="D1947" s="17">
        <v>0</v>
      </c>
      <c r="E1947" s="17">
        <v>0</v>
      </c>
      <c r="F1947" s="17">
        <v>0</v>
      </c>
      <c r="G1947" s="17">
        <v>0</v>
      </c>
      <c r="H1947" s="17">
        <f t="shared" si="768"/>
        <v>0</v>
      </c>
      <c r="I1947" s="18">
        <f t="shared" si="769"/>
        <v>0</v>
      </c>
      <c r="J1947" s="17">
        <v>0</v>
      </c>
      <c r="K1947" s="17">
        <v>0</v>
      </c>
      <c r="L1947" s="17">
        <v>0</v>
      </c>
      <c r="M1947" s="17">
        <v>107499100</v>
      </c>
      <c r="N1947" s="18">
        <f t="shared" si="770"/>
        <v>0</v>
      </c>
      <c r="O1947" s="17">
        <f t="shared" si="771"/>
        <v>5374955</v>
      </c>
      <c r="P1947" s="17">
        <v>0</v>
      </c>
      <c r="Q1947" s="17">
        <v>1998622</v>
      </c>
      <c r="R1947" s="19">
        <v>0.05</v>
      </c>
    </row>
    <row r="1948" spans="1:18" x14ac:dyDescent="0.25">
      <c r="B1948" s="16" t="s">
        <v>590</v>
      </c>
      <c r="C1948">
        <v>2019</v>
      </c>
      <c r="D1948" s="17">
        <v>0</v>
      </c>
      <c r="E1948" s="17">
        <v>0</v>
      </c>
      <c r="F1948" s="17">
        <v>0</v>
      </c>
      <c r="G1948" s="17">
        <v>0</v>
      </c>
      <c r="H1948" s="17">
        <f t="shared" si="768"/>
        <v>0</v>
      </c>
      <c r="I1948" s="18">
        <f t="shared" si="769"/>
        <v>0</v>
      </c>
      <c r="J1948" s="17">
        <v>0</v>
      </c>
      <c r="K1948" s="17">
        <v>0</v>
      </c>
      <c r="L1948" s="17">
        <v>0</v>
      </c>
      <c r="M1948" s="17">
        <v>110014200</v>
      </c>
      <c r="N1948" s="18">
        <f t="shared" si="770"/>
        <v>0</v>
      </c>
      <c r="O1948" s="17">
        <f t="shared" si="771"/>
        <v>5500710</v>
      </c>
      <c r="P1948" s="17">
        <v>0</v>
      </c>
      <c r="Q1948" s="17">
        <v>2060319</v>
      </c>
      <c r="R1948" s="19">
        <v>0.05</v>
      </c>
    </row>
    <row r="1949" spans="1:18" x14ac:dyDescent="0.25">
      <c r="A1949" t="s">
        <v>194</v>
      </c>
      <c r="B1949" t="s">
        <v>591</v>
      </c>
      <c r="C1949">
        <v>2010</v>
      </c>
      <c r="D1949" s="11">
        <v>18705</v>
      </c>
      <c r="E1949" s="11">
        <v>2924</v>
      </c>
      <c r="F1949" s="11">
        <v>0</v>
      </c>
      <c r="G1949" s="11">
        <v>0</v>
      </c>
      <c r="H1949" s="11">
        <v>21629</v>
      </c>
      <c r="I1949" s="13">
        <v>2.2175538317369901</v>
      </c>
      <c r="J1949" s="11">
        <v>0</v>
      </c>
      <c r="K1949" s="11">
        <v>0</v>
      </c>
      <c r="L1949" s="11">
        <v>0</v>
      </c>
      <c r="M1949" s="11">
        <v>71935100</v>
      </c>
      <c r="N1949" s="13">
        <v>2.7303379438582232E-2</v>
      </c>
      <c r="O1949" s="11">
        <v>3960865</v>
      </c>
      <c r="P1949" s="11">
        <v>80726</v>
      </c>
      <c r="Q1949" s="11">
        <v>975354</v>
      </c>
      <c r="R1949" s="15">
        <v>0.05</v>
      </c>
    </row>
    <row r="1950" spans="1:18" x14ac:dyDescent="0.25">
      <c r="B1950" t="s">
        <v>591</v>
      </c>
      <c r="C1950">
        <v>2011</v>
      </c>
      <c r="D1950" s="11">
        <v>18705</v>
      </c>
      <c r="E1950" s="11">
        <v>2233</v>
      </c>
      <c r="F1950" s="11">
        <v>0</v>
      </c>
      <c r="G1950" s="11">
        <v>0</v>
      </c>
      <c r="H1950" s="11">
        <v>20938</v>
      </c>
      <c r="I1950" s="13">
        <v>2.5241012003283814</v>
      </c>
      <c r="J1950" s="11">
        <v>0</v>
      </c>
      <c r="K1950" s="11">
        <v>0</v>
      </c>
      <c r="L1950" s="11">
        <v>0</v>
      </c>
      <c r="M1950" s="11">
        <v>71935100</v>
      </c>
      <c r="N1950" s="13">
        <v>2.910679209454077E-2</v>
      </c>
      <c r="O1950" s="11">
        <v>3596755</v>
      </c>
      <c r="P1950" s="11">
        <v>62021</v>
      </c>
      <c r="Q1950" s="11">
        <v>829523</v>
      </c>
      <c r="R1950" s="15">
        <v>0.05</v>
      </c>
    </row>
    <row r="1951" spans="1:18" x14ac:dyDescent="0.25">
      <c r="B1951" t="s">
        <v>591</v>
      </c>
      <c r="C1951">
        <v>2012</v>
      </c>
      <c r="D1951" s="11">
        <v>18705</v>
      </c>
      <c r="E1951" s="11">
        <v>1451</v>
      </c>
      <c r="F1951" s="11">
        <v>0</v>
      </c>
      <c r="G1951" s="11">
        <v>0</v>
      </c>
      <c r="H1951" s="11">
        <v>20156</v>
      </c>
      <c r="I1951" s="13">
        <v>1.6914788271428809</v>
      </c>
      <c r="J1951" s="11">
        <v>0</v>
      </c>
      <c r="K1951" s="11">
        <v>0</v>
      </c>
      <c r="L1951" s="11">
        <v>0</v>
      </c>
      <c r="M1951" s="11">
        <v>84147600</v>
      </c>
      <c r="N1951" s="13">
        <v>2.3953148990583213E-2</v>
      </c>
      <c r="O1951" s="11">
        <v>4207380</v>
      </c>
      <c r="P1951" s="11">
        <v>43316</v>
      </c>
      <c r="Q1951" s="11">
        <v>1191620</v>
      </c>
      <c r="R1951" s="15">
        <v>0.05</v>
      </c>
    </row>
    <row r="1952" spans="1:18" x14ac:dyDescent="0.25">
      <c r="B1952" t="s">
        <v>591</v>
      </c>
      <c r="C1952">
        <v>2013</v>
      </c>
      <c r="D1952" s="11">
        <v>18705</v>
      </c>
      <c r="E1952" s="11">
        <v>839</v>
      </c>
      <c r="F1952" s="11">
        <v>0</v>
      </c>
      <c r="G1952" s="11">
        <v>0</v>
      </c>
      <c r="H1952" s="11">
        <v>19544</v>
      </c>
      <c r="I1952" s="13">
        <v>1.6983322557995648</v>
      </c>
      <c r="J1952" s="11">
        <v>0</v>
      </c>
      <c r="K1952" s="11">
        <v>0</v>
      </c>
      <c r="L1952" s="11">
        <v>0</v>
      </c>
      <c r="M1952" s="11">
        <v>84147600</v>
      </c>
      <c r="N1952" s="13">
        <v>2.3225855520537721E-2</v>
      </c>
      <c r="O1952" s="11">
        <v>4207380</v>
      </c>
      <c r="P1952" s="11">
        <v>24611</v>
      </c>
      <c r="Q1952" s="11">
        <v>1150776</v>
      </c>
      <c r="R1952" s="15">
        <v>0.05</v>
      </c>
    </row>
    <row r="1953" spans="1:18" x14ac:dyDescent="0.25">
      <c r="B1953" s="16" t="s">
        <v>591</v>
      </c>
      <c r="C1953">
        <v>2014</v>
      </c>
      <c r="D1953" s="17">
        <v>5906</v>
      </c>
      <c r="E1953" s="17">
        <v>147</v>
      </c>
      <c r="F1953" s="17">
        <v>0</v>
      </c>
      <c r="G1953" s="17">
        <v>0</v>
      </c>
      <c r="H1953" s="17">
        <f t="shared" ref="H1953:H1958" si="772">SUM(D1953:G1953)</f>
        <v>6053</v>
      </c>
      <c r="I1953" s="18">
        <f t="shared" ref="I1953:I1958" si="773">ROUND((H1953/Q1953)*100,2)</f>
        <v>0.57999999999999996</v>
      </c>
      <c r="J1953" s="17">
        <v>0</v>
      </c>
      <c r="K1953" s="17">
        <v>0</v>
      </c>
      <c r="L1953" s="17">
        <v>0</v>
      </c>
      <c r="M1953" s="17">
        <v>84147600</v>
      </c>
      <c r="N1953" s="18">
        <f t="shared" ref="N1953:N1958" si="774">(H1953/M1953)*100</f>
        <v>7.1933127029172542E-3</v>
      </c>
      <c r="O1953" s="17">
        <f t="shared" ref="O1953:O1958" si="775">M1953*R1953</f>
        <v>4207380</v>
      </c>
      <c r="P1953" s="17">
        <v>5906</v>
      </c>
      <c r="Q1953" s="17">
        <v>1035490</v>
      </c>
      <c r="R1953" s="19">
        <v>0.05</v>
      </c>
    </row>
    <row r="1954" spans="1:18" x14ac:dyDescent="0.25">
      <c r="B1954" s="16" t="s">
        <v>591</v>
      </c>
      <c r="C1954">
        <v>2015</v>
      </c>
      <c r="D1954" s="17">
        <v>0</v>
      </c>
      <c r="E1954" s="17">
        <v>0</v>
      </c>
      <c r="F1954" s="17">
        <v>0</v>
      </c>
      <c r="G1954" s="17">
        <v>0</v>
      </c>
      <c r="H1954" s="17">
        <f t="shared" si="772"/>
        <v>0</v>
      </c>
      <c r="I1954" s="18">
        <f t="shared" si="773"/>
        <v>0</v>
      </c>
      <c r="J1954" s="17">
        <v>0</v>
      </c>
      <c r="K1954" s="17">
        <v>0</v>
      </c>
      <c r="L1954" s="17">
        <v>0</v>
      </c>
      <c r="M1954" s="17">
        <v>84548400</v>
      </c>
      <c r="N1954" s="18">
        <f t="shared" si="774"/>
        <v>0</v>
      </c>
      <c r="O1954" s="17">
        <f t="shared" si="775"/>
        <v>4227420</v>
      </c>
      <c r="P1954" s="17">
        <v>0</v>
      </c>
      <c r="Q1954" s="17">
        <v>1380067</v>
      </c>
      <c r="R1954" s="19">
        <v>0.05</v>
      </c>
    </row>
    <row r="1955" spans="1:18" x14ac:dyDescent="0.25">
      <c r="B1955" s="16" t="s">
        <v>591</v>
      </c>
      <c r="C1955">
        <v>2016</v>
      </c>
      <c r="D1955" s="17">
        <v>0</v>
      </c>
      <c r="E1955" s="17">
        <v>0</v>
      </c>
      <c r="F1955" s="17">
        <v>0</v>
      </c>
      <c r="G1955" s="17">
        <v>0</v>
      </c>
      <c r="H1955" s="17">
        <f t="shared" si="772"/>
        <v>0</v>
      </c>
      <c r="I1955" s="18">
        <f t="shared" si="773"/>
        <v>0</v>
      </c>
      <c r="J1955" s="17">
        <v>0</v>
      </c>
      <c r="K1955" s="17">
        <v>450000</v>
      </c>
      <c r="L1955" s="17">
        <v>0</v>
      </c>
      <c r="M1955" s="17">
        <v>84548400</v>
      </c>
      <c r="N1955" s="18">
        <f t="shared" si="774"/>
        <v>0</v>
      </c>
      <c r="O1955" s="17">
        <f t="shared" si="775"/>
        <v>4227420</v>
      </c>
      <c r="P1955" s="17">
        <v>0</v>
      </c>
      <c r="Q1955" s="17">
        <v>1022192</v>
      </c>
      <c r="R1955" s="19">
        <v>0.05</v>
      </c>
    </row>
    <row r="1956" spans="1:18" x14ac:dyDescent="0.25">
      <c r="B1956" s="16" t="s">
        <v>591</v>
      </c>
      <c r="C1956">
        <v>2017</v>
      </c>
      <c r="D1956" s="17">
        <v>0</v>
      </c>
      <c r="E1956" s="17">
        <v>0</v>
      </c>
      <c r="F1956" s="17">
        <v>3825</v>
      </c>
      <c r="G1956" s="17">
        <v>0</v>
      </c>
      <c r="H1956" s="17">
        <f t="shared" si="772"/>
        <v>3825</v>
      </c>
      <c r="I1956" s="18">
        <f t="shared" si="773"/>
        <v>0.23</v>
      </c>
      <c r="J1956" s="17">
        <v>0</v>
      </c>
      <c r="K1956" s="17">
        <v>450000</v>
      </c>
      <c r="L1956" s="17">
        <v>0</v>
      </c>
      <c r="M1956" s="17">
        <v>84080700</v>
      </c>
      <c r="N1956" s="18">
        <f t="shared" si="774"/>
        <v>4.5492009462337968E-3</v>
      </c>
      <c r="O1956" s="17">
        <f t="shared" si="775"/>
        <v>4204035</v>
      </c>
      <c r="P1956" s="17">
        <v>0</v>
      </c>
      <c r="Q1956" s="17">
        <v>1631667</v>
      </c>
      <c r="R1956" s="19">
        <v>0.05</v>
      </c>
    </row>
    <row r="1957" spans="1:18" x14ac:dyDescent="0.25">
      <c r="B1957" s="16" t="s">
        <v>591</v>
      </c>
      <c r="C1957">
        <v>2018</v>
      </c>
      <c r="D1957" s="17">
        <v>0</v>
      </c>
      <c r="E1957" s="17">
        <v>0</v>
      </c>
      <c r="F1957" s="17">
        <v>6075</v>
      </c>
      <c r="G1957" s="17">
        <v>0</v>
      </c>
      <c r="H1957" s="17">
        <f t="shared" si="772"/>
        <v>6075</v>
      </c>
      <c r="I1957" s="18">
        <f t="shared" si="773"/>
        <v>0.61</v>
      </c>
      <c r="J1957" s="17">
        <v>0</v>
      </c>
      <c r="K1957" s="17">
        <v>0</v>
      </c>
      <c r="L1957" s="17">
        <v>0</v>
      </c>
      <c r="M1957" s="17">
        <v>84080700</v>
      </c>
      <c r="N1957" s="18">
        <f t="shared" si="774"/>
        <v>7.2252015028419127E-3</v>
      </c>
      <c r="O1957" s="17">
        <f t="shared" si="775"/>
        <v>4204035</v>
      </c>
      <c r="P1957" s="17">
        <v>0</v>
      </c>
      <c r="Q1957" s="17">
        <v>998941</v>
      </c>
      <c r="R1957" s="19">
        <v>0.05</v>
      </c>
    </row>
    <row r="1958" spans="1:18" x14ac:dyDescent="0.25">
      <c r="B1958" s="16" t="s">
        <v>591</v>
      </c>
      <c r="C1958">
        <v>2019</v>
      </c>
      <c r="D1958" s="17">
        <v>0</v>
      </c>
      <c r="E1958" s="17">
        <v>0</v>
      </c>
      <c r="F1958" s="17">
        <v>0</v>
      </c>
      <c r="G1958" s="17">
        <v>0</v>
      </c>
      <c r="H1958" s="17">
        <f t="shared" si="772"/>
        <v>0</v>
      </c>
      <c r="I1958" s="18">
        <f t="shared" si="773"/>
        <v>0</v>
      </c>
      <c r="J1958" s="17">
        <v>0</v>
      </c>
      <c r="K1958" s="17">
        <v>0</v>
      </c>
      <c r="L1958" s="17">
        <v>0</v>
      </c>
      <c r="M1958" s="17">
        <v>92351700</v>
      </c>
      <c r="N1958" s="18">
        <f t="shared" si="774"/>
        <v>0</v>
      </c>
      <c r="O1958" s="17">
        <f t="shared" si="775"/>
        <v>4617585</v>
      </c>
      <c r="P1958" s="17">
        <v>0</v>
      </c>
      <c r="Q1958" s="17">
        <v>1277322</v>
      </c>
      <c r="R1958" s="19">
        <v>0.05</v>
      </c>
    </row>
    <row r="1959" spans="1:18" x14ac:dyDescent="0.25">
      <c r="A1959" t="s">
        <v>195</v>
      </c>
      <c r="B1959" t="s">
        <v>592</v>
      </c>
      <c r="C1959">
        <v>2010</v>
      </c>
      <c r="D1959" s="11">
        <v>902935</v>
      </c>
      <c r="E1959" s="11">
        <v>321846</v>
      </c>
      <c r="F1959" s="11">
        <v>56323</v>
      </c>
      <c r="G1959" s="11">
        <v>0</v>
      </c>
      <c r="H1959" s="11">
        <v>1281104</v>
      </c>
      <c r="I1959" s="13">
        <v>10.909827926551564</v>
      </c>
      <c r="J1959" s="11">
        <v>900000</v>
      </c>
      <c r="K1959" s="11">
        <v>0</v>
      </c>
      <c r="L1959" s="11">
        <v>0</v>
      </c>
      <c r="M1959" s="11">
        <v>823011000</v>
      </c>
      <c r="N1959" s="13">
        <v>0.14149578838454749</v>
      </c>
      <c r="O1959" s="11">
        <v>45270040</v>
      </c>
      <c r="P1959" s="11">
        <v>8372831</v>
      </c>
      <c r="Q1959" s="11">
        <v>11742660</v>
      </c>
      <c r="R1959" s="15">
        <v>0.05</v>
      </c>
    </row>
    <row r="1960" spans="1:18" x14ac:dyDescent="0.25">
      <c r="B1960" t="s">
        <v>592</v>
      </c>
      <c r="C1960">
        <v>2011</v>
      </c>
      <c r="D1960" s="11">
        <v>772934</v>
      </c>
      <c r="E1960" s="11">
        <v>285244</v>
      </c>
      <c r="F1960" s="11">
        <v>43159</v>
      </c>
      <c r="G1960" s="11">
        <v>0</v>
      </c>
      <c r="H1960" s="11">
        <v>1101337</v>
      </c>
      <c r="I1960" s="13">
        <v>9.255610999394241</v>
      </c>
      <c r="J1960" s="11">
        <v>1000000</v>
      </c>
      <c r="K1960" s="11">
        <v>160000</v>
      </c>
      <c r="L1960" s="11">
        <v>0</v>
      </c>
      <c r="M1960" s="11">
        <v>823011000</v>
      </c>
      <c r="N1960" s="13">
        <v>0.13381801701313834</v>
      </c>
      <c r="O1960" s="11">
        <v>41150550</v>
      </c>
      <c r="P1960" s="11">
        <v>7469896</v>
      </c>
      <c r="Q1960" s="11">
        <v>11899128</v>
      </c>
      <c r="R1960" s="15">
        <v>0.05</v>
      </c>
    </row>
    <row r="1961" spans="1:18" x14ac:dyDescent="0.25">
      <c r="B1961" t="s">
        <v>592</v>
      </c>
      <c r="C1961">
        <v>2012</v>
      </c>
      <c r="D1961" s="11">
        <v>638022</v>
      </c>
      <c r="E1961" s="11">
        <v>256536</v>
      </c>
      <c r="F1961" s="11">
        <v>34911</v>
      </c>
      <c r="G1961" s="11">
        <v>0</v>
      </c>
      <c r="H1961" s="11">
        <v>929469</v>
      </c>
      <c r="I1961" s="13">
        <v>7.6702923588796557</v>
      </c>
      <c r="J1961" s="11">
        <v>1300000</v>
      </c>
      <c r="K1961" s="11">
        <v>510000</v>
      </c>
      <c r="L1961" s="11">
        <v>0</v>
      </c>
      <c r="M1961" s="11">
        <v>757037700</v>
      </c>
      <c r="N1961" s="13">
        <v>0.12277710872259069</v>
      </c>
      <c r="O1961" s="11">
        <v>37851885</v>
      </c>
      <c r="P1961" s="11">
        <v>6830962</v>
      </c>
      <c r="Q1961" s="11">
        <v>12117778</v>
      </c>
      <c r="R1961" s="15">
        <v>0.05</v>
      </c>
    </row>
    <row r="1962" spans="1:18" x14ac:dyDescent="0.25">
      <c r="B1962" t="s">
        <v>592</v>
      </c>
      <c r="C1962">
        <v>2013</v>
      </c>
      <c r="D1962" s="11">
        <v>679710</v>
      </c>
      <c r="E1962" s="11">
        <v>235896</v>
      </c>
      <c r="F1962" s="11">
        <v>42374</v>
      </c>
      <c r="G1962" s="11">
        <v>0</v>
      </c>
      <c r="H1962" s="11">
        <v>957980</v>
      </c>
      <c r="I1962" s="13">
        <v>7.6289573553882235</v>
      </c>
      <c r="J1962" s="11">
        <v>1300000</v>
      </c>
      <c r="K1962" s="11">
        <v>160000</v>
      </c>
      <c r="L1962" s="11">
        <v>0</v>
      </c>
      <c r="M1962" s="11">
        <v>757037700</v>
      </c>
      <c r="N1962" s="13">
        <v>0.12654323556145222</v>
      </c>
      <c r="O1962" s="11">
        <v>37851885</v>
      </c>
      <c r="P1962" s="11">
        <v>6942940</v>
      </c>
      <c r="Q1962" s="11">
        <v>12557155</v>
      </c>
      <c r="R1962" s="15">
        <v>0.05</v>
      </c>
    </row>
    <row r="1963" spans="1:18" x14ac:dyDescent="0.25">
      <c r="B1963" s="16" t="s">
        <v>592</v>
      </c>
      <c r="C1963">
        <v>2014</v>
      </c>
      <c r="D1963" s="17">
        <v>683810</v>
      </c>
      <c r="E1963" s="17">
        <v>215943</v>
      </c>
      <c r="F1963" s="17">
        <v>23215</v>
      </c>
      <c r="G1963" s="17">
        <v>0</v>
      </c>
      <c r="H1963" s="17">
        <f t="shared" ref="H1963:H1968" si="776">SUM(D1963:G1963)</f>
        <v>922968</v>
      </c>
      <c r="I1963" s="18">
        <f t="shared" ref="I1963:I1968" si="777">ROUND((H1963/Q1963)*100,2)</f>
        <v>6.99</v>
      </c>
      <c r="J1963" s="17">
        <v>1300000</v>
      </c>
      <c r="K1963" s="17">
        <v>442000</v>
      </c>
      <c r="L1963" s="17">
        <v>0</v>
      </c>
      <c r="M1963" s="17">
        <v>757037700</v>
      </c>
      <c r="N1963" s="18">
        <f t="shared" ref="N1963:N1968" si="778">(H1963/M1963)*100</f>
        <v>0.12191836681317192</v>
      </c>
      <c r="O1963" s="17">
        <f t="shared" ref="O1963:O1968" si="779">M1963*R1963</f>
        <v>37851885</v>
      </c>
      <c r="P1963" s="17">
        <v>6438230</v>
      </c>
      <c r="Q1963" s="17">
        <v>13213462</v>
      </c>
      <c r="R1963" s="19">
        <v>0.05</v>
      </c>
    </row>
    <row r="1964" spans="1:18" x14ac:dyDescent="0.25">
      <c r="B1964" s="16" t="s">
        <v>592</v>
      </c>
      <c r="C1964">
        <v>2015</v>
      </c>
      <c r="D1964" s="17">
        <v>660410</v>
      </c>
      <c r="E1964" s="17">
        <v>193859</v>
      </c>
      <c r="F1964" s="17">
        <v>37859</v>
      </c>
      <c r="G1964" s="17">
        <v>0</v>
      </c>
      <c r="H1964" s="17">
        <f t="shared" si="776"/>
        <v>892128</v>
      </c>
      <c r="I1964" s="18">
        <f t="shared" si="777"/>
        <v>6.44</v>
      </c>
      <c r="J1964" s="17">
        <v>1300000</v>
      </c>
      <c r="K1964" s="17">
        <v>237000</v>
      </c>
      <c r="L1964" s="17">
        <v>0</v>
      </c>
      <c r="M1964" s="17">
        <v>776257000</v>
      </c>
      <c r="N1964" s="18">
        <f t="shared" si="778"/>
        <v>0.11492688632759511</v>
      </c>
      <c r="O1964" s="17">
        <f t="shared" si="779"/>
        <v>38812850</v>
      </c>
      <c r="P1964" s="17">
        <v>5754420</v>
      </c>
      <c r="Q1964" s="17">
        <v>13858145</v>
      </c>
      <c r="R1964" s="19">
        <v>0.05</v>
      </c>
    </row>
    <row r="1965" spans="1:18" x14ac:dyDescent="0.25">
      <c r="B1965" s="16" t="s">
        <v>592</v>
      </c>
      <c r="C1965">
        <v>2016</v>
      </c>
      <c r="D1965" s="17">
        <v>660410</v>
      </c>
      <c r="E1965" s="17">
        <v>170356</v>
      </c>
      <c r="F1965" s="17">
        <v>40002</v>
      </c>
      <c r="G1965" s="17">
        <v>0</v>
      </c>
      <c r="H1965" s="17">
        <f t="shared" si="776"/>
        <v>870768</v>
      </c>
      <c r="I1965" s="18">
        <f t="shared" si="777"/>
        <v>6.16</v>
      </c>
      <c r="J1965" s="17">
        <v>0</v>
      </c>
      <c r="K1965" s="17">
        <v>501834</v>
      </c>
      <c r="L1965" s="17">
        <v>0</v>
      </c>
      <c r="M1965" s="17">
        <v>776257000</v>
      </c>
      <c r="N1965" s="18">
        <f t="shared" si="778"/>
        <v>0.11217522032007442</v>
      </c>
      <c r="O1965" s="17">
        <f t="shared" si="779"/>
        <v>38812850</v>
      </c>
      <c r="P1965" s="17">
        <v>5094010</v>
      </c>
      <c r="Q1965" s="17">
        <v>14144563</v>
      </c>
      <c r="R1965" s="19">
        <v>0.05</v>
      </c>
    </row>
    <row r="1966" spans="1:18" x14ac:dyDescent="0.25">
      <c r="B1966" s="16" t="s">
        <v>592</v>
      </c>
      <c r="C1966">
        <v>2017</v>
      </c>
      <c r="D1966" s="17">
        <v>633610</v>
      </c>
      <c r="E1966" s="17">
        <v>146703</v>
      </c>
      <c r="F1966" s="17">
        <v>48161</v>
      </c>
      <c r="G1966" s="17">
        <v>0</v>
      </c>
      <c r="H1966" s="17">
        <f t="shared" si="776"/>
        <v>828474</v>
      </c>
      <c r="I1966" s="18">
        <f t="shared" si="777"/>
        <v>5.68</v>
      </c>
      <c r="J1966" s="17">
        <v>1000000</v>
      </c>
      <c r="K1966" s="17">
        <v>1443500</v>
      </c>
      <c r="L1966" s="17">
        <v>0</v>
      </c>
      <c r="M1966" s="17">
        <v>855781400</v>
      </c>
      <c r="N1966" s="18">
        <f t="shared" si="778"/>
        <v>9.6809068297114192E-2</v>
      </c>
      <c r="O1966" s="17">
        <f t="shared" si="779"/>
        <v>42789070</v>
      </c>
      <c r="P1966" s="17">
        <v>4433600</v>
      </c>
      <c r="Q1966" s="17">
        <v>14590995</v>
      </c>
      <c r="R1966" s="19">
        <v>0.05</v>
      </c>
    </row>
    <row r="1967" spans="1:18" x14ac:dyDescent="0.25">
      <c r="B1967" s="16" t="s">
        <v>592</v>
      </c>
      <c r="C1967">
        <v>2018</v>
      </c>
      <c r="D1967" s="17">
        <v>614420</v>
      </c>
      <c r="E1967" s="17">
        <v>124662</v>
      </c>
      <c r="F1967" s="17">
        <v>68565</v>
      </c>
      <c r="G1967" s="17">
        <v>0</v>
      </c>
      <c r="H1967" s="17">
        <f t="shared" si="776"/>
        <v>807647</v>
      </c>
      <c r="I1967" s="18">
        <f t="shared" si="777"/>
        <v>5.37</v>
      </c>
      <c r="J1967" s="17">
        <v>800000</v>
      </c>
      <c r="K1967" s="17">
        <v>1877700</v>
      </c>
      <c r="L1967" s="17">
        <v>0</v>
      </c>
      <c r="M1967" s="17">
        <v>855781400</v>
      </c>
      <c r="N1967" s="18">
        <f t="shared" si="778"/>
        <v>9.4375386050690055E-2</v>
      </c>
      <c r="O1967" s="17">
        <f t="shared" si="779"/>
        <v>42789070</v>
      </c>
      <c r="P1967" s="17">
        <v>4058090</v>
      </c>
      <c r="Q1967" s="17">
        <v>15037544</v>
      </c>
      <c r="R1967" s="19">
        <v>0.05</v>
      </c>
    </row>
    <row r="1968" spans="1:18" x14ac:dyDescent="0.25">
      <c r="B1968" s="16" t="s">
        <v>592</v>
      </c>
      <c r="C1968">
        <v>2019</v>
      </c>
      <c r="D1968" s="17">
        <v>591020</v>
      </c>
      <c r="E1968" s="17">
        <v>105309</v>
      </c>
      <c r="F1968" s="17">
        <v>147285</v>
      </c>
      <c r="G1968" s="17">
        <v>0</v>
      </c>
      <c r="H1968" s="17">
        <f t="shared" si="776"/>
        <v>843614</v>
      </c>
      <c r="I1968" s="18">
        <f t="shared" si="777"/>
        <v>5.36</v>
      </c>
      <c r="J1968" s="17">
        <v>800000</v>
      </c>
      <c r="K1968" s="17">
        <v>4676700</v>
      </c>
      <c r="L1968" s="17">
        <v>0</v>
      </c>
      <c r="M1968" s="17">
        <v>910008700</v>
      </c>
      <c r="N1968" s="18">
        <f t="shared" si="778"/>
        <v>9.2703948874334932E-2</v>
      </c>
      <c r="O1968" s="17">
        <f t="shared" si="779"/>
        <v>45500435</v>
      </c>
      <c r="P1968" s="17">
        <v>3443670</v>
      </c>
      <c r="Q1968" s="17">
        <v>15730728</v>
      </c>
      <c r="R1968" s="19">
        <v>0.05</v>
      </c>
    </row>
    <row r="1969" spans="1:18" x14ac:dyDescent="0.25">
      <c r="A1969" t="s">
        <v>196</v>
      </c>
      <c r="B1969" t="s">
        <v>593</v>
      </c>
      <c r="C1969">
        <v>2010</v>
      </c>
      <c r="D1969" s="11">
        <v>14350392</v>
      </c>
      <c r="E1969" s="11">
        <v>5089354</v>
      </c>
      <c r="F1969" s="11">
        <v>432544</v>
      </c>
      <c r="G1969" s="11">
        <v>0</v>
      </c>
      <c r="H1969" s="11">
        <v>19872290</v>
      </c>
      <c r="I1969" s="13">
        <v>17.797617620523521</v>
      </c>
      <c r="J1969" s="11">
        <v>0</v>
      </c>
      <c r="K1969" s="11">
        <v>24916500</v>
      </c>
      <c r="L1969" s="11">
        <v>0</v>
      </c>
      <c r="M1969" s="11">
        <v>21914393400</v>
      </c>
      <c r="N1969" s="13">
        <v>8.832898214694726E-2</v>
      </c>
      <c r="O1969" s="11">
        <v>1124902015</v>
      </c>
      <c r="P1969" s="11">
        <v>150698238</v>
      </c>
      <c r="Q1969" s="11">
        <v>111657023</v>
      </c>
      <c r="R1969" s="15">
        <v>0.05</v>
      </c>
    </row>
    <row r="1970" spans="1:18" x14ac:dyDescent="0.25">
      <c r="B1970" t="s">
        <v>593</v>
      </c>
      <c r="C1970">
        <v>2011</v>
      </c>
      <c r="D1970" s="11">
        <v>12024798</v>
      </c>
      <c r="E1970" s="11">
        <v>5222185</v>
      </c>
      <c r="F1970" s="11">
        <v>436683</v>
      </c>
      <c r="G1970" s="11">
        <v>0</v>
      </c>
      <c r="H1970" s="11">
        <v>17683666</v>
      </c>
      <c r="I1970" s="13">
        <v>16.91761102710025</v>
      </c>
      <c r="J1970" s="11">
        <v>8000000</v>
      </c>
      <c r="K1970" s="11">
        <v>8350000</v>
      </c>
      <c r="L1970" s="11">
        <v>0</v>
      </c>
      <c r="M1970" s="11">
        <v>21914393400</v>
      </c>
      <c r="N1970" s="13">
        <v>8.0694298387469859E-2</v>
      </c>
      <c r="O1970" s="11">
        <v>1095719670</v>
      </c>
      <c r="P1970" s="11">
        <v>152737846</v>
      </c>
      <c r="Q1970" s="11">
        <v>104528151</v>
      </c>
      <c r="R1970" s="15">
        <v>0.05</v>
      </c>
    </row>
    <row r="1971" spans="1:18" x14ac:dyDescent="0.25">
      <c r="B1971" t="s">
        <v>593</v>
      </c>
      <c r="C1971">
        <v>2012</v>
      </c>
      <c r="D1971" s="11">
        <v>14131543</v>
      </c>
      <c r="E1971" s="11">
        <v>5044282</v>
      </c>
      <c r="F1971" s="11">
        <v>122481</v>
      </c>
      <c r="G1971" s="11">
        <v>0</v>
      </c>
      <c r="H1971" s="11">
        <v>19298306</v>
      </c>
      <c r="I1971" s="13">
        <v>17.830839664006447</v>
      </c>
      <c r="J1971" s="11">
        <v>0</v>
      </c>
      <c r="K1971" s="11">
        <v>18257090</v>
      </c>
      <c r="L1971" s="11">
        <v>0</v>
      </c>
      <c r="M1971" s="11">
        <v>18041019200</v>
      </c>
      <c r="N1971" s="13">
        <v>0.10696904529650964</v>
      </c>
      <c r="O1971" s="11">
        <v>902050960</v>
      </c>
      <c r="P1971" s="11">
        <v>149719048</v>
      </c>
      <c r="Q1971" s="11">
        <v>108229934</v>
      </c>
      <c r="R1971" s="15">
        <v>0.05</v>
      </c>
    </row>
    <row r="1972" spans="1:18" x14ac:dyDescent="0.25">
      <c r="B1972" t="s">
        <v>593</v>
      </c>
      <c r="C1972">
        <v>2013</v>
      </c>
      <c r="D1972" s="11">
        <v>21513344</v>
      </c>
      <c r="E1972" s="11">
        <v>5088096</v>
      </c>
      <c r="F1972" s="11">
        <v>112360</v>
      </c>
      <c r="G1972" s="11">
        <v>0</v>
      </c>
      <c r="H1972" s="11">
        <v>26713800</v>
      </c>
      <c r="I1972" s="13">
        <v>23.819978677419531</v>
      </c>
      <c r="J1972" s="11">
        <v>0</v>
      </c>
      <c r="K1972" s="11">
        <v>10138317</v>
      </c>
      <c r="L1972" s="11">
        <v>633483</v>
      </c>
      <c r="M1972" s="11">
        <v>18041019200</v>
      </c>
      <c r="N1972" s="13">
        <v>0.1480725656563793</v>
      </c>
      <c r="O1972" s="11">
        <v>902050960</v>
      </c>
      <c r="P1972" s="11">
        <v>151602505</v>
      </c>
      <c r="Q1972" s="11">
        <v>112148715</v>
      </c>
      <c r="R1972" s="15">
        <v>0.05</v>
      </c>
    </row>
    <row r="1973" spans="1:18" x14ac:dyDescent="0.25">
      <c r="B1973" s="16" t="s">
        <v>593</v>
      </c>
      <c r="C1973">
        <v>2014</v>
      </c>
      <c r="D1973" s="17">
        <v>10629962</v>
      </c>
      <c r="E1973" s="17">
        <v>4703252</v>
      </c>
      <c r="F1973" s="17">
        <v>93685</v>
      </c>
      <c r="G1973" s="17">
        <v>0</v>
      </c>
      <c r="H1973" s="17">
        <f t="shared" ref="H1973:H1978" si="780">SUM(D1973:G1973)</f>
        <v>15426899</v>
      </c>
      <c r="I1973" s="18">
        <f t="shared" ref="I1973:I1978" si="781">ROUND((H1973/Q1973)*100,2)</f>
        <v>12.94</v>
      </c>
      <c r="J1973" s="17">
        <v>0</v>
      </c>
      <c r="K1973" s="17">
        <v>8821750</v>
      </c>
      <c r="L1973" s="17">
        <v>0</v>
      </c>
      <c r="M1973" s="17">
        <v>18041019200</v>
      </c>
      <c r="N1973" s="18">
        <f t="shared" ref="N1973:N1978" si="782">(H1973/M1973)*100</f>
        <v>8.5510130159387007E-2</v>
      </c>
      <c r="O1973" s="17">
        <f t="shared" ref="O1973:O1978" si="783">M1973*R1973</f>
        <v>902050960</v>
      </c>
      <c r="P1973" s="17">
        <v>142892610</v>
      </c>
      <c r="Q1973" s="17">
        <v>119187734</v>
      </c>
      <c r="R1973" s="19">
        <v>0.05</v>
      </c>
    </row>
    <row r="1974" spans="1:18" x14ac:dyDescent="0.25">
      <c r="B1974" s="16" t="s">
        <v>593</v>
      </c>
      <c r="C1974">
        <v>2015</v>
      </c>
      <c r="D1974" s="17">
        <v>14284827</v>
      </c>
      <c r="E1974" s="17">
        <v>4394125</v>
      </c>
      <c r="F1974" s="17">
        <v>43887</v>
      </c>
      <c r="G1974" s="17">
        <v>0</v>
      </c>
      <c r="H1974" s="17">
        <f t="shared" si="780"/>
        <v>18722839</v>
      </c>
      <c r="I1974" s="18">
        <f t="shared" si="781"/>
        <v>15.89</v>
      </c>
      <c r="J1974" s="17">
        <v>0</v>
      </c>
      <c r="K1974" s="17">
        <v>6383462</v>
      </c>
      <c r="L1974" s="17">
        <v>0</v>
      </c>
      <c r="M1974" s="17">
        <v>17816255100</v>
      </c>
      <c r="N1974" s="18">
        <f t="shared" si="782"/>
        <v>0.10508852110003745</v>
      </c>
      <c r="O1974" s="17">
        <f t="shared" si="783"/>
        <v>890812755</v>
      </c>
      <c r="P1974" s="17">
        <v>136023648</v>
      </c>
      <c r="Q1974" s="17">
        <v>117794988</v>
      </c>
      <c r="R1974" s="19">
        <v>0.05</v>
      </c>
    </row>
    <row r="1975" spans="1:18" x14ac:dyDescent="0.25">
      <c r="B1975" s="16" t="s">
        <v>593</v>
      </c>
      <c r="C1975">
        <v>2016</v>
      </c>
      <c r="D1975" s="17">
        <v>15127697</v>
      </c>
      <c r="E1975" s="17">
        <v>4062878</v>
      </c>
      <c r="F1975" s="17">
        <v>23759</v>
      </c>
      <c r="G1975" s="17">
        <v>0</v>
      </c>
      <c r="H1975" s="17">
        <f t="shared" si="780"/>
        <v>19214334</v>
      </c>
      <c r="I1975" s="18">
        <f t="shared" si="781"/>
        <v>14.9</v>
      </c>
      <c r="J1975" s="17">
        <v>0</v>
      </c>
      <c r="K1975" s="17">
        <v>40155638</v>
      </c>
      <c r="L1975" s="17">
        <v>0</v>
      </c>
      <c r="M1975" s="17">
        <v>17816255100</v>
      </c>
      <c r="N1975" s="18">
        <f t="shared" si="782"/>
        <v>0.10784720970907068</v>
      </c>
      <c r="O1975" s="17">
        <f t="shared" si="783"/>
        <v>890812755</v>
      </c>
      <c r="P1975" s="17">
        <v>130334021</v>
      </c>
      <c r="Q1975" s="17">
        <v>128975551</v>
      </c>
      <c r="R1975" s="19">
        <v>0.05</v>
      </c>
    </row>
    <row r="1976" spans="1:18" x14ac:dyDescent="0.25">
      <c r="B1976" s="16" t="s">
        <v>593</v>
      </c>
      <c r="C1976">
        <v>2017</v>
      </c>
      <c r="D1976" s="17">
        <v>11220221</v>
      </c>
      <c r="E1976" s="17">
        <v>3633751</v>
      </c>
      <c r="F1976" s="17">
        <v>442670</v>
      </c>
      <c r="G1976" s="17">
        <v>0</v>
      </c>
      <c r="H1976" s="17">
        <f t="shared" si="780"/>
        <v>15296642</v>
      </c>
      <c r="I1976" s="18">
        <f t="shared" si="781"/>
        <v>11.36</v>
      </c>
      <c r="J1976" s="17">
        <v>0</v>
      </c>
      <c r="K1976" s="17">
        <v>48524175</v>
      </c>
      <c r="L1976" s="17">
        <v>0</v>
      </c>
      <c r="M1976" s="17">
        <v>21682664300</v>
      </c>
      <c r="N1976" s="18">
        <f t="shared" si="782"/>
        <v>7.0547797025110048E-2</v>
      </c>
      <c r="O1976" s="17">
        <f t="shared" si="783"/>
        <v>1084133215</v>
      </c>
      <c r="P1976" s="17">
        <v>123262033</v>
      </c>
      <c r="Q1976" s="17">
        <v>134693722</v>
      </c>
      <c r="R1976" s="19">
        <v>0.05</v>
      </c>
    </row>
    <row r="1977" spans="1:18" x14ac:dyDescent="0.25">
      <c r="B1977" s="16" t="s">
        <v>593</v>
      </c>
      <c r="C1977">
        <v>2018</v>
      </c>
      <c r="D1977" s="17">
        <v>11011478</v>
      </c>
      <c r="E1977" s="17">
        <v>5177967</v>
      </c>
      <c r="F1977" s="17">
        <v>583731</v>
      </c>
      <c r="G1977" s="17">
        <v>0</v>
      </c>
      <c r="H1977" s="17">
        <f t="shared" si="780"/>
        <v>16773176</v>
      </c>
      <c r="I1977" s="18">
        <f t="shared" si="781"/>
        <v>11.86</v>
      </c>
      <c r="J1977" s="17">
        <v>0</v>
      </c>
      <c r="K1977" s="17">
        <v>72155193</v>
      </c>
      <c r="L1977" s="17">
        <v>0</v>
      </c>
      <c r="M1977" s="17">
        <v>21682664300</v>
      </c>
      <c r="N1977" s="18">
        <f t="shared" si="782"/>
        <v>7.7357541342370925E-2</v>
      </c>
      <c r="O1977" s="17">
        <f t="shared" si="783"/>
        <v>1084133215</v>
      </c>
      <c r="P1977" s="17">
        <v>164130362</v>
      </c>
      <c r="Q1977" s="17">
        <v>141476179</v>
      </c>
      <c r="R1977" s="19">
        <v>0.05</v>
      </c>
    </row>
    <row r="1978" spans="1:18" x14ac:dyDescent="0.25">
      <c r="B1978" s="16" t="s">
        <v>593</v>
      </c>
      <c r="C1978">
        <v>2019</v>
      </c>
      <c r="D1978" s="17">
        <v>10091045</v>
      </c>
      <c r="E1978" s="17">
        <v>4801855</v>
      </c>
      <c r="F1978" s="17">
        <v>549355</v>
      </c>
      <c r="G1978" s="17">
        <v>0</v>
      </c>
      <c r="H1978" s="17">
        <f t="shared" si="780"/>
        <v>15442255</v>
      </c>
      <c r="I1978" s="18">
        <f t="shared" si="781"/>
        <v>10.75</v>
      </c>
      <c r="J1978" s="17">
        <v>0</v>
      </c>
      <c r="K1978" s="17">
        <v>25559745</v>
      </c>
      <c r="L1978" s="17">
        <v>503922</v>
      </c>
      <c r="M1978" s="17">
        <v>23796647900</v>
      </c>
      <c r="N1978" s="18">
        <f t="shared" si="782"/>
        <v>6.4892564132950845E-2</v>
      </c>
      <c r="O1978" s="17">
        <f t="shared" si="783"/>
        <v>1189832395</v>
      </c>
      <c r="P1978" s="17">
        <v>166408884</v>
      </c>
      <c r="Q1978" s="17">
        <v>143667011</v>
      </c>
      <c r="R1978" s="19">
        <v>0.05</v>
      </c>
    </row>
    <row r="1979" spans="1:18" x14ac:dyDescent="0.25">
      <c r="A1979" t="s">
        <v>197</v>
      </c>
      <c r="B1979" t="s">
        <v>594</v>
      </c>
      <c r="C1979">
        <v>2010</v>
      </c>
      <c r="D1979" s="11">
        <v>6652830</v>
      </c>
      <c r="E1979" s="11">
        <v>2557736</v>
      </c>
      <c r="F1979" s="11">
        <v>61600</v>
      </c>
      <c r="G1979" s="11">
        <v>0</v>
      </c>
      <c r="H1979" s="11">
        <v>9272166</v>
      </c>
      <c r="I1979" s="13">
        <v>8.0137901791860742</v>
      </c>
      <c r="J1979" s="11">
        <v>0</v>
      </c>
      <c r="K1979" s="11">
        <v>0</v>
      </c>
      <c r="L1979" s="11">
        <v>0</v>
      </c>
      <c r="M1979" s="11">
        <v>7121910600</v>
      </c>
      <c r="N1979" s="13">
        <v>0.13421620888786637</v>
      </c>
      <c r="O1979" s="11">
        <v>345419010</v>
      </c>
      <c r="P1979" s="11">
        <v>57449383</v>
      </c>
      <c r="Q1979" s="11">
        <v>115702630</v>
      </c>
      <c r="R1979" s="15">
        <v>0.05</v>
      </c>
    </row>
    <row r="1980" spans="1:18" x14ac:dyDescent="0.25">
      <c r="B1980" t="s">
        <v>594</v>
      </c>
      <c r="C1980">
        <v>2011</v>
      </c>
      <c r="D1980" s="11">
        <v>6794518</v>
      </c>
      <c r="E1980" s="11">
        <v>2423688</v>
      </c>
      <c r="F1980" s="11">
        <v>46719</v>
      </c>
      <c r="G1980" s="11">
        <v>0</v>
      </c>
      <c r="H1980" s="11">
        <v>9264925</v>
      </c>
      <c r="I1980" s="13">
        <v>7.7616774607774515</v>
      </c>
      <c r="J1980" s="11">
        <v>0</v>
      </c>
      <c r="K1980" s="11">
        <v>0</v>
      </c>
      <c r="L1980" s="11">
        <v>0</v>
      </c>
      <c r="M1980" s="11">
        <v>7121910600</v>
      </c>
      <c r="N1980" s="13">
        <v>0.13009044230350209</v>
      </c>
      <c r="O1980" s="11">
        <v>356095530</v>
      </c>
      <c r="P1980" s="11">
        <v>56409171</v>
      </c>
      <c r="Q1980" s="11">
        <v>119367560</v>
      </c>
      <c r="R1980" s="15">
        <v>0.05</v>
      </c>
    </row>
    <row r="1981" spans="1:18" x14ac:dyDescent="0.25">
      <c r="B1981" t="s">
        <v>594</v>
      </c>
      <c r="C1981">
        <v>2012</v>
      </c>
      <c r="D1981" s="11">
        <v>9601457</v>
      </c>
      <c r="E1981" s="11">
        <v>3963755</v>
      </c>
      <c r="F1981" s="11">
        <v>0</v>
      </c>
      <c r="G1981" s="11">
        <v>0</v>
      </c>
      <c r="H1981" s="11">
        <v>13565212</v>
      </c>
      <c r="I1981" s="13">
        <v>10.351926578278595</v>
      </c>
      <c r="J1981" s="11">
        <v>0</v>
      </c>
      <c r="K1981" s="11">
        <v>0</v>
      </c>
      <c r="L1981" s="11">
        <v>0</v>
      </c>
      <c r="M1981" s="11">
        <v>6576956800</v>
      </c>
      <c r="N1981" s="13">
        <v>0.20625362781765572</v>
      </c>
      <c r="O1981" s="11">
        <v>328847840</v>
      </c>
      <c r="P1981" s="11">
        <v>103491653</v>
      </c>
      <c r="Q1981" s="11">
        <v>131040458</v>
      </c>
      <c r="R1981" s="15">
        <v>0.05</v>
      </c>
    </row>
    <row r="1982" spans="1:18" x14ac:dyDescent="0.25">
      <c r="B1982" t="s">
        <v>594</v>
      </c>
      <c r="C1982">
        <v>2013</v>
      </c>
      <c r="D1982" s="11">
        <v>10910408</v>
      </c>
      <c r="E1982" s="11">
        <v>3103839</v>
      </c>
      <c r="F1982" s="11">
        <v>0</v>
      </c>
      <c r="G1982" s="11">
        <v>0</v>
      </c>
      <c r="H1982" s="11">
        <v>14014247</v>
      </c>
      <c r="I1982" s="13">
        <v>10.445567296222249</v>
      </c>
      <c r="J1982" s="11">
        <v>0</v>
      </c>
      <c r="K1982" s="11">
        <v>117000</v>
      </c>
      <c r="L1982" s="11">
        <v>0</v>
      </c>
      <c r="M1982" s="11">
        <v>6576956800</v>
      </c>
      <c r="N1982" s="13">
        <v>0.21308102555881164</v>
      </c>
      <c r="O1982" s="11">
        <v>328847840</v>
      </c>
      <c r="P1982" s="11">
        <v>110977041</v>
      </c>
      <c r="Q1982" s="11">
        <v>134164537</v>
      </c>
      <c r="R1982" s="15">
        <v>0.05</v>
      </c>
    </row>
    <row r="1983" spans="1:18" x14ac:dyDescent="0.25">
      <c r="B1983" s="16" t="s">
        <v>594</v>
      </c>
      <c r="C1983">
        <v>2014</v>
      </c>
      <c r="D1983" s="17">
        <v>15479206</v>
      </c>
      <c r="E1983" s="17">
        <v>3203071</v>
      </c>
      <c r="F1983" s="17">
        <v>877</v>
      </c>
      <c r="G1983" s="17">
        <v>0</v>
      </c>
      <c r="H1983" s="17">
        <f t="shared" ref="H1983:H1988" si="784">SUM(D1983:G1983)</f>
        <v>18683154</v>
      </c>
      <c r="I1983" s="18">
        <f t="shared" ref="I1983:I1988" si="785">ROUND((H1983/Q1983)*100,2)</f>
        <v>13.16</v>
      </c>
      <c r="J1983" s="17">
        <v>0</v>
      </c>
      <c r="K1983" s="17">
        <v>0</v>
      </c>
      <c r="L1983" s="17">
        <v>0</v>
      </c>
      <c r="M1983" s="17">
        <v>6576956800</v>
      </c>
      <c r="N1983" s="18">
        <f t="shared" ref="N1983:N1988" si="786">(H1983/M1983)*100</f>
        <v>0.28406989080420902</v>
      </c>
      <c r="O1983" s="17">
        <f t="shared" ref="O1983:O1988" si="787">M1983*R1983</f>
        <v>328847840</v>
      </c>
      <c r="P1983" s="17">
        <v>112312633</v>
      </c>
      <c r="Q1983" s="17">
        <v>142003757</v>
      </c>
      <c r="R1983" s="19">
        <v>0.05</v>
      </c>
    </row>
    <row r="1984" spans="1:18" x14ac:dyDescent="0.25">
      <c r="B1984" s="16" t="s">
        <v>594</v>
      </c>
      <c r="C1984">
        <v>2015</v>
      </c>
      <c r="D1984" s="17">
        <v>10300511</v>
      </c>
      <c r="E1984" s="17">
        <v>3145601</v>
      </c>
      <c r="F1984" s="17">
        <v>0</v>
      </c>
      <c r="G1984" s="17">
        <v>0</v>
      </c>
      <c r="H1984" s="17">
        <f t="shared" si="784"/>
        <v>13446112</v>
      </c>
      <c r="I1984" s="18">
        <f t="shared" si="785"/>
        <v>9.15</v>
      </c>
      <c r="J1984" s="17">
        <v>0</v>
      </c>
      <c r="K1984" s="17">
        <v>2262500</v>
      </c>
      <c r="L1984" s="17">
        <v>0</v>
      </c>
      <c r="M1984" s="17">
        <v>6961523100</v>
      </c>
      <c r="N1984" s="18">
        <f t="shared" si="786"/>
        <v>0.19314899637408373</v>
      </c>
      <c r="O1984" s="17">
        <f t="shared" si="787"/>
        <v>348076155</v>
      </c>
      <c r="P1984" s="17">
        <v>108887877</v>
      </c>
      <c r="Q1984" s="17">
        <v>147026413</v>
      </c>
      <c r="R1984" s="19">
        <v>0.05</v>
      </c>
    </row>
    <row r="1985" spans="1:18" x14ac:dyDescent="0.25">
      <c r="B1985" s="16" t="s">
        <v>594</v>
      </c>
      <c r="C1985">
        <v>2016</v>
      </c>
      <c r="D1985" s="17">
        <v>10829207</v>
      </c>
      <c r="E1985" s="17">
        <v>2911650</v>
      </c>
      <c r="F1985" s="17">
        <v>23803</v>
      </c>
      <c r="G1985" s="17">
        <v>0</v>
      </c>
      <c r="H1985" s="17">
        <f t="shared" si="784"/>
        <v>13764660</v>
      </c>
      <c r="I1985" s="18">
        <f t="shared" si="785"/>
        <v>8.77</v>
      </c>
      <c r="J1985" s="17">
        <v>0</v>
      </c>
      <c r="K1985" s="17">
        <v>3020000</v>
      </c>
      <c r="L1985" s="17">
        <v>0</v>
      </c>
      <c r="M1985" s="17">
        <v>6961523100</v>
      </c>
      <c r="N1985" s="18">
        <f t="shared" si="786"/>
        <v>0.19772483409557315</v>
      </c>
      <c r="O1985" s="17">
        <f t="shared" si="787"/>
        <v>348076155</v>
      </c>
      <c r="P1985" s="17">
        <v>101474416</v>
      </c>
      <c r="Q1985" s="17">
        <v>156920820</v>
      </c>
      <c r="R1985" s="19">
        <v>0.05</v>
      </c>
    </row>
    <row r="1986" spans="1:18" x14ac:dyDescent="0.25">
      <c r="B1986" s="16" t="s">
        <v>594</v>
      </c>
      <c r="C1986">
        <v>2017</v>
      </c>
      <c r="D1986" s="17">
        <v>28323953</v>
      </c>
      <c r="E1986" s="17">
        <v>2651829</v>
      </c>
      <c r="F1986" s="17">
        <v>33128</v>
      </c>
      <c r="G1986" s="17">
        <v>0</v>
      </c>
      <c r="H1986" s="17">
        <f t="shared" si="784"/>
        <v>31008910</v>
      </c>
      <c r="I1986" s="18">
        <f t="shared" si="785"/>
        <v>18.920000000000002</v>
      </c>
      <c r="J1986" s="17">
        <v>0</v>
      </c>
      <c r="K1986" s="17">
        <v>2960000</v>
      </c>
      <c r="L1986" s="17">
        <v>0</v>
      </c>
      <c r="M1986" s="17">
        <v>7812219900</v>
      </c>
      <c r="N1986" s="18">
        <f t="shared" si="786"/>
        <v>0.39692827899020094</v>
      </c>
      <c r="O1986" s="17">
        <f t="shared" si="787"/>
        <v>390610995</v>
      </c>
      <c r="P1986" s="17">
        <v>95395209</v>
      </c>
      <c r="Q1986" s="17">
        <v>163926046</v>
      </c>
      <c r="R1986" s="19">
        <v>0.05</v>
      </c>
    </row>
    <row r="1987" spans="1:18" x14ac:dyDescent="0.25">
      <c r="B1987" s="16" t="s">
        <v>594</v>
      </c>
      <c r="C1987">
        <v>2018</v>
      </c>
      <c r="D1987" s="17">
        <v>10156351</v>
      </c>
      <c r="E1987" s="17">
        <v>3008949</v>
      </c>
      <c r="F1987" s="17">
        <v>65778</v>
      </c>
      <c r="G1987" s="17">
        <v>0</v>
      </c>
      <c r="H1987" s="17">
        <f t="shared" si="784"/>
        <v>13231078</v>
      </c>
      <c r="I1987" s="18">
        <f t="shared" si="785"/>
        <v>7.58</v>
      </c>
      <c r="J1987" s="17">
        <v>0</v>
      </c>
      <c r="K1987" s="17">
        <v>10407000</v>
      </c>
      <c r="L1987" s="17">
        <v>0</v>
      </c>
      <c r="M1987" s="17">
        <v>7812219900</v>
      </c>
      <c r="N1987" s="18">
        <f t="shared" si="786"/>
        <v>0.16936387056897872</v>
      </c>
      <c r="O1987" s="17">
        <f t="shared" si="787"/>
        <v>390610995</v>
      </c>
      <c r="P1987" s="17">
        <v>80464456</v>
      </c>
      <c r="Q1987" s="17">
        <v>174547762</v>
      </c>
      <c r="R1987" s="19">
        <v>0.05</v>
      </c>
    </row>
    <row r="1988" spans="1:18" x14ac:dyDescent="0.25">
      <c r="B1988" s="16" t="s">
        <v>594</v>
      </c>
      <c r="C1988">
        <v>2019</v>
      </c>
      <c r="D1988" s="17">
        <v>9207972</v>
      </c>
      <c r="E1988" s="17">
        <v>2756781</v>
      </c>
      <c r="F1988" s="17">
        <v>101228</v>
      </c>
      <c r="G1988" s="17">
        <v>0</v>
      </c>
      <c r="H1988" s="17">
        <f t="shared" si="784"/>
        <v>12065981</v>
      </c>
      <c r="I1988" s="18">
        <f t="shared" si="785"/>
        <v>6.91</v>
      </c>
      <c r="J1988" s="17">
        <v>0</v>
      </c>
      <c r="K1988" s="17">
        <v>4655000</v>
      </c>
      <c r="L1988" s="17">
        <v>0</v>
      </c>
      <c r="M1988" s="17">
        <v>8526179100</v>
      </c>
      <c r="N1988" s="18">
        <f t="shared" si="786"/>
        <v>0.14151686070024028</v>
      </c>
      <c r="O1988" s="17">
        <f t="shared" si="787"/>
        <v>426308955</v>
      </c>
      <c r="P1988" s="17">
        <v>78908105</v>
      </c>
      <c r="Q1988" s="17">
        <v>174589224</v>
      </c>
      <c r="R1988" s="19">
        <v>0.05</v>
      </c>
    </row>
    <row r="1989" spans="1:18" x14ac:dyDescent="0.25">
      <c r="A1989" t="s">
        <v>198</v>
      </c>
      <c r="B1989" t="s">
        <v>595</v>
      </c>
      <c r="C1989">
        <v>2010</v>
      </c>
      <c r="D1989" s="11">
        <v>8649342</v>
      </c>
      <c r="E1989" s="11">
        <v>2826948</v>
      </c>
      <c r="F1989" s="11">
        <v>132693</v>
      </c>
      <c r="G1989" s="11">
        <v>0</v>
      </c>
      <c r="H1989" s="11">
        <v>11608983</v>
      </c>
      <c r="I1989" s="13">
        <v>8.651041864106487</v>
      </c>
      <c r="J1989" s="11">
        <v>0</v>
      </c>
      <c r="K1989" s="11">
        <v>4883506</v>
      </c>
      <c r="L1989" s="11">
        <v>0</v>
      </c>
      <c r="M1989" s="11">
        <v>7730432400</v>
      </c>
      <c r="N1989" s="13">
        <v>0.15199706485107178</v>
      </c>
      <c r="O1989" s="11">
        <v>381881815</v>
      </c>
      <c r="P1989" s="11">
        <v>73768354</v>
      </c>
      <c r="Q1989" s="11">
        <v>134191733</v>
      </c>
      <c r="R1989" s="15">
        <v>0.05</v>
      </c>
    </row>
    <row r="1990" spans="1:18" x14ac:dyDescent="0.25">
      <c r="B1990" t="s">
        <v>595</v>
      </c>
      <c r="C1990">
        <v>2011</v>
      </c>
      <c r="D1990" s="11">
        <v>10772257</v>
      </c>
      <c r="E1990" s="11">
        <v>3099712</v>
      </c>
      <c r="F1990" s="11">
        <v>7408</v>
      </c>
      <c r="G1990" s="11">
        <v>0</v>
      </c>
      <c r="H1990" s="11">
        <v>13879377</v>
      </c>
      <c r="I1990" s="13">
        <v>10.426238346784711</v>
      </c>
      <c r="J1990" s="11">
        <v>0</v>
      </c>
      <c r="K1990" s="11">
        <v>509000</v>
      </c>
      <c r="L1990" s="11">
        <v>0</v>
      </c>
      <c r="M1990" s="11">
        <v>7730432400</v>
      </c>
      <c r="N1990" s="13">
        <v>0.17954205252477209</v>
      </c>
      <c r="O1990" s="11">
        <v>386521620</v>
      </c>
      <c r="P1990" s="11">
        <v>85433027</v>
      </c>
      <c r="Q1990" s="11">
        <v>133119698</v>
      </c>
      <c r="R1990" s="15">
        <v>0.05</v>
      </c>
    </row>
    <row r="1991" spans="1:18" x14ac:dyDescent="0.25">
      <c r="B1991" t="s">
        <v>595</v>
      </c>
      <c r="C1991">
        <v>2012</v>
      </c>
      <c r="D1991" s="11">
        <v>21293082</v>
      </c>
      <c r="E1991" s="11">
        <v>3071287</v>
      </c>
      <c r="F1991" s="11">
        <v>57928</v>
      </c>
      <c r="G1991" s="11">
        <v>0</v>
      </c>
      <c r="H1991" s="11">
        <v>24422297</v>
      </c>
      <c r="I1991" s="13">
        <v>17.864701149173047</v>
      </c>
      <c r="J1991" s="11">
        <v>0</v>
      </c>
      <c r="K1991" s="11">
        <v>20796290</v>
      </c>
      <c r="L1991" s="11">
        <v>0</v>
      </c>
      <c r="M1991" s="11">
        <v>8141495500</v>
      </c>
      <c r="N1991" s="13">
        <v>0.29997310690646456</v>
      </c>
      <c r="O1991" s="11">
        <v>407074775</v>
      </c>
      <c r="P1991" s="11">
        <v>91953198</v>
      </c>
      <c r="Q1991" s="11">
        <v>136707000</v>
      </c>
      <c r="R1991" s="15">
        <v>0.05</v>
      </c>
    </row>
    <row r="1992" spans="1:18" x14ac:dyDescent="0.25">
      <c r="B1992" t="s">
        <v>595</v>
      </c>
      <c r="C1992">
        <v>2013</v>
      </c>
      <c r="D1992" s="11">
        <v>9009105</v>
      </c>
      <c r="E1992" s="11">
        <v>2781944</v>
      </c>
      <c r="F1992" s="11">
        <v>21682</v>
      </c>
      <c r="G1992" s="11">
        <v>0</v>
      </c>
      <c r="H1992" s="11">
        <v>11812731</v>
      </c>
      <c r="I1992" s="13">
        <v>8.1472190838272827</v>
      </c>
      <c r="J1992" s="11">
        <v>0</v>
      </c>
      <c r="K1992" s="11">
        <v>10783125</v>
      </c>
      <c r="L1992" s="11">
        <v>0</v>
      </c>
      <c r="M1992" s="11">
        <v>8141495500</v>
      </c>
      <c r="N1992" s="13">
        <v>0.14509288864680941</v>
      </c>
      <c r="O1992" s="11">
        <v>407074775</v>
      </c>
      <c r="P1992" s="11">
        <v>85101441</v>
      </c>
      <c r="Q1992" s="11">
        <v>144990958</v>
      </c>
      <c r="R1992" s="15">
        <v>0.05</v>
      </c>
    </row>
    <row r="1993" spans="1:18" x14ac:dyDescent="0.25">
      <c r="B1993" s="16" t="s">
        <v>595</v>
      </c>
      <c r="C1993">
        <v>2014</v>
      </c>
      <c r="D1993" s="17">
        <v>9796052</v>
      </c>
      <c r="E1993" s="17">
        <v>3157483</v>
      </c>
      <c r="F1993" s="17">
        <v>81567</v>
      </c>
      <c r="G1993" s="17">
        <v>0</v>
      </c>
      <c r="H1993" s="17">
        <f t="shared" ref="H1993:H1998" si="788">SUM(D1993:G1993)</f>
        <v>13035102</v>
      </c>
      <c r="I1993" s="18">
        <f t="shared" ref="I1993:I1998" si="789">ROUND((H1993/Q1993)*100,2)</f>
        <v>8.4</v>
      </c>
      <c r="J1993" s="17">
        <v>0</v>
      </c>
      <c r="K1993" s="17">
        <v>6868300</v>
      </c>
      <c r="L1993" s="17">
        <v>0</v>
      </c>
      <c r="M1993" s="17">
        <v>8141495500</v>
      </c>
      <c r="N1993" s="18">
        <f t="shared" ref="N1993:N1998" si="790">(H1993/M1993)*100</f>
        <v>0.1601069729756652</v>
      </c>
      <c r="O1993" s="17">
        <f t="shared" ref="O1993:O1998" si="791">M1993*R1993</f>
        <v>407074775</v>
      </c>
      <c r="P1993" s="17">
        <v>100315626</v>
      </c>
      <c r="Q1993" s="17">
        <v>155137599</v>
      </c>
      <c r="R1993" s="19">
        <v>0.05</v>
      </c>
    </row>
    <row r="1994" spans="1:18" x14ac:dyDescent="0.25">
      <c r="B1994" s="16" t="s">
        <v>595</v>
      </c>
      <c r="C1994">
        <v>2015</v>
      </c>
      <c r="D1994" s="17">
        <v>10354648</v>
      </c>
      <c r="E1994" s="17">
        <v>3211170</v>
      </c>
      <c r="F1994" s="17">
        <v>6258</v>
      </c>
      <c r="G1994" s="17">
        <v>0</v>
      </c>
      <c r="H1994" s="17">
        <f t="shared" si="788"/>
        <v>13572076</v>
      </c>
      <c r="I1994" s="18">
        <f t="shared" si="789"/>
        <v>8.69</v>
      </c>
      <c r="J1994" s="17">
        <v>0</v>
      </c>
      <c r="K1994" s="17">
        <v>2125000</v>
      </c>
      <c r="L1994" s="17">
        <v>0</v>
      </c>
      <c r="M1994" s="17">
        <v>8293426000</v>
      </c>
      <c r="N1994" s="18">
        <f t="shared" si="790"/>
        <v>0.16364860553407001</v>
      </c>
      <c r="O1994" s="17">
        <f t="shared" si="791"/>
        <v>414671300</v>
      </c>
      <c r="P1994" s="17">
        <v>101636574</v>
      </c>
      <c r="Q1994" s="17">
        <v>156155833</v>
      </c>
      <c r="R1994" s="19">
        <v>0.05</v>
      </c>
    </row>
    <row r="1995" spans="1:18" x14ac:dyDescent="0.25">
      <c r="B1995" s="16" t="s">
        <v>595</v>
      </c>
      <c r="C1995">
        <v>2016</v>
      </c>
      <c r="D1995" s="17">
        <v>10066200</v>
      </c>
      <c r="E1995" s="17">
        <v>3048876</v>
      </c>
      <c r="F1995" s="17">
        <v>0</v>
      </c>
      <c r="G1995" s="17">
        <v>0</v>
      </c>
      <c r="H1995" s="17">
        <f t="shared" si="788"/>
        <v>13115076</v>
      </c>
      <c r="I1995" s="18">
        <f t="shared" si="789"/>
        <v>7.77</v>
      </c>
      <c r="J1995" s="17">
        <v>0</v>
      </c>
      <c r="K1995" s="17">
        <v>10438860</v>
      </c>
      <c r="L1995" s="17">
        <v>0</v>
      </c>
      <c r="M1995" s="17">
        <v>8293426000</v>
      </c>
      <c r="N1995" s="18">
        <f t="shared" si="790"/>
        <v>0.1581382169443605</v>
      </c>
      <c r="O1995" s="17">
        <f t="shared" si="791"/>
        <v>414671300</v>
      </c>
      <c r="P1995" s="17">
        <v>104706926</v>
      </c>
      <c r="Q1995" s="17">
        <v>168726605</v>
      </c>
      <c r="R1995" s="19">
        <v>0.05</v>
      </c>
    </row>
    <row r="1996" spans="1:18" x14ac:dyDescent="0.25">
      <c r="B1996" s="16" t="s">
        <v>595</v>
      </c>
      <c r="C1996">
        <v>2017</v>
      </c>
      <c r="D1996" s="17">
        <v>9968054</v>
      </c>
      <c r="E1996" s="17">
        <v>2582044</v>
      </c>
      <c r="F1996" s="17">
        <v>109639</v>
      </c>
      <c r="G1996" s="17">
        <v>0</v>
      </c>
      <c r="H1996" s="17">
        <f t="shared" si="788"/>
        <v>12659737</v>
      </c>
      <c r="I1996" s="18">
        <f t="shared" si="789"/>
        <v>7.31</v>
      </c>
      <c r="J1996" s="17">
        <v>0</v>
      </c>
      <c r="K1996" s="17">
        <v>4929120</v>
      </c>
      <c r="L1996" s="17">
        <v>0</v>
      </c>
      <c r="M1996" s="17">
        <v>9675551500</v>
      </c>
      <c r="N1996" s="18">
        <f t="shared" si="790"/>
        <v>0.13084253646936816</v>
      </c>
      <c r="O1996" s="17">
        <f t="shared" si="791"/>
        <v>483777575</v>
      </c>
      <c r="P1996" s="17">
        <v>85169217</v>
      </c>
      <c r="Q1996" s="17">
        <v>173154753</v>
      </c>
      <c r="R1996" s="19">
        <v>0.05</v>
      </c>
    </row>
    <row r="1997" spans="1:18" x14ac:dyDescent="0.25">
      <c r="B1997" s="16" t="s">
        <v>595</v>
      </c>
      <c r="C1997">
        <v>2018</v>
      </c>
      <c r="D1997" s="17">
        <v>10214586</v>
      </c>
      <c r="E1997" s="17">
        <v>2809905</v>
      </c>
      <c r="F1997" s="17">
        <v>33699</v>
      </c>
      <c r="G1997" s="17">
        <v>0</v>
      </c>
      <c r="H1997" s="17">
        <f t="shared" si="788"/>
        <v>13058190</v>
      </c>
      <c r="I1997" s="18">
        <f t="shared" si="789"/>
        <v>6.69</v>
      </c>
      <c r="J1997" s="17">
        <v>0</v>
      </c>
      <c r="K1997" s="17">
        <v>32565000</v>
      </c>
      <c r="L1997" s="17">
        <v>0</v>
      </c>
      <c r="M1997" s="17">
        <v>9675551500</v>
      </c>
      <c r="N1997" s="18">
        <f t="shared" si="790"/>
        <v>0.13496067898558547</v>
      </c>
      <c r="O1997" s="17">
        <f t="shared" si="791"/>
        <v>483777575</v>
      </c>
      <c r="P1997" s="17">
        <v>86146163</v>
      </c>
      <c r="Q1997" s="17">
        <v>195147547</v>
      </c>
      <c r="R1997" s="19">
        <v>0.05</v>
      </c>
    </row>
    <row r="1998" spans="1:18" x14ac:dyDescent="0.25">
      <c r="B1998" s="16" t="s">
        <v>595</v>
      </c>
      <c r="C1998">
        <v>2019</v>
      </c>
      <c r="D1998" s="17">
        <v>9733561</v>
      </c>
      <c r="E1998" s="17">
        <v>2473791</v>
      </c>
      <c r="F1998" s="17">
        <v>112661</v>
      </c>
      <c r="G1998" s="17">
        <v>0</v>
      </c>
      <c r="H1998" s="17">
        <f t="shared" si="788"/>
        <v>12320013</v>
      </c>
      <c r="I1998" s="18">
        <f t="shared" si="789"/>
        <v>5.86</v>
      </c>
      <c r="J1998" s="17">
        <v>0</v>
      </c>
      <c r="K1998" s="17">
        <v>36608000</v>
      </c>
      <c r="L1998" s="17">
        <v>0</v>
      </c>
      <c r="M1998" s="17">
        <v>10352941600</v>
      </c>
      <c r="N1998" s="18">
        <f t="shared" si="790"/>
        <v>0.11900012069999506</v>
      </c>
      <c r="O1998" s="17">
        <f t="shared" si="791"/>
        <v>517647080</v>
      </c>
      <c r="P1998" s="17">
        <v>78242390</v>
      </c>
      <c r="Q1998" s="17">
        <v>210087646</v>
      </c>
      <c r="R1998" s="19">
        <v>0.05</v>
      </c>
    </row>
    <row r="1999" spans="1:18" x14ac:dyDescent="0.25">
      <c r="A1999" t="s">
        <v>199</v>
      </c>
      <c r="B1999" t="s">
        <v>596</v>
      </c>
      <c r="C1999">
        <v>2010</v>
      </c>
      <c r="D1999" s="11">
        <v>4680</v>
      </c>
      <c r="E1999" s="11">
        <v>1474</v>
      </c>
      <c r="F1999" s="11">
        <v>0</v>
      </c>
      <c r="G1999" s="11">
        <v>0</v>
      </c>
      <c r="H1999" s="11">
        <v>6154</v>
      </c>
      <c r="I1999" s="13">
        <v>1.0139187283343658</v>
      </c>
      <c r="J1999" s="11">
        <v>0</v>
      </c>
      <c r="K1999" s="11">
        <v>0</v>
      </c>
      <c r="L1999" s="11">
        <v>0</v>
      </c>
      <c r="M1999" s="11">
        <v>50160300</v>
      </c>
      <c r="N1999" s="13">
        <v>1.6356885228036883E-2</v>
      </c>
      <c r="O1999" s="11">
        <v>1881165</v>
      </c>
      <c r="P1999" s="11">
        <v>32760</v>
      </c>
      <c r="Q1999" s="11">
        <v>606952</v>
      </c>
      <c r="R1999" s="15">
        <v>0.05</v>
      </c>
    </row>
    <row r="2000" spans="1:18" x14ac:dyDescent="0.25">
      <c r="B2000" t="s">
        <v>596</v>
      </c>
      <c r="C2000">
        <v>2011</v>
      </c>
      <c r="D2000" s="11">
        <v>4680</v>
      </c>
      <c r="E2000" s="11">
        <v>1264</v>
      </c>
      <c r="F2000" s="11">
        <v>0</v>
      </c>
      <c r="G2000" s="11">
        <v>0</v>
      </c>
      <c r="H2000" s="11">
        <v>5944</v>
      </c>
      <c r="I2000" s="13">
        <v>0.87270719821934839</v>
      </c>
      <c r="J2000" s="11">
        <v>0</v>
      </c>
      <c r="K2000" s="11">
        <v>0</v>
      </c>
      <c r="L2000" s="11">
        <v>0</v>
      </c>
      <c r="M2000" s="11">
        <v>50160300</v>
      </c>
      <c r="N2000" s="13">
        <v>1.1850008871557786E-2</v>
      </c>
      <c r="O2000" s="11">
        <v>2508015</v>
      </c>
      <c r="P2000" s="11">
        <v>28080</v>
      </c>
      <c r="Q2000" s="11">
        <v>681099</v>
      </c>
      <c r="R2000" s="15">
        <v>0.05</v>
      </c>
    </row>
    <row r="2001" spans="1:18" x14ac:dyDescent="0.25">
      <c r="B2001" t="s">
        <v>596</v>
      </c>
      <c r="C2001">
        <v>2012</v>
      </c>
      <c r="D2001" s="11">
        <v>4680</v>
      </c>
      <c r="E2001" s="11">
        <v>1053</v>
      </c>
      <c r="F2001" s="11">
        <v>0</v>
      </c>
      <c r="G2001" s="11">
        <v>0</v>
      </c>
      <c r="H2001" s="11">
        <v>5733</v>
      </c>
      <c r="I2001" s="13">
        <v>0.82044985209577503</v>
      </c>
      <c r="J2001" s="11">
        <v>0</v>
      </c>
      <c r="K2001" s="11">
        <v>0</v>
      </c>
      <c r="L2001" s="11">
        <v>0</v>
      </c>
      <c r="M2001" s="11">
        <v>40585800</v>
      </c>
      <c r="N2001" s="13">
        <v>1.4125630146504442E-2</v>
      </c>
      <c r="O2001" s="11">
        <v>2029290</v>
      </c>
      <c r="P2001" s="11">
        <v>23400</v>
      </c>
      <c r="Q2001" s="11">
        <v>698763</v>
      </c>
      <c r="R2001" s="15">
        <v>0.05</v>
      </c>
    </row>
    <row r="2002" spans="1:18" x14ac:dyDescent="0.25">
      <c r="B2002" t="s">
        <v>596</v>
      </c>
      <c r="C2002">
        <v>2013</v>
      </c>
      <c r="D2002" s="11">
        <v>18720</v>
      </c>
      <c r="E2002" s="11">
        <v>1696</v>
      </c>
      <c r="F2002" s="11">
        <v>0</v>
      </c>
      <c r="G2002" s="11">
        <v>0</v>
      </c>
      <c r="H2002" s="11">
        <v>20416</v>
      </c>
      <c r="I2002" s="13">
        <v>2.8373840919703812</v>
      </c>
      <c r="J2002" s="11">
        <v>0</v>
      </c>
      <c r="K2002" s="11">
        <v>0</v>
      </c>
      <c r="L2002" s="11">
        <v>0</v>
      </c>
      <c r="M2002" s="11">
        <v>40585800</v>
      </c>
      <c r="N2002" s="13">
        <v>5.0303308053555679E-2</v>
      </c>
      <c r="O2002" s="11">
        <v>2029290</v>
      </c>
      <c r="P2002" s="11">
        <v>18720</v>
      </c>
      <c r="Q2002" s="11">
        <v>719536</v>
      </c>
      <c r="R2002" s="15">
        <v>0.05</v>
      </c>
    </row>
    <row r="2003" spans="1:18" x14ac:dyDescent="0.25">
      <c r="B2003" s="16" t="s">
        <v>596</v>
      </c>
      <c r="C2003">
        <v>2014</v>
      </c>
      <c r="D2003" s="17">
        <v>0</v>
      </c>
      <c r="E2003" s="17">
        <v>0</v>
      </c>
      <c r="F2003" s="17">
        <v>0</v>
      </c>
      <c r="G2003" s="17">
        <v>0</v>
      </c>
      <c r="H2003" s="17">
        <f t="shared" ref="H2003:H2008" si="792">SUM(D2003:G2003)</f>
        <v>0</v>
      </c>
      <c r="I2003" s="18">
        <f t="shared" ref="I2003:I2008" si="793">ROUND((H2003/Q2003)*100,2)</f>
        <v>0</v>
      </c>
      <c r="J2003" s="17">
        <v>0</v>
      </c>
      <c r="K2003" s="17">
        <v>0</v>
      </c>
      <c r="L2003" s="17">
        <v>0</v>
      </c>
      <c r="M2003" s="17">
        <v>40585800</v>
      </c>
      <c r="N2003" s="18">
        <f t="shared" ref="N2003:N2008" si="794">(H2003/M2003)*100</f>
        <v>0</v>
      </c>
      <c r="O2003" s="17">
        <f t="shared" ref="O2003:O2008" si="795">M2003*R2003</f>
        <v>2029290</v>
      </c>
      <c r="P2003" s="17">
        <v>0</v>
      </c>
      <c r="Q2003" s="17">
        <v>690003</v>
      </c>
      <c r="R2003" s="19">
        <v>0.05</v>
      </c>
    </row>
    <row r="2004" spans="1:18" x14ac:dyDescent="0.25">
      <c r="B2004" s="16" t="s">
        <v>596</v>
      </c>
      <c r="C2004">
        <v>2015</v>
      </c>
      <c r="D2004" s="17">
        <v>0</v>
      </c>
      <c r="E2004" s="17">
        <v>0</v>
      </c>
      <c r="F2004" s="17">
        <v>0</v>
      </c>
      <c r="G2004" s="17">
        <v>0</v>
      </c>
      <c r="H2004" s="17">
        <f t="shared" si="792"/>
        <v>0</v>
      </c>
      <c r="I2004" s="18">
        <f t="shared" si="793"/>
        <v>0</v>
      </c>
      <c r="J2004" s="17">
        <v>0</v>
      </c>
      <c r="K2004" s="17">
        <v>0</v>
      </c>
      <c r="L2004" s="17">
        <v>0</v>
      </c>
      <c r="M2004" s="17">
        <v>40193100</v>
      </c>
      <c r="N2004" s="18">
        <f t="shared" si="794"/>
        <v>0</v>
      </c>
      <c r="O2004" s="17">
        <f t="shared" si="795"/>
        <v>2009655</v>
      </c>
      <c r="P2004" s="17">
        <v>0</v>
      </c>
      <c r="Q2004" s="17">
        <v>673956</v>
      </c>
      <c r="R2004" s="19">
        <v>0.05</v>
      </c>
    </row>
    <row r="2005" spans="1:18" x14ac:dyDescent="0.25">
      <c r="B2005" s="16" t="s">
        <v>596</v>
      </c>
      <c r="C2005">
        <v>2016</v>
      </c>
      <c r="D2005" s="17">
        <v>0</v>
      </c>
      <c r="E2005" s="17">
        <v>0</v>
      </c>
      <c r="F2005" s="17">
        <v>0</v>
      </c>
      <c r="G2005" s="17">
        <v>0</v>
      </c>
      <c r="H2005" s="17">
        <f t="shared" si="792"/>
        <v>0</v>
      </c>
      <c r="I2005" s="18">
        <f t="shared" si="793"/>
        <v>0</v>
      </c>
      <c r="J2005" s="17">
        <v>0</v>
      </c>
      <c r="K2005" s="17">
        <v>0</v>
      </c>
      <c r="L2005" s="17">
        <v>0</v>
      </c>
      <c r="M2005" s="17">
        <v>40193100</v>
      </c>
      <c r="N2005" s="18">
        <f t="shared" si="794"/>
        <v>0</v>
      </c>
      <c r="O2005" s="17">
        <f t="shared" si="795"/>
        <v>2009655</v>
      </c>
      <c r="P2005" s="17">
        <v>0</v>
      </c>
      <c r="Q2005" s="17">
        <v>673983</v>
      </c>
      <c r="R2005" s="19">
        <v>0.05</v>
      </c>
    </row>
    <row r="2006" spans="1:18" x14ac:dyDescent="0.25">
      <c r="B2006" s="16" t="s">
        <v>596</v>
      </c>
      <c r="C2006">
        <v>2017</v>
      </c>
      <c r="D2006" s="17">
        <v>0</v>
      </c>
      <c r="E2006" s="17">
        <v>0</v>
      </c>
      <c r="F2006" s="17">
        <v>0</v>
      </c>
      <c r="G2006" s="17">
        <v>0</v>
      </c>
      <c r="H2006" s="17">
        <f t="shared" si="792"/>
        <v>0</v>
      </c>
      <c r="I2006" s="18">
        <f t="shared" si="793"/>
        <v>0</v>
      </c>
      <c r="J2006" s="17">
        <v>0</v>
      </c>
      <c r="K2006" s="17">
        <v>0</v>
      </c>
      <c r="L2006" s="17">
        <v>0</v>
      </c>
      <c r="M2006" s="17">
        <v>41454700</v>
      </c>
      <c r="N2006" s="18">
        <f t="shared" si="794"/>
        <v>0</v>
      </c>
      <c r="O2006" s="17">
        <f t="shared" si="795"/>
        <v>2072735</v>
      </c>
      <c r="P2006" s="17">
        <v>0</v>
      </c>
      <c r="Q2006" s="17">
        <v>711977</v>
      </c>
      <c r="R2006" s="19">
        <v>0.05</v>
      </c>
    </row>
    <row r="2007" spans="1:18" x14ac:dyDescent="0.25">
      <c r="B2007" s="16" t="s">
        <v>596</v>
      </c>
      <c r="C2007">
        <v>2018</v>
      </c>
      <c r="D2007" s="17">
        <v>0</v>
      </c>
      <c r="E2007" s="17">
        <v>0</v>
      </c>
      <c r="F2007" s="17">
        <v>0</v>
      </c>
      <c r="G2007" s="17">
        <v>0</v>
      </c>
      <c r="H2007" s="17">
        <f t="shared" si="792"/>
        <v>0</v>
      </c>
      <c r="I2007" s="18">
        <f t="shared" si="793"/>
        <v>0</v>
      </c>
      <c r="J2007" s="17">
        <v>0</v>
      </c>
      <c r="K2007" s="17">
        <v>0</v>
      </c>
      <c r="L2007" s="17">
        <v>0</v>
      </c>
      <c r="M2007" s="17">
        <v>41454700</v>
      </c>
      <c r="N2007" s="18">
        <f t="shared" si="794"/>
        <v>0</v>
      </c>
      <c r="O2007" s="17">
        <f t="shared" si="795"/>
        <v>2072735</v>
      </c>
      <c r="P2007" s="17">
        <v>0</v>
      </c>
      <c r="Q2007" s="17">
        <v>852310</v>
      </c>
      <c r="R2007" s="19">
        <v>0.05</v>
      </c>
    </row>
    <row r="2008" spans="1:18" x14ac:dyDescent="0.25">
      <c r="B2008" s="16" t="s">
        <v>596</v>
      </c>
      <c r="C2008">
        <v>2019</v>
      </c>
      <c r="D2008" s="17">
        <v>0</v>
      </c>
      <c r="E2008" s="17">
        <v>0</v>
      </c>
      <c r="F2008" s="17">
        <v>0</v>
      </c>
      <c r="G2008" s="17">
        <v>0</v>
      </c>
      <c r="H2008" s="17">
        <f t="shared" si="792"/>
        <v>0</v>
      </c>
      <c r="I2008" s="18">
        <f t="shared" si="793"/>
        <v>0</v>
      </c>
      <c r="J2008" s="17">
        <v>0</v>
      </c>
      <c r="K2008" s="17">
        <v>0</v>
      </c>
      <c r="L2008" s="17">
        <v>0</v>
      </c>
      <c r="M2008" s="17">
        <v>39649300</v>
      </c>
      <c r="N2008" s="18">
        <f t="shared" si="794"/>
        <v>0</v>
      </c>
      <c r="O2008" s="17">
        <f t="shared" si="795"/>
        <v>1982465</v>
      </c>
      <c r="P2008" s="17">
        <v>0</v>
      </c>
      <c r="Q2008" s="17">
        <v>962899</v>
      </c>
      <c r="R2008" s="19">
        <v>0.05</v>
      </c>
    </row>
    <row r="2009" spans="1:18" x14ac:dyDescent="0.25">
      <c r="A2009" t="s">
        <v>200</v>
      </c>
      <c r="B2009" t="s">
        <v>597</v>
      </c>
      <c r="C2009">
        <v>2010</v>
      </c>
      <c r="D2009" s="11">
        <v>12987476</v>
      </c>
      <c r="E2009" s="11">
        <v>9477811</v>
      </c>
      <c r="F2009" s="11">
        <v>1105050</v>
      </c>
      <c r="G2009" s="11">
        <v>0</v>
      </c>
      <c r="H2009" s="11">
        <v>23570337</v>
      </c>
      <c r="I2009" s="13">
        <v>8.0715529064955369</v>
      </c>
      <c r="J2009" s="11">
        <v>0</v>
      </c>
      <c r="K2009" s="11">
        <v>50853750</v>
      </c>
      <c r="L2009" s="11">
        <v>0</v>
      </c>
      <c r="M2009" s="11">
        <v>6474455300</v>
      </c>
      <c r="N2009" s="13">
        <v>0.33011450846106266</v>
      </c>
      <c r="O2009" s="11">
        <v>357002440</v>
      </c>
      <c r="P2009" s="11">
        <v>230120818</v>
      </c>
      <c r="Q2009" s="11">
        <v>292017376</v>
      </c>
      <c r="R2009" s="15">
        <v>0.05</v>
      </c>
    </row>
    <row r="2010" spans="1:18" x14ac:dyDescent="0.25">
      <c r="B2010" t="s">
        <v>597</v>
      </c>
      <c r="C2010">
        <v>2011</v>
      </c>
      <c r="D2010" s="11">
        <v>13693127</v>
      </c>
      <c r="E2010" s="11">
        <v>9918303</v>
      </c>
      <c r="F2010" s="11">
        <v>650775</v>
      </c>
      <c r="G2010" s="11">
        <v>0</v>
      </c>
      <c r="H2010" s="11">
        <v>24262205</v>
      </c>
      <c r="I2010" s="13">
        <v>8.6094644680499677</v>
      </c>
      <c r="J2010" s="11">
        <v>12000000</v>
      </c>
      <c r="K2010" s="11">
        <v>30005125</v>
      </c>
      <c r="L2010" s="11">
        <v>0</v>
      </c>
      <c r="M2010" s="11">
        <v>6474455300</v>
      </c>
      <c r="N2010" s="13">
        <v>0.37473739296647857</v>
      </c>
      <c r="O2010" s="11">
        <v>323722765</v>
      </c>
      <c r="P2010" s="11">
        <v>232084342</v>
      </c>
      <c r="Q2010" s="11">
        <v>281808527</v>
      </c>
      <c r="R2010" s="15">
        <v>0.05</v>
      </c>
    </row>
    <row r="2011" spans="1:18" x14ac:dyDescent="0.25">
      <c r="B2011" t="s">
        <v>597</v>
      </c>
      <c r="C2011">
        <v>2012</v>
      </c>
      <c r="D2011" s="11">
        <v>14061972</v>
      </c>
      <c r="E2011" s="11">
        <v>9229429</v>
      </c>
      <c r="F2011" s="11">
        <v>614404</v>
      </c>
      <c r="G2011" s="11">
        <v>0</v>
      </c>
      <c r="H2011" s="11">
        <v>23905805</v>
      </c>
      <c r="I2011" s="13">
        <v>8.0588126331241607</v>
      </c>
      <c r="J2011" s="11">
        <v>10000000</v>
      </c>
      <c r="K2011" s="11">
        <v>38382625</v>
      </c>
      <c r="L2011" s="11">
        <v>0</v>
      </c>
      <c r="M2011" s="11">
        <v>5818718300</v>
      </c>
      <c r="N2011" s="13">
        <v>0.41084314049023479</v>
      </c>
      <c r="O2011" s="11">
        <v>290935915</v>
      </c>
      <c r="P2011" s="11">
        <v>225019956</v>
      </c>
      <c r="Q2011" s="11">
        <v>296641777</v>
      </c>
      <c r="R2011" s="15">
        <v>0.05</v>
      </c>
    </row>
    <row r="2012" spans="1:18" x14ac:dyDescent="0.25">
      <c r="B2012" t="s">
        <v>597</v>
      </c>
      <c r="C2012">
        <v>2013</v>
      </c>
      <c r="D2012" s="11">
        <v>14611098</v>
      </c>
      <c r="E2012" s="11">
        <v>9081301</v>
      </c>
      <c r="F2012" s="11">
        <v>494873</v>
      </c>
      <c r="G2012" s="11">
        <v>0</v>
      </c>
      <c r="H2012" s="11">
        <v>24187272</v>
      </c>
      <c r="I2012" s="13">
        <v>8.1559161091370367</v>
      </c>
      <c r="J2012" s="11">
        <v>0</v>
      </c>
      <c r="K2012" s="11">
        <v>22750000</v>
      </c>
      <c r="L2012" s="11">
        <v>0</v>
      </c>
      <c r="M2012" s="11">
        <v>5818718300</v>
      </c>
      <c r="N2012" s="13">
        <v>0.41568040851883137</v>
      </c>
      <c r="O2012" s="11">
        <v>290935915</v>
      </c>
      <c r="P2012" s="11">
        <v>230570946</v>
      </c>
      <c r="Q2012" s="11">
        <v>296561069</v>
      </c>
      <c r="R2012" s="15">
        <v>0.05</v>
      </c>
    </row>
    <row r="2013" spans="1:18" x14ac:dyDescent="0.25">
      <c r="B2013" s="16" t="s">
        <v>597</v>
      </c>
      <c r="C2013">
        <v>2014</v>
      </c>
      <c r="D2013" s="17">
        <v>15964049</v>
      </c>
      <c r="E2013" s="17">
        <v>8493000</v>
      </c>
      <c r="F2013" s="17">
        <v>226868</v>
      </c>
      <c r="G2013" s="17">
        <v>0</v>
      </c>
      <c r="H2013" s="17">
        <f t="shared" ref="H2013:H2018" si="796">SUM(D2013:G2013)</f>
        <v>24683917</v>
      </c>
      <c r="I2013" s="18">
        <f t="shared" ref="I2013:I2018" si="797">ROUND((H2013/Q2013)*100,2)</f>
        <v>7.95</v>
      </c>
      <c r="J2013" s="17">
        <v>0</v>
      </c>
      <c r="K2013" s="17">
        <v>8015346</v>
      </c>
      <c r="L2013" s="17">
        <v>0</v>
      </c>
      <c r="M2013" s="17">
        <v>5818718300</v>
      </c>
      <c r="N2013" s="18">
        <f t="shared" ref="N2013:N2018" si="798">(H2013/M2013)*100</f>
        <v>0.42421570743508924</v>
      </c>
      <c r="O2013" s="17">
        <f t="shared" ref="O2013:O2018" si="799">M2013*R2013</f>
        <v>290935915</v>
      </c>
      <c r="P2013" s="17">
        <v>220332848</v>
      </c>
      <c r="Q2013" s="17">
        <v>310487748</v>
      </c>
      <c r="R2013" s="19">
        <v>0.05</v>
      </c>
    </row>
    <row r="2014" spans="1:18" x14ac:dyDescent="0.25">
      <c r="B2014" s="16" t="s">
        <v>597</v>
      </c>
      <c r="C2014">
        <v>2015</v>
      </c>
      <c r="D2014" s="17">
        <v>16262106</v>
      </c>
      <c r="E2014" s="17">
        <v>8317530</v>
      </c>
      <c r="F2014" s="17">
        <v>295060</v>
      </c>
      <c r="G2014" s="17">
        <v>0</v>
      </c>
      <c r="H2014" s="17">
        <f t="shared" si="796"/>
        <v>24874696</v>
      </c>
      <c r="I2014" s="18">
        <f t="shared" si="797"/>
        <v>7.75</v>
      </c>
      <c r="J2014" s="17">
        <v>0</v>
      </c>
      <c r="K2014" s="17">
        <v>31570281</v>
      </c>
      <c r="L2014" s="17">
        <v>0</v>
      </c>
      <c r="M2014" s="17">
        <v>5366953500</v>
      </c>
      <c r="N2014" s="18">
        <f t="shared" si="798"/>
        <v>0.46347888052318698</v>
      </c>
      <c r="O2014" s="17">
        <f t="shared" si="799"/>
        <v>268347675</v>
      </c>
      <c r="P2014" s="17">
        <v>214368799</v>
      </c>
      <c r="Q2014" s="17">
        <v>320783883</v>
      </c>
      <c r="R2014" s="19">
        <v>0.05</v>
      </c>
    </row>
    <row r="2015" spans="1:18" x14ac:dyDescent="0.25">
      <c r="B2015" s="16" t="s">
        <v>597</v>
      </c>
      <c r="C2015">
        <v>2016</v>
      </c>
      <c r="D2015" s="17">
        <v>20210188</v>
      </c>
      <c r="E2015" s="17">
        <v>7835748</v>
      </c>
      <c r="F2015" s="17">
        <v>427189</v>
      </c>
      <c r="G2015" s="17">
        <v>0</v>
      </c>
      <c r="H2015" s="17">
        <f t="shared" si="796"/>
        <v>28473125</v>
      </c>
      <c r="I2015" s="18">
        <f t="shared" si="797"/>
        <v>8.58</v>
      </c>
      <c r="J2015" s="17">
        <v>0</v>
      </c>
      <c r="K2015" s="17">
        <v>31881764</v>
      </c>
      <c r="L2015" s="17">
        <v>0</v>
      </c>
      <c r="M2015" s="17">
        <v>5366953500</v>
      </c>
      <c r="N2015" s="18">
        <f t="shared" si="798"/>
        <v>0.53052676905063545</v>
      </c>
      <c r="O2015" s="17">
        <f t="shared" si="799"/>
        <v>268347675</v>
      </c>
      <c r="P2015" s="17">
        <v>205578264</v>
      </c>
      <c r="Q2015" s="17">
        <v>331979333</v>
      </c>
      <c r="R2015" s="19">
        <v>0.05</v>
      </c>
    </row>
    <row r="2016" spans="1:18" x14ac:dyDescent="0.25">
      <c r="B2016" s="16" t="s">
        <v>597</v>
      </c>
      <c r="C2016">
        <v>2017</v>
      </c>
      <c r="D2016" s="17">
        <v>17827687</v>
      </c>
      <c r="E2016" s="17">
        <v>7543148</v>
      </c>
      <c r="F2016" s="17">
        <v>616378</v>
      </c>
      <c r="G2016" s="17">
        <v>0</v>
      </c>
      <c r="H2016" s="17">
        <f t="shared" si="796"/>
        <v>25987213</v>
      </c>
      <c r="I2016" s="18">
        <f t="shared" si="797"/>
        <v>7.53</v>
      </c>
      <c r="J2016" s="17">
        <v>0</v>
      </c>
      <c r="K2016" s="17">
        <v>32526514</v>
      </c>
      <c r="L2016" s="17">
        <v>0</v>
      </c>
      <c r="M2016" s="17">
        <v>5618295200</v>
      </c>
      <c r="N2016" s="18">
        <f t="shared" si="798"/>
        <v>0.4625462364455325</v>
      </c>
      <c r="O2016" s="17">
        <f t="shared" si="799"/>
        <v>280914760</v>
      </c>
      <c r="P2016" s="17">
        <v>207693200</v>
      </c>
      <c r="Q2016" s="17">
        <v>345047400</v>
      </c>
      <c r="R2016" s="19">
        <v>0.05</v>
      </c>
    </row>
    <row r="2017" spans="1:18" x14ac:dyDescent="0.25">
      <c r="B2017" s="16" t="s">
        <v>597</v>
      </c>
      <c r="C2017">
        <v>2018</v>
      </c>
      <c r="D2017" s="17">
        <v>18374799</v>
      </c>
      <c r="E2017" s="17">
        <v>7098929</v>
      </c>
      <c r="F2017" s="17">
        <v>713930</v>
      </c>
      <c r="G2017" s="17">
        <v>0</v>
      </c>
      <c r="H2017" s="17">
        <f t="shared" si="796"/>
        <v>26187658</v>
      </c>
      <c r="I2017" s="18">
        <f t="shared" si="797"/>
        <v>7.19</v>
      </c>
      <c r="J2017" s="17">
        <v>0</v>
      </c>
      <c r="K2017" s="17">
        <v>20388582</v>
      </c>
      <c r="L2017" s="17">
        <v>0</v>
      </c>
      <c r="M2017" s="17">
        <v>5618295200</v>
      </c>
      <c r="N2017" s="18">
        <f t="shared" si="798"/>
        <v>0.46611395570670616</v>
      </c>
      <c r="O2017" s="17">
        <f t="shared" si="799"/>
        <v>280914760</v>
      </c>
      <c r="P2017" s="17">
        <v>208299467</v>
      </c>
      <c r="Q2017" s="17">
        <v>364227682</v>
      </c>
      <c r="R2017" s="19">
        <v>0.05</v>
      </c>
    </row>
    <row r="2018" spans="1:18" x14ac:dyDescent="0.25">
      <c r="B2018" s="16" t="s">
        <v>597</v>
      </c>
      <c r="C2018">
        <v>2019</v>
      </c>
      <c r="D2018" s="17">
        <v>19044622</v>
      </c>
      <c r="E2018" s="17">
        <v>7207107</v>
      </c>
      <c r="F2018" s="17">
        <v>560686</v>
      </c>
      <c r="G2018" s="17">
        <v>0</v>
      </c>
      <c r="H2018" s="17">
        <f t="shared" si="796"/>
        <v>26812415</v>
      </c>
      <c r="I2018" s="18">
        <f t="shared" si="797"/>
        <v>7.1</v>
      </c>
      <c r="J2018" s="17">
        <v>0</v>
      </c>
      <c r="K2018" s="17">
        <v>22424826</v>
      </c>
      <c r="L2018" s="17">
        <v>0</v>
      </c>
      <c r="M2018" s="17">
        <v>6079471600</v>
      </c>
      <c r="N2018" s="18">
        <f t="shared" si="798"/>
        <v>0.44103199692552231</v>
      </c>
      <c r="O2018" s="17">
        <f t="shared" si="799"/>
        <v>303973580</v>
      </c>
      <c r="P2018" s="17">
        <v>211479668</v>
      </c>
      <c r="Q2018" s="17">
        <v>377726062</v>
      </c>
      <c r="R2018" s="19">
        <v>0.05</v>
      </c>
    </row>
    <row r="2019" spans="1:18" x14ac:dyDescent="0.25">
      <c r="A2019" t="s">
        <v>201</v>
      </c>
      <c r="B2019" t="s">
        <v>598</v>
      </c>
      <c r="C2019">
        <v>2010</v>
      </c>
      <c r="D2019" s="11">
        <v>30000</v>
      </c>
      <c r="E2019" s="11">
        <v>4620</v>
      </c>
      <c r="F2019" s="11">
        <v>0</v>
      </c>
      <c r="G2019" s="11">
        <v>0</v>
      </c>
      <c r="H2019" s="11">
        <v>34620</v>
      </c>
      <c r="I2019" s="13">
        <v>1.7510920299516655</v>
      </c>
      <c r="J2019" s="11">
        <v>0</v>
      </c>
      <c r="K2019" s="11">
        <v>0</v>
      </c>
      <c r="L2019" s="11">
        <v>206000</v>
      </c>
      <c r="M2019" s="11">
        <v>122466100</v>
      </c>
      <c r="N2019" s="13">
        <v>2.7576186982797145E-2</v>
      </c>
      <c r="O2019" s="11">
        <v>6277155</v>
      </c>
      <c r="P2019" s="11">
        <v>120000</v>
      </c>
      <c r="Q2019" s="11">
        <v>1977052</v>
      </c>
      <c r="R2019" s="15">
        <v>0.05</v>
      </c>
    </row>
    <row r="2020" spans="1:18" x14ac:dyDescent="0.25">
      <c r="B2020" t="s">
        <v>598</v>
      </c>
      <c r="C2020">
        <v>2011</v>
      </c>
      <c r="D2020" s="11">
        <v>30000</v>
      </c>
      <c r="E2020" s="11">
        <v>3300</v>
      </c>
      <c r="F2020" s="11">
        <v>603</v>
      </c>
      <c r="G2020" s="11">
        <v>0</v>
      </c>
      <c r="H2020" s="11">
        <v>33903</v>
      </c>
      <c r="I2020" s="13">
        <v>1.6260572033715399</v>
      </c>
      <c r="J2020" s="11">
        <v>0</v>
      </c>
      <c r="K2020" s="11">
        <v>0</v>
      </c>
      <c r="L2020" s="11">
        <v>0</v>
      </c>
      <c r="M2020" s="11">
        <v>122466100</v>
      </c>
      <c r="N2020" s="13">
        <v>2.7683579374210492E-2</v>
      </c>
      <c r="O2020" s="11">
        <v>6123305</v>
      </c>
      <c r="P2020" s="11">
        <v>90000</v>
      </c>
      <c r="Q2020" s="11">
        <v>2084982</v>
      </c>
      <c r="R2020" s="15">
        <v>0.05</v>
      </c>
    </row>
    <row r="2021" spans="1:18" x14ac:dyDescent="0.25">
      <c r="B2021" t="s">
        <v>598</v>
      </c>
      <c r="C2021">
        <v>2012</v>
      </c>
      <c r="D2021" s="11">
        <v>30000</v>
      </c>
      <c r="E2021" s="11">
        <v>1980</v>
      </c>
      <c r="F2021" s="11">
        <v>0</v>
      </c>
      <c r="G2021" s="11">
        <v>0</v>
      </c>
      <c r="H2021" s="11">
        <v>31980</v>
      </c>
      <c r="I2021" s="13">
        <v>1.5194376845252064</v>
      </c>
      <c r="J2021" s="11">
        <v>0</v>
      </c>
      <c r="K2021" s="11">
        <v>0</v>
      </c>
      <c r="L2021" s="11">
        <v>0</v>
      </c>
      <c r="M2021" s="11">
        <v>111136300</v>
      </c>
      <c r="N2021" s="13">
        <v>2.8775476599454904E-2</v>
      </c>
      <c r="O2021" s="11">
        <v>5556815</v>
      </c>
      <c r="P2021" s="11">
        <v>60000</v>
      </c>
      <c r="Q2021" s="11">
        <v>2104726</v>
      </c>
      <c r="R2021" s="15">
        <v>0.05</v>
      </c>
    </row>
    <row r="2022" spans="1:18" x14ac:dyDescent="0.25">
      <c r="B2022" t="s">
        <v>598</v>
      </c>
      <c r="C2022">
        <v>2013</v>
      </c>
      <c r="D2022" s="11">
        <v>30000</v>
      </c>
      <c r="E2022" s="11">
        <v>660</v>
      </c>
      <c r="F2022" s="11">
        <v>0</v>
      </c>
      <c r="G2022" s="11">
        <v>0</v>
      </c>
      <c r="H2022" s="11">
        <v>30660</v>
      </c>
      <c r="I2022" s="13">
        <v>1.4117874582990864</v>
      </c>
      <c r="J2022" s="11">
        <v>0</v>
      </c>
      <c r="K2022" s="11">
        <v>0</v>
      </c>
      <c r="L2022" s="11">
        <v>0</v>
      </c>
      <c r="M2022" s="11">
        <v>111136300</v>
      </c>
      <c r="N2022" s="13">
        <v>2.758774585801399E-2</v>
      </c>
      <c r="O2022" s="11">
        <v>5556815</v>
      </c>
      <c r="P2022" s="11">
        <v>30000</v>
      </c>
      <c r="Q2022" s="11">
        <v>2171715</v>
      </c>
      <c r="R2022" s="15">
        <v>0.05</v>
      </c>
    </row>
    <row r="2023" spans="1:18" x14ac:dyDescent="0.25">
      <c r="B2023" s="16" t="s">
        <v>598</v>
      </c>
      <c r="C2023">
        <v>2014</v>
      </c>
      <c r="D2023" s="17">
        <v>0</v>
      </c>
      <c r="E2023" s="17">
        <v>0</v>
      </c>
      <c r="F2023" s="17">
        <v>0</v>
      </c>
      <c r="G2023" s="17">
        <v>0</v>
      </c>
      <c r="H2023" s="17">
        <f t="shared" ref="H2023:H2028" si="800">SUM(D2023:G2023)</f>
        <v>0</v>
      </c>
      <c r="I2023" s="18">
        <f t="shared" ref="I2023:I2028" si="801">ROUND((H2023/Q2023)*100,2)</f>
        <v>0</v>
      </c>
      <c r="J2023" s="17">
        <v>0</v>
      </c>
      <c r="K2023" s="17">
        <v>0</v>
      </c>
      <c r="L2023" s="17">
        <v>0</v>
      </c>
      <c r="M2023" s="17">
        <v>111136300</v>
      </c>
      <c r="N2023" s="18">
        <f t="shared" ref="N2023:N2028" si="802">(H2023/M2023)*100</f>
        <v>0</v>
      </c>
      <c r="O2023" s="17">
        <f t="shared" ref="O2023:O2028" si="803">M2023*R2023</f>
        <v>5556815</v>
      </c>
      <c r="P2023" s="17">
        <v>0</v>
      </c>
      <c r="Q2023" s="17">
        <v>2197456</v>
      </c>
      <c r="R2023" s="19">
        <v>0.05</v>
      </c>
    </row>
    <row r="2024" spans="1:18" x14ac:dyDescent="0.25">
      <c r="B2024" s="16" t="s">
        <v>598</v>
      </c>
      <c r="C2024">
        <v>2015</v>
      </c>
      <c r="D2024" s="17">
        <v>50507</v>
      </c>
      <c r="E2024" s="17">
        <v>8251</v>
      </c>
      <c r="F2024" s="17">
        <v>0</v>
      </c>
      <c r="G2024" s="17">
        <v>0</v>
      </c>
      <c r="H2024" s="17">
        <f t="shared" si="800"/>
        <v>58758</v>
      </c>
      <c r="I2024" s="18">
        <f t="shared" si="801"/>
        <v>2.52</v>
      </c>
      <c r="J2024" s="17">
        <v>0</v>
      </c>
      <c r="K2024" s="17">
        <v>0</v>
      </c>
      <c r="L2024" s="17">
        <v>0</v>
      </c>
      <c r="M2024" s="17">
        <v>112371800</v>
      </c>
      <c r="N2024" s="18">
        <f t="shared" si="802"/>
        <v>5.2288919462000254E-2</v>
      </c>
      <c r="O2024" s="17">
        <f t="shared" si="803"/>
        <v>5618590</v>
      </c>
      <c r="P2024" s="17">
        <v>0</v>
      </c>
      <c r="Q2024" s="17">
        <v>2330806</v>
      </c>
      <c r="R2024" s="19">
        <v>0.05</v>
      </c>
    </row>
    <row r="2025" spans="1:18" x14ac:dyDescent="0.25">
      <c r="B2025" s="16" t="s">
        <v>598</v>
      </c>
      <c r="C2025">
        <v>2016</v>
      </c>
      <c r="D2025" s="17">
        <v>50000</v>
      </c>
      <c r="E2025" s="17">
        <v>7200</v>
      </c>
      <c r="F2025" s="17">
        <v>0</v>
      </c>
      <c r="G2025" s="17">
        <v>0</v>
      </c>
      <c r="H2025" s="17">
        <f t="shared" si="800"/>
        <v>57200</v>
      </c>
      <c r="I2025" s="18">
        <f t="shared" si="801"/>
        <v>2.5</v>
      </c>
      <c r="J2025" s="17">
        <v>0</v>
      </c>
      <c r="K2025" s="17">
        <v>0</v>
      </c>
      <c r="L2025" s="17">
        <v>0</v>
      </c>
      <c r="M2025" s="17">
        <v>112371800</v>
      </c>
      <c r="N2025" s="18">
        <f t="shared" si="802"/>
        <v>5.0902450614833963E-2</v>
      </c>
      <c r="O2025" s="17">
        <f t="shared" si="803"/>
        <v>5618590</v>
      </c>
      <c r="P2025" s="17">
        <v>288000</v>
      </c>
      <c r="Q2025" s="17">
        <v>2286182</v>
      </c>
      <c r="R2025" s="19">
        <v>0.05</v>
      </c>
    </row>
    <row r="2026" spans="1:18" x14ac:dyDescent="0.25">
      <c r="B2026" s="16" t="s">
        <v>598</v>
      </c>
      <c r="C2026">
        <v>2017</v>
      </c>
      <c r="D2026" s="17">
        <v>50000</v>
      </c>
      <c r="E2026" s="17">
        <v>5950</v>
      </c>
      <c r="F2026" s="17">
        <v>0</v>
      </c>
      <c r="G2026" s="17">
        <v>0</v>
      </c>
      <c r="H2026" s="17">
        <f t="shared" si="800"/>
        <v>55950</v>
      </c>
      <c r="I2026" s="18">
        <f t="shared" si="801"/>
        <v>2.33</v>
      </c>
      <c r="J2026" s="17">
        <v>0</v>
      </c>
      <c r="K2026" s="17">
        <v>0</v>
      </c>
      <c r="L2026" s="17">
        <v>0</v>
      </c>
      <c r="M2026" s="17">
        <v>106822200</v>
      </c>
      <c r="N2026" s="18">
        <f t="shared" si="802"/>
        <v>5.2376753146817792E-2</v>
      </c>
      <c r="O2026" s="17">
        <f t="shared" si="803"/>
        <v>5341110</v>
      </c>
      <c r="P2026" s="17">
        <v>238000</v>
      </c>
      <c r="Q2026" s="17">
        <v>2404125</v>
      </c>
      <c r="R2026" s="19">
        <v>0.05</v>
      </c>
    </row>
    <row r="2027" spans="1:18" x14ac:dyDescent="0.25">
      <c r="B2027" s="16" t="s">
        <v>598</v>
      </c>
      <c r="C2027">
        <v>2018</v>
      </c>
      <c r="D2027" s="17">
        <v>50000</v>
      </c>
      <c r="E2027" s="17">
        <v>4700</v>
      </c>
      <c r="F2027" s="17">
        <v>0</v>
      </c>
      <c r="G2027" s="17">
        <v>0</v>
      </c>
      <c r="H2027" s="17">
        <f t="shared" si="800"/>
        <v>54700</v>
      </c>
      <c r="I2027" s="18">
        <f t="shared" si="801"/>
        <v>2.27</v>
      </c>
      <c r="J2027" s="17">
        <v>0</v>
      </c>
      <c r="K2027" s="17">
        <v>0</v>
      </c>
      <c r="L2027" s="17">
        <v>0</v>
      </c>
      <c r="M2027" s="17">
        <v>106822200</v>
      </c>
      <c r="N2027" s="18">
        <f t="shared" si="802"/>
        <v>5.1206584399123033E-2</v>
      </c>
      <c r="O2027" s="17">
        <f t="shared" si="803"/>
        <v>5341110</v>
      </c>
      <c r="P2027" s="17">
        <v>188000</v>
      </c>
      <c r="Q2027" s="17">
        <v>2404960</v>
      </c>
      <c r="R2027" s="19">
        <v>0.05</v>
      </c>
    </row>
    <row r="2028" spans="1:18" x14ac:dyDescent="0.25">
      <c r="B2028" s="16" t="s">
        <v>598</v>
      </c>
      <c r="C2028">
        <v>2019</v>
      </c>
      <c r="D2028" s="17">
        <v>48000</v>
      </c>
      <c r="E2028" s="17">
        <v>3450</v>
      </c>
      <c r="F2028" s="17">
        <v>0</v>
      </c>
      <c r="G2028" s="17">
        <v>0</v>
      </c>
      <c r="H2028" s="17">
        <f t="shared" si="800"/>
        <v>51450</v>
      </c>
      <c r="I2028" s="18">
        <f t="shared" si="801"/>
        <v>1.99</v>
      </c>
      <c r="J2028" s="17">
        <v>0</v>
      </c>
      <c r="K2028" s="17">
        <v>0</v>
      </c>
      <c r="L2028" s="17">
        <v>0</v>
      </c>
      <c r="M2028" s="17">
        <v>114442400</v>
      </c>
      <c r="N2028" s="18">
        <f t="shared" si="802"/>
        <v>4.4957113796984333E-2</v>
      </c>
      <c r="O2028" s="17">
        <f t="shared" si="803"/>
        <v>5722120</v>
      </c>
      <c r="P2028" s="17">
        <v>138000</v>
      </c>
      <c r="Q2028" s="17">
        <v>2588418</v>
      </c>
      <c r="R2028" s="19">
        <v>0.05</v>
      </c>
    </row>
    <row r="2029" spans="1:18" x14ac:dyDescent="0.25">
      <c r="A2029" t="s">
        <v>202</v>
      </c>
      <c r="B2029" t="s">
        <v>599</v>
      </c>
      <c r="C2029">
        <v>2010</v>
      </c>
      <c r="D2029" s="11">
        <v>173970</v>
      </c>
      <c r="E2029" s="11">
        <v>26464</v>
      </c>
      <c r="F2029" s="11">
        <v>2315</v>
      </c>
      <c r="G2029" s="11">
        <v>0</v>
      </c>
      <c r="H2029" s="11">
        <v>202749</v>
      </c>
      <c r="I2029" s="13">
        <v>4.581318522401685</v>
      </c>
      <c r="J2029" s="11">
        <v>1930000</v>
      </c>
      <c r="K2029" s="11">
        <v>0</v>
      </c>
      <c r="L2029" s="11">
        <v>0</v>
      </c>
      <c r="M2029" s="11">
        <v>540712100</v>
      </c>
      <c r="N2029" s="13">
        <v>3.5935629266546205E-2</v>
      </c>
      <c r="O2029" s="11">
        <v>28210025</v>
      </c>
      <c r="P2029" s="11">
        <v>719780</v>
      </c>
      <c r="Q2029" s="11">
        <v>4425560</v>
      </c>
      <c r="R2029" s="15">
        <v>0.05</v>
      </c>
    </row>
    <row r="2030" spans="1:18" x14ac:dyDescent="0.25">
      <c r="B2030" t="s">
        <v>599</v>
      </c>
      <c r="C2030">
        <v>2011</v>
      </c>
      <c r="D2030" s="11">
        <v>163730</v>
      </c>
      <c r="E2030" s="11">
        <v>21587</v>
      </c>
      <c r="F2030" s="11">
        <v>1043</v>
      </c>
      <c r="G2030" s="11">
        <v>209</v>
      </c>
      <c r="H2030" s="11">
        <v>186569</v>
      </c>
      <c r="I2030" s="13">
        <v>4.3400453151824472</v>
      </c>
      <c r="J2030" s="11">
        <v>0</v>
      </c>
      <c r="K2030" s="11">
        <v>0</v>
      </c>
      <c r="L2030" s="11">
        <v>0</v>
      </c>
      <c r="M2030" s="11">
        <v>540712100</v>
      </c>
      <c r="N2030" s="13">
        <v>3.450431384834924E-2</v>
      </c>
      <c r="O2030" s="11">
        <v>27035605</v>
      </c>
      <c r="P2030" s="11">
        <v>545810</v>
      </c>
      <c r="Q2030" s="11">
        <v>4298780</v>
      </c>
      <c r="R2030" s="15">
        <v>0.05</v>
      </c>
    </row>
    <row r="2031" spans="1:18" x14ac:dyDescent="0.25">
      <c r="B2031" t="s">
        <v>599</v>
      </c>
      <c r="C2031">
        <v>2012</v>
      </c>
      <c r="D2031" s="11">
        <v>203483</v>
      </c>
      <c r="E2031" s="11">
        <v>20493</v>
      </c>
      <c r="F2031" s="11">
        <v>0</v>
      </c>
      <c r="G2031" s="11">
        <v>0</v>
      </c>
      <c r="H2031" s="11">
        <v>223976</v>
      </c>
      <c r="I2031" s="13">
        <v>4.9264212928666575</v>
      </c>
      <c r="J2031" s="11">
        <v>0</v>
      </c>
      <c r="K2031" s="11">
        <v>0</v>
      </c>
      <c r="L2031" s="11">
        <v>0</v>
      </c>
      <c r="M2031" s="11">
        <v>495162800</v>
      </c>
      <c r="N2031" s="13">
        <v>4.5232800202276907E-2</v>
      </c>
      <c r="O2031" s="11">
        <v>24758140</v>
      </c>
      <c r="P2031" s="11">
        <v>575929</v>
      </c>
      <c r="Q2031" s="11">
        <v>4546424</v>
      </c>
      <c r="R2031" s="15">
        <v>0.05</v>
      </c>
    </row>
    <row r="2032" spans="1:18" x14ac:dyDescent="0.25">
      <c r="B2032" t="s">
        <v>599</v>
      </c>
      <c r="C2032">
        <v>2013</v>
      </c>
      <c r="D2032" s="11">
        <v>202423</v>
      </c>
      <c r="E2032" s="11">
        <v>14676</v>
      </c>
      <c r="F2032" s="11">
        <v>0</v>
      </c>
      <c r="G2032" s="11">
        <v>0</v>
      </c>
      <c r="H2032" s="11">
        <v>217099</v>
      </c>
      <c r="I2032" s="13">
        <v>4.421815885818452</v>
      </c>
      <c r="J2032" s="11">
        <v>0</v>
      </c>
      <c r="K2032" s="11">
        <v>0</v>
      </c>
      <c r="L2032" s="11">
        <v>0</v>
      </c>
      <c r="M2032" s="11">
        <v>495162800</v>
      </c>
      <c r="N2032" s="13">
        <v>4.3843964045764343E-2</v>
      </c>
      <c r="O2032" s="11">
        <v>24758140</v>
      </c>
      <c r="P2032" s="11">
        <v>457991</v>
      </c>
      <c r="Q2032" s="11">
        <v>4909725</v>
      </c>
      <c r="R2032" s="15">
        <v>0.05</v>
      </c>
    </row>
    <row r="2033" spans="1:18" x14ac:dyDescent="0.25">
      <c r="B2033" s="16" t="s">
        <v>599</v>
      </c>
      <c r="C2033">
        <v>2014</v>
      </c>
      <c r="D2033" s="17">
        <v>289787</v>
      </c>
      <c r="E2033" s="17">
        <v>14335</v>
      </c>
      <c r="F2033" s="17">
        <v>0</v>
      </c>
      <c r="G2033" s="17">
        <v>1127</v>
      </c>
      <c r="H2033" s="17">
        <f t="shared" ref="H2033:H2038" si="804">SUM(D2033:G2033)</f>
        <v>305249</v>
      </c>
      <c r="I2033" s="18">
        <f t="shared" ref="I2033:I2038" si="805">ROUND((H2033/Q2033)*100,2)</f>
        <v>5.99</v>
      </c>
      <c r="J2033" s="17">
        <v>0</v>
      </c>
      <c r="K2033" s="17">
        <v>0</v>
      </c>
      <c r="L2033" s="17">
        <v>0</v>
      </c>
      <c r="M2033" s="17">
        <v>495162800</v>
      </c>
      <c r="N2033" s="18">
        <f t="shared" ref="N2033:N2038" si="806">(H2033/M2033)*100</f>
        <v>6.1646189899564344E-2</v>
      </c>
      <c r="O2033" s="17">
        <f t="shared" ref="O2033:O2038" si="807">M2033*R2033</f>
        <v>24758140</v>
      </c>
      <c r="P2033" s="17">
        <v>509168</v>
      </c>
      <c r="Q2033" s="17">
        <v>5093527</v>
      </c>
      <c r="R2033" s="19">
        <v>0.05</v>
      </c>
    </row>
    <row r="2034" spans="1:18" x14ac:dyDescent="0.25">
      <c r="B2034" s="16" t="s">
        <v>599</v>
      </c>
      <c r="C2034">
        <v>2015</v>
      </c>
      <c r="D2034" s="17">
        <v>147366</v>
      </c>
      <c r="E2034" s="17">
        <v>11174</v>
      </c>
      <c r="F2034" s="17">
        <v>0</v>
      </c>
      <c r="G2034" s="17">
        <v>0</v>
      </c>
      <c r="H2034" s="17">
        <f t="shared" si="804"/>
        <v>158540</v>
      </c>
      <c r="I2034" s="18">
        <f t="shared" si="805"/>
        <v>2.96</v>
      </c>
      <c r="J2034" s="17">
        <v>0</v>
      </c>
      <c r="K2034" s="17">
        <v>0</v>
      </c>
      <c r="L2034" s="17">
        <v>0</v>
      </c>
      <c r="M2034" s="17">
        <v>511887900</v>
      </c>
      <c r="N2034" s="18">
        <f t="shared" si="806"/>
        <v>3.0971624842079683E-2</v>
      </c>
      <c r="O2034" s="17">
        <f t="shared" si="807"/>
        <v>25594395</v>
      </c>
      <c r="P2034" s="17">
        <v>492309</v>
      </c>
      <c r="Q2034" s="17">
        <v>5349066</v>
      </c>
      <c r="R2034" s="19">
        <v>0.05</v>
      </c>
    </row>
    <row r="2035" spans="1:18" x14ac:dyDescent="0.25">
      <c r="B2035" s="16" t="s">
        <v>599</v>
      </c>
      <c r="C2035">
        <v>2016</v>
      </c>
      <c r="D2035" s="17">
        <v>180046</v>
      </c>
      <c r="E2035" s="17">
        <v>11327</v>
      </c>
      <c r="F2035" s="17">
        <v>2043</v>
      </c>
      <c r="G2035" s="17">
        <v>0</v>
      </c>
      <c r="H2035" s="17">
        <f t="shared" si="804"/>
        <v>193416</v>
      </c>
      <c r="I2035" s="18">
        <f t="shared" si="805"/>
        <v>3.56</v>
      </c>
      <c r="J2035" s="17">
        <v>0</v>
      </c>
      <c r="K2035" s="17">
        <v>0</v>
      </c>
      <c r="L2035" s="17">
        <v>0</v>
      </c>
      <c r="M2035" s="17">
        <v>511887900</v>
      </c>
      <c r="N2035" s="18">
        <f t="shared" si="806"/>
        <v>3.7784835312575274E-2</v>
      </c>
      <c r="O2035" s="17">
        <f t="shared" si="807"/>
        <v>25594395</v>
      </c>
      <c r="P2035" s="17">
        <v>567943</v>
      </c>
      <c r="Q2035" s="17">
        <v>5432005</v>
      </c>
      <c r="R2035" s="19">
        <v>0.05</v>
      </c>
    </row>
    <row r="2036" spans="1:18" x14ac:dyDescent="0.25">
      <c r="B2036" s="16" t="s">
        <v>599</v>
      </c>
      <c r="C2036">
        <v>2017</v>
      </c>
      <c r="D2036" s="17">
        <v>191810</v>
      </c>
      <c r="E2036" s="17">
        <v>31366</v>
      </c>
      <c r="F2036" s="17">
        <v>0</v>
      </c>
      <c r="G2036" s="17">
        <v>0</v>
      </c>
      <c r="H2036" s="17">
        <f t="shared" si="804"/>
        <v>223176</v>
      </c>
      <c r="I2036" s="18">
        <f t="shared" si="805"/>
        <v>3.76</v>
      </c>
      <c r="J2036" s="17">
        <v>0</v>
      </c>
      <c r="K2036" s="17">
        <v>0</v>
      </c>
      <c r="L2036" s="17">
        <v>0</v>
      </c>
      <c r="M2036" s="17">
        <v>509073000</v>
      </c>
      <c r="N2036" s="18">
        <f t="shared" si="806"/>
        <v>4.3839685074635662E-2</v>
      </c>
      <c r="O2036" s="17">
        <f t="shared" si="807"/>
        <v>25453650</v>
      </c>
      <c r="P2036" s="17">
        <v>957419</v>
      </c>
      <c r="Q2036" s="17">
        <v>5929088</v>
      </c>
      <c r="R2036" s="19">
        <v>0.05</v>
      </c>
    </row>
    <row r="2037" spans="1:18" x14ac:dyDescent="0.25">
      <c r="B2037" s="16" t="s">
        <v>599</v>
      </c>
      <c r="C2037">
        <v>2018</v>
      </c>
      <c r="D2037" s="17">
        <v>191810</v>
      </c>
      <c r="E2037" s="17">
        <v>25323</v>
      </c>
      <c r="F2037" s="17">
        <v>0</v>
      </c>
      <c r="G2037" s="17">
        <v>0</v>
      </c>
      <c r="H2037" s="17">
        <f t="shared" si="804"/>
        <v>217133</v>
      </c>
      <c r="I2037" s="18">
        <f t="shared" si="805"/>
        <v>3.5</v>
      </c>
      <c r="J2037" s="17">
        <v>0</v>
      </c>
      <c r="K2037" s="17">
        <v>0</v>
      </c>
      <c r="L2037" s="17">
        <v>0</v>
      </c>
      <c r="M2037" s="17">
        <v>509073000</v>
      </c>
      <c r="N2037" s="18">
        <f t="shared" si="806"/>
        <v>4.2652625458431306E-2</v>
      </c>
      <c r="O2037" s="17">
        <f t="shared" si="807"/>
        <v>25453650</v>
      </c>
      <c r="P2037" s="17">
        <v>765609</v>
      </c>
      <c r="Q2037" s="17">
        <v>6210643</v>
      </c>
      <c r="R2037" s="19">
        <v>0.05</v>
      </c>
    </row>
    <row r="2038" spans="1:18" x14ac:dyDescent="0.25">
      <c r="B2038" s="16" t="s">
        <v>599</v>
      </c>
      <c r="C2038">
        <v>2019</v>
      </c>
      <c r="D2038" s="17">
        <v>144199</v>
      </c>
      <c r="E2038" s="17">
        <v>0</v>
      </c>
      <c r="F2038" s="17">
        <v>0</v>
      </c>
      <c r="G2038" s="17">
        <v>17911</v>
      </c>
      <c r="H2038" s="17">
        <f t="shared" si="804"/>
        <v>162110</v>
      </c>
      <c r="I2038" s="18">
        <f t="shared" si="805"/>
        <v>2.73</v>
      </c>
      <c r="J2038" s="17">
        <v>0</v>
      </c>
      <c r="K2038" s="17">
        <v>0</v>
      </c>
      <c r="L2038" s="17">
        <v>0</v>
      </c>
      <c r="M2038" s="17">
        <v>490850400</v>
      </c>
      <c r="N2038" s="18">
        <f t="shared" si="806"/>
        <v>3.302635589173402E-2</v>
      </c>
      <c r="O2038" s="17">
        <f t="shared" si="807"/>
        <v>24542520</v>
      </c>
      <c r="P2038" s="17">
        <v>573799</v>
      </c>
      <c r="Q2038" s="17">
        <v>5944017</v>
      </c>
      <c r="R2038" s="19">
        <v>0.05</v>
      </c>
    </row>
    <row r="2039" spans="1:18" x14ac:dyDescent="0.25">
      <c r="A2039" t="s">
        <v>203</v>
      </c>
      <c r="B2039" t="s">
        <v>600</v>
      </c>
      <c r="C2039">
        <v>2010</v>
      </c>
      <c r="D2039" s="11">
        <v>37981</v>
      </c>
      <c r="E2039" s="11">
        <v>12257</v>
      </c>
      <c r="F2039" s="11">
        <v>2184</v>
      </c>
      <c r="G2039" s="11">
        <v>0</v>
      </c>
      <c r="H2039" s="11">
        <v>52422</v>
      </c>
      <c r="I2039" s="13">
        <v>2.2881201684292494</v>
      </c>
      <c r="J2039" s="11">
        <v>0</v>
      </c>
      <c r="K2039" s="11">
        <v>63000</v>
      </c>
      <c r="L2039" s="11">
        <v>306000</v>
      </c>
      <c r="M2039" s="11">
        <v>125334300</v>
      </c>
      <c r="N2039" s="13">
        <v>4.4479024723013669E-2</v>
      </c>
      <c r="O2039" s="11">
        <v>5892890</v>
      </c>
      <c r="P2039" s="11">
        <v>292085</v>
      </c>
      <c r="Q2039" s="11">
        <v>2291051</v>
      </c>
      <c r="R2039" s="15">
        <v>0.05</v>
      </c>
    </row>
    <row r="2040" spans="1:18" x14ac:dyDescent="0.25">
      <c r="B2040" t="s">
        <v>600</v>
      </c>
      <c r="C2040">
        <v>2011</v>
      </c>
      <c r="D2040" s="11">
        <v>68731</v>
      </c>
      <c r="E2040" s="11">
        <v>11632</v>
      </c>
      <c r="F2040" s="11">
        <v>0</v>
      </c>
      <c r="G2040" s="11">
        <v>0</v>
      </c>
      <c r="H2040" s="11">
        <v>80363</v>
      </c>
      <c r="I2040" s="13">
        <v>3.3638915876130029</v>
      </c>
      <c r="J2040" s="11">
        <v>0</v>
      </c>
      <c r="K2040" s="11">
        <v>0</v>
      </c>
      <c r="L2040" s="11">
        <v>0</v>
      </c>
      <c r="M2040" s="11">
        <v>125334300</v>
      </c>
      <c r="N2040" s="13">
        <v>6.4118920359390846E-2</v>
      </c>
      <c r="O2040" s="11">
        <v>6266715</v>
      </c>
      <c r="P2040" s="11">
        <v>254104</v>
      </c>
      <c r="Q2040" s="11">
        <v>2388989</v>
      </c>
      <c r="R2040" s="15">
        <v>0.05</v>
      </c>
    </row>
    <row r="2041" spans="1:18" x14ac:dyDescent="0.25">
      <c r="B2041" t="s">
        <v>600</v>
      </c>
      <c r="C2041">
        <v>2012</v>
      </c>
      <c r="D2041" s="11">
        <v>35722</v>
      </c>
      <c r="E2041" s="11">
        <v>9414</v>
      </c>
      <c r="F2041" s="11">
        <v>1500</v>
      </c>
      <c r="G2041" s="11">
        <v>0</v>
      </c>
      <c r="H2041" s="11">
        <v>46636</v>
      </c>
      <c r="I2041" s="13">
        <v>1.8076963925921503</v>
      </c>
      <c r="J2041" s="11">
        <v>0</v>
      </c>
      <c r="K2041" s="11">
        <v>0</v>
      </c>
      <c r="L2041" s="11">
        <v>0</v>
      </c>
      <c r="M2041" s="11">
        <v>112168900</v>
      </c>
      <c r="N2041" s="13">
        <v>4.1576586736608807E-2</v>
      </c>
      <c r="O2041" s="11">
        <v>5608445</v>
      </c>
      <c r="P2041" s="11">
        <v>266373</v>
      </c>
      <c r="Q2041" s="11">
        <v>2579858</v>
      </c>
      <c r="R2041" s="15">
        <v>0.05</v>
      </c>
    </row>
    <row r="2042" spans="1:18" x14ac:dyDescent="0.25">
      <c r="B2042" t="s">
        <v>600</v>
      </c>
      <c r="C2042">
        <v>2013</v>
      </c>
      <c r="D2042" s="11">
        <v>20770</v>
      </c>
      <c r="E2042" s="11">
        <v>8336</v>
      </c>
      <c r="F2042" s="11">
        <v>9028</v>
      </c>
      <c r="G2042" s="11">
        <v>10680</v>
      </c>
      <c r="H2042" s="11">
        <v>48814</v>
      </c>
      <c r="I2042" s="13">
        <v>1.8796100773653575</v>
      </c>
      <c r="J2042" s="11">
        <v>0</v>
      </c>
      <c r="K2042" s="11">
        <v>608782</v>
      </c>
      <c r="L2042" s="11">
        <v>0</v>
      </c>
      <c r="M2042" s="11">
        <v>112168900</v>
      </c>
      <c r="N2042" s="13">
        <v>4.3518301418664175E-2</v>
      </c>
      <c r="O2042" s="11">
        <v>5608445</v>
      </c>
      <c r="P2042" s="11">
        <v>211150</v>
      </c>
      <c r="Q2042" s="11">
        <v>2597028</v>
      </c>
      <c r="R2042" s="15">
        <v>0.05</v>
      </c>
    </row>
    <row r="2043" spans="1:18" x14ac:dyDescent="0.25">
      <c r="B2043" s="16" t="s">
        <v>600</v>
      </c>
      <c r="C2043">
        <v>2014</v>
      </c>
      <c r="D2043" s="17">
        <v>90456</v>
      </c>
      <c r="E2043" s="17">
        <v>8091</v>
      </c>
      <c r="F2043" s="17">
        <v>5747</v>
      </c>
      <c r="G2043" s="17">
        <v>0</v>
      </c>
      <c r="H2043" s="17">
        <f t="shared" ref="H2043:H2048" si="808">SUM(D2043:G2043)</f>
        <v>104294</v>
      </c>
      <c r="I2043" s="18">
        <f t="shared" ref="I2043:I2048" si="809">ROUND((H2043/Q2043)*100,2)</f>
        <v>3.7</v>
      </c>
      <c r="J2043" s="17">
        <v>0</v>
      </c>
      <c r="K2043" s="17">
        <v>0</v>
      </c>
      <c r="L2043" s="17">
        <v>0</v>
      </c>
      <c r="M2043" s="17">
        <v>112168900</v>
      </c>
      <c r="N2043" s="18">
        <f t="shared" ref="N2043:N2048" si="810">(H2043/M2043)*100</f>
        <v>9.2979426561194761E-2</v>
      </c>
      <c r="O2043" s="17">
        <f t="shared" ref="O2043:O2048" si="811">M2043*R2043</f>
        <v>5608445</v>
      </c>
      <c r="P2043" s="17">
        <v>190380</v>
      </c>
      <c r="Q2043" s="17">
        <v>2815496</v>
      </c>
      <c r="R2043" s="19">
        <v>0.05</v>
      </c>
    </row>
    <row r="2044" spans="1:18" x14ac:dyDescent="0.25">
      <c r="B2044" s="16" t="s">
        <v>600</v>
      </c>
      <c r="C2044">
        <v>2015</v>
      </c>
      <c r="D2044" s="17">
        <v>5770</v>
      </c>
      <c r="E2044" s="17">
        <v>7846</v>
      </c>
      <c r="F2044" s="17">
        <v>2763</v>
      </c>
      <c r="G2044" s="17">
        <v>500</v>
      </c>
      <c r="H2044" s="17">
        <f t="shared" si="808"/>
        <v>16879</v>
      </c>
      <c r="I2044" s="18">
        <f t="shared" si="809"/>
        <v>0.59</v>
      </c>
      <c r="J2044" s="17">
        <v>0</v>
      </c>
      <c r="K2044" s="17">
        <v>38650</v>
      </c>
      <c r="L2044" s="17">
        <v>0</v>
      </c>
      <c r="M2044" s="17">
        <v>109671100</v>
      </c>
      <c r="N2044" s="18">
        <f t="shared" si="810"/>
        <v>1.5390563238628955E-2</v>
      </c>
      <c r="O2044" s="17">
        <f t="shared" si="811"/>
        <v>5483555</v>
      </c>
      <c r="P2044" s="17">
        <v>99924</v>
      </c>
      <c r="Q2044" s="17">
        <v>2875673</v>
      </c>
      <c r="R2044" s="19">
        <v>0.05</v>
      </c>
    </row>
    <row r="2045" spans="1:18" x14ac:dyDescent="0.25">
      <c r="B2045" s="16" t="s">
        <v>600</v>
      </c>
      <c r="C2045">
        <v>2016</v>
      </c>
      <c r="D2045" s="17">
        <v>5770</v>
      </c>
      <c r="E2045" s="17">
        <v>7601</v>
      </c>
      <c r="F2045" s="17">
        <v>2973</v>
      </c>
      <c r="G2045" s="17">
        <v>0</v>
      </c>
      <c r="H2045" s="17">
        <f t="shared" si="808"/>
        <v>16344</v>
      </c>
      <c r="I2045" s="18">
        <f t="shared" si="809"/>
        <v>0.53</v>
      </c>
      <c r="J2045" s="17">
        <v>0</v>
      </c>
      <c r="K2045" s="17">
        <v>0</v>
      </c>
      <c r="L2045" s="17">
        <v>0</v>
      </c>
      <c r="M2045" s="17">
        <v>109671100</v>
      </c>
      <c r="N2045" s="18">
        <f t="shared" si="810"/>
        <v>1.490274101381312E-2</v>
      </c>
      <c r="O2045" s="17">
        <f t="shared" si="811"/>
        <v>5483555</v>
      </c>
      <c r="P2045" s="17">
        <v>94154</v>
      </c>
      <c r="Q2045" s="17">
        <v>3078323</v>
      </c>
      <c r="R2045" s="19">
        <v>0.05</v>
      </c>
    </row>
    <row r="2046" spans="1:18" x14ac:dyDescent="0.25">
      <c r="B2046" s="16" t="s">
        <v>600</v>
      </c>
      <c r="C2046">
        <v>2017</v>
      </c>
      <c r="D2046" s="17">
        <v>5770</v>
      </c>
      <c r="E2046" s="17">
        <v>7355</v>
      </c>
      <c r="F2046" s="17">
        <v>1527</v>
      </c>
      <c r="G2046" s="17">
        <v>500</v>
      </c>
      <c r="H2046" s="17">
        <f t="shared" si="808"/>
        <v>15152</v>
      </c>
      <c r="I2046" s="18">
        <f t="shared" si="809"/>
        <v>0.49</v>
      </c>
      <c r="J2046" s="17">
        <v>0</v>
      </c>
      <c r="K2046" s="17">
        <v>175000</v>
      </c>
      <c r="L2046" s="17">
        <v>0</v>
      </c>
      <c r="M2046" s="17">
        <v>107358200</v>
      </c>
      <c r="N2046" s="18">
        <f t="shared" si="810"/>
        <v>1.4113500412637321E-2</v>
      </c>
      <c r="O2046" s="17">
        <f t="shared" si="811"/>
        <v>5367910</v>
      </c>
      <c r="P2046" s="17">
        <v>88384</v>
      </c>
      <c r="Q2046" s="17">
        <v>3092359</v>
      </c>
      <c r="R2046" s="19">
        <v>0.05</v>
      </c>
    </row>
    <row r="2047" spans="1:18" x14ac:dyDescent="0.25">
      <c r="B2047" s="16" t="s">
        <v>600</v>
      </c>
      <c r="C2047">
        <v>2018</v>
      </c>
      <c r="D2047" s="17">
        <v>5770</v>
      </c>
      <c r="E2047" s="17">
        <v>7110</v>
      </c>
      <c r="F2047" s="17">
        <v>3159</v>
      </c>
      <c r="G2047" s="17">
        <v>0</v>
      </c>
      <c r="H2047" s="17">
        <f t="shared" si="808"/>
        <v>16039</v>
      </c>
      <c r="I2047" s="18">
        <f t="shared" si="809"/>
        <v>0.49</v>
      </c>
      <c r="J2047" s="17">
        <v>0</v>
      </c>
      <c r="K2047" s="17">
        <v>0</v>
      </c>
      <c r="L2047" s="17">
        <v>0</v>
      </c>
      <c r="M2047" s="17">
        <v>107358200</v>
      </c>
      <c r="N2047" s="18">
        <f t="shared" si="810"/>
        <v>1.4939706515198652E-2</v>
      </c>
      <c r="O2047" s="17">
        <f t="shared" si="811"/>
        <v>5367910</v>
      </c>
      <c r="P2047" s="17">
        <v>82614</v>
      </c>
      <c r="Q2047" s="17">
        <v>3274088</v>
      </c>
      <c r="R2047" s="19">
        <v>0.05</v>
      </c>
    </row>
    <row r="2048" spans="1:18" x14ac:dyDescent="0.25">
      <c r="B2048" s="16" t="s">
        <v>600</v>
      </c>
      <c r="C2048">
        <v>2019</v>
      </c>
      <c r="D2048" s="17">
        <v>0</v>
      </c>
      <c r="E2048" s="17">
        <v>0</v>
      </c>
      <c r="F2048" s="17">
        <v>0</v>
      </c>
      <c r="G2048" s="17">
        <v>0</v>
      </c>
      <c r="H2048" s="17">
        <f t="shared" si="808"/>
        <v>0</v>
      </c>
      <c r="I2048" s="18">
        <f t="shared" si="809"/>
        <v>0</v>
      </c>
      <c r="J2048" s="17">
        <v>0</v>
      </c>
      <c r="K2048" s="17">
        <v>0</v>
      </c>
      <c r="L2048" s="17">
        <v>0</v>
      </c>
      <c r="M2048" s="17">
        <v>113802700</v>
      </c>
      <c r="N2048" s="18">
        <f t="shared" si="810"/>
        <v>0</v>
      </c>
      <c r="O2048" s="17">
        <f t="shared" si="811"/>
        <v>5690135</v>
      </c>
      <c r="P2048" s="17">
        <v>0</v>
      </c>
      <c r="Q2048" s="17">
        <v>3429508</v>
      </c>
      <c r="R2048" s="19">
        <v>0.05</v>
      </c>
    </row>
    <row r="2049" spans="1:18" x14ac:dyDescent="0.25">
      <c r="A2049" t="s">
        <v>204</v>
      </c>
      <c r="B2049" t="s">
        <v>601</v>
      </c>
      <c r="C2049">
        <v>2010</v>
      </c>
      <c r="D2049" s="11">
        <v>1726353</v>
      </c>
      <c r="E2049" s="11">
        <v>781891</v>
      </c>
      <c r="F2049" s="11">
        <v>24571</v>
      </c>
      <c r="G2049" s="11">
        <v>0</v>
      </c>
      <c r="H2049" s="11">
        <v>2532815</v>
      </c>
      <c r="I2049" s="13">
        <v>14.356871460791115</v>
      </c>
      <c r="J2049" s="11">
        <v>750000</v>
      </c>
      <c r="K2049" s="11">
        <v>554000</v>
      </c>
      <c r="L2049" s="11">
        <v>0</v>
      </c>
      <c r="M2049" s="11">
        <v>1436553500</v>
      </c>
      <c r="N2049" s="13">
        <v>0.1646243758457277</v>
      </c>
      <c r="O2049" s="11">
        <v>76927095</v>
      </c>
      <c r="P2049" s="11">
        <v>20475900</v>
      </c>
      <c r="Q2049" s="11">
        <v>17641831</v>
      </c>
      <c r="R2049" s="15">
        <v>0.05</v>
      </c>
    </row>
    <row r="2050" spans="1:18" x14ac:dyDescent="0.25">
      <c r="B2050" t="s">
        <v>601</v>
      </c>
      <c r="C2050">
        <v>2011</v>
      </c>
      <c r="D2050" s="11">
        <v>1722226</v>
      </c>
      <c r="E2050" s="11">
        <v>714511</v>
      </c>
      <c r="F2050" s="11">
        <v>11681</v>
      </c>
      <c r="G2050" s="11">
        <v>0</v>
      </c>
      <c r="H2050" s="11">
        <v>2448418</v>
      </c>
      <c r="I2050" s="13">
        <v>14.375179805850779</v>
      </c>
      <c r="J2050" s="11">
        <v>600000</v>
      </c>
      <c r="K2050" s="11">
        <v>429000</v>
      </c>
      <c r="L2050" s="11">
        <v>0</v>
      </c>
      <c r="M2050" s="11">
        <v>1436553500</v>
      </c>
      <c r="N2050" s="13">
        <v>0.17043695205225562</v>
      </c>
      <c r="O2050" s="11">
        <v>71827675</v>
      </c>
      <c r="P2050" s="11">
        <v>18749547</v>
      </c>
      <c r="Q2050" s="11">
        <v>17032260</v>
      </c>
      <c r="R2050" s="15">
        <v>0.05</v>
      </c>
    </row>
    <row r="2051" spans="1:18" x14ac:dyDescent="0.25">
      <c r="B2051" t="s">
        <v>601</v>
      </c>
      <c r="C2051">
        <v>2012</v>
      </c>
      <c r="D2051" s="11">
        <v>7561094</v>
      </c>
      <c r="E2051" s="11">
        <v>461570</v>
      </c>
      <c r="F2051" s="11">
        <v>5363</v>
      </c>
      <c r="G2051" s="11">
        <v>0</v>
      </c>
      <c r="H2051" s="11">
        <v>8028027</v>
      </c>
      <c r="I2051" s="13">
        <v>44.590057783588314</v>
      </c>
      <c r="J2051" s="11">
        <v>0</v>
      </c>
      <c r="K2051" s="11">
        <v>0</v>
      </c>
      <c r="L2051" s="11">
        <v>0</v>
      </c>
      <c r="M2051" s="11">
        <v>1298756500</v>
      </c>
      <c r="N2051" s="13">
        <v>0.61813180530761536</v>
      </c>
      <c r="O2051" s="11">
        <v>64937825</v>
      </c>
      <c r="P2051" s="11">
        <v>23154321</v>
      </c>
      <c r="Q2051" s="11">
        <v>18004074</v>
      </c>
      <c r="R2051" s="15">
        <v>0.05</v>
      </c>
    </row>
    <row r="2052" spans="1:18" x14ac:dyDescent="0.25">
      <c r="B2052" t="s">
        <v>601</v>
      </c>
      <c r="C2052">
        <v>2013</v>
      </c>
      <c r="D2052" s="11">
        <v>1776249</v>
      </c>
      <c r="E2052" s="11">
        <v>467375</v>
      </c>
      <c r="F2052" s="11">
        <v>0</v>
      </c>
      <c r="G2052" s="11">
        <v>0</v>
      </c>
      <c r="H2052" s="11">
        <v>2243624</v>
      </c>
      <c r="I2052" s="13">
        <v>12.456727963039736</v>
      </c>
      <c r="J2052" s="11">
        <v>0</v>
      </c>
      <c r="K2052" s="11">
        <v>0</v>
      </c>
      <c r="L2052" s="11">
        <v>0</v>
      </c>
      <c r="M2052" s="11">
        <v>1298756500</v>
      </c>
      <c r="N2052" s="13">
        <v>0.17275170518877095</v>
      </c>
      <c r="O2052" s="11">
        <v>64937825</v>
      </c>
      <c r="P2052" s="11">
        <v>15593227</v>
      </c>
      <c r="Q2052" s="11">
        <v>18011343</v>
      </c>
      <c r="R2052" s="15">
        <v>0.05</v>
      </c>
    </row>
    <row r="2053" spans="1:18" x14ac:dyDescent="0.25">
      <c r="B2053" s="16" t="s">
        <v>601</v>
      </c>
      <c r="C2053">
        <v>2014</v>
      </c>
      <c r="D2053" s="17">
        <v>1665711</v>
      </c>
      <c r="E2053" s="17">
        <v>235873</v>
      </c>
      <c r="F2053" s="17">
        <v>0</v>
      </c>
      <c r="G2053" s="17">
        <v>0</v>
      </c>
      <c r="H2053" s="17">
        <f t="shared" ref="H2053:H2058" si="812">SUM(D2053:G2053)</f>
        <v>1901584</v>
      </c>
      <c r="I2053" s="18">
        <f t="shared" ref="I2053:I2058" si="813">ROUND((H2053/Q2053)*100,2)</f>
        <v>10.45</v>
      </c>
      <c r="J2053" s="17">
        <v>0</v>
      </c>
      <c r="K2053" s="17">
        <v>0</v>
      </c>
      <c r="L2053" s="17">
        <v>0</v>
      </c>
      <c r="M2053" s="17">
        <v>1298756500</v>
      </c>
      <c r="N2053" s="18">
        <f t="shared" ref="N2053:N2058" si="814">(H2053/M2053)*100</f>
        <v>0.14641574459877582</v>
      </c>
      <c r="O2053" s="17">
        <f t="shared" ref="O2053:O2058" si="815">M2053*R2053</f>
        <v>64937825</v>
      </c>
      <c r="P2053" s="17">
        <v>13816978</v>
      </c>
      <c r="Q2053" s="17">
        <v>18194959</v>
      </c>
      <c r="R2053" s="19">
        <v>0.05</v>
      </c>
    </row>
    <row r="2054" spans="1:18" x14ac:dyDescent="0.25">
      <c r="B2054" s="16" t="s">
        <v>601</v>
      </c>
      <c r="C2054">
        <v>2015</v>
      </c>
      <c r="D2054" s="17">
        <v>1099981</v>
      </c>
      <c r="E2054" s="17">
        <v>202238</v>
      </c>
      <c r="F2054" s="17">
        <v>0</v>
      </c>
      <c r="G2054" s="17">
        <v>0</v>
      </c>
      <c r="H2054" s="17">
        <f t="shared" si="812"/>
        <v>1302219</v>
      </c>
      <c r="I2054" s="18">
        <f t="shared" si="813"/>
        <v>7.08</v>
      </c>
      <c r="J2054" s="17">
        <v>0</v>
      </c>
      <c r="K2054" s="17">
        <v>0</v>
      </c>
      <c r="L2054" s="17">
        <v>0</v>
      </c>
      <c r="M2054" s="17">
        <v>1282606400</v>
      </c>
      <c r="N2054" s="18">
        <f t="shared" si="814"/>
        <v>0.10152912070296859</v>
      </c>
      <c r="O2054" s="17">
        <f t="shared" si="815"/>
        <v>64130320</v>
      </c>
      <c r="P2054" s="17">
        <v>12151267</v>
      </c>
      <c r="Q2054" s="17">
        <v>18380390</v>
      </c>
      <c r="R2054" s="19">
        <v>0.05</v>
      </c>
    </row>
    <row r="2055" spans="1:18" x14ac:dyDescent="0.25">
      <c r="B2055" s="16" t="s">
        <v>601</v>
      </c>
      <c r="C2055">
        <v>2016</v>
      </c>
      <c r="D2055" s="17">
        <v>1097459</v>
      </c>
      <c r="E2055" s="17">
        <v>181715</v>
      </c>
      <c r="F2055" s="17">
        <v>0</v>
      </c>
      <c r="G2055" s="17">
        <v>0</v>
      </c>
      <c r="H2055" s="17">
        <f t="shared" si="812"/>
        <v>1279174</v>
      </c>
      <c r="I2055" s="18">
        <f t="shared" si="813"/>
        <v>6.62</v>
      </c>
      <c r="J2055" s="17">
        <v>0</v>
      </c>
      <c r="K2055" s="17">
        <v>0</v>
      </c>
      <c r="L2055" s="17">
        <v>0</v>
      </c>
      <c r="M2055" s="17">
        <v>1282606400</v>
      </c>
      <c r="N2055" s="18">
        <f t="shared" si="814"/>
        <v>9.973238867356346E-2</v>
      </c>
      <c r="O2055" s="17">
        <f t="shared" si="815"/>
        <v>64130320</v>
      </c>
      <c r="P2055" s="17">
        <v>11051286</v>
      </c>
      <c r="Q2055" s="17">
        <v>19323291</v>
      </c>
      <c r="R2055" s="19">
        <v>0.05</v>
      </c>
    </row>
    <row r="2056" spans="1:18" x14ac:dyDescent="0.25">
      <c r="B2056" s="16" t="s">
        <v>601</v>
      </c>
      <c r="C2056">
        <v>2017</v>
      </c>
      <c r="D2056" s="17">
        <v>1063917</v>
      </c>
      <c r="E2056" s="17">
        <v>312704</v>
      </c>
      <c r="F2056" s="17">
        <v>0</v>
      </c>
      <c r="G2056" s="17">
        <v>0</v>
      </c>
      <c r="H2056" s="17">
        <f t="shared" si="812"/>
        <v>1376621</v>
      </c>
      <c r="I2056" s="18">
        <f t="shared" si="813"/>
        <v>6.83</v>
      </c>
      <c r="J2056" s="17">
        <v>0</v>
      </c>
      <c r="K2056" s="17">
        <v>0</v>
      </c>
      <c r="L2056" s="17">
        <v>0</v>
      </c>
      <c r="M2056" s="17">
        <v>1397923000</v>
      </c>
      <c r="N2056" s="18">
        <f t="shared" si="814"/>
        <v>9.8476167857600161E-2</v>
      </c>
      <c r="O2056" s="17">
        <f t="shared" si="815"/>
        <v>69896150</v>
      </c>
      <c r="P2056" s="17">
        <v>10057205</v>
      </c>
      <c r="Q2056" s="17">
        <v>20159649</v>
      </c>
      <c r="R2056" s="19">
        <v>0.05</v>
      </c>
    </row>
    <row r="2057" spans="1:18" x14ac:dyDescent="0.25">
      <c r="B2057" s="16" t="s">
        <v>601</v>
      </c>
      <c r="C2057">
        <v>2018</v>
      </c>
      <c r="D2057" s="17">
        <v>1068892</v>
      </c>
      <c r="E2057" s="17">
        <v>135444</v>
      </c>
      <c r="F2057" s="17">
        <v>0</v>
      </c>
      <c r="G2057" s="17">
        <v>0</v>
      </c>
      <c r="H2057" s="17">
        <f t="shared" si="812"/>
        <v>1204336</v>
      </c>
      <c r="I2057" s="18">
        <f t="shared" si="813"/>
        <v>5.84</v>
      </c>
      <c r="J2057" s="17">
        <v>0</v>
      </c>
      <c r="K2057" s="17">
        <v>0</v>
      </c>
      <c r="L2057" s="17">
        <v>0</v>
      </c>
      <c r="M2057" s="17">
        <v>1397923000</v>
      </c>
      <c r="N2057" s="18">
        <f t="shared" si="814"/>
        <v>8.6151812367347841E-2</v>
      </c>
      <c r="O2057" s="17">
        <f t="shared" si="815"/>
        <v>69896150</v>
      </c>
      <c r="P2057" s="17">
        <v>8993288</v>
      </c>
      <c r="Q2057" s="17">
        <v>20619140</v>
      </c>
      <c r="R2057" s="19">
        <v>0.05</v>
      </c>
    </row>
    <row r="2058" spans="1:18" x14ac:dyDescent="0.25">
      <c r="B2058" s="16" t="s">
        <v>601</v>
      </c>
      <c r="C2058">
        <v>2019</v>
      </c>
      <c r="D2058" s="17">
        <v>1064423</v>
      </c>
      <c r="E2058" s="17">
        <v>245470</v>
      </c>
      <c r="F2058" s="17">
        <v>0</v>
      </c>
      <c r="G2058" s="17">
        <v>0</v>
      </c>
      <c r="H2058" s="17">
        <f t="shared" si="812"/>
        <v>1309893</v>
      </c>
      <c r="I2058" s="18">
        <f t="shared" si="813"/>
        <v>5.91</v>
      </c>
      <c r="J2058" s="17">
        <v>0</v>
      </c>
      <c r="K2058" s="17">
        <v>450000</v>
      </c>
      <c r="L2058" s="17">
        <v>0</v>
      </c>
      <c r="M2058" s="17">
        <v>1584277400</v>
      </c>
      <c r="N2058" s="18">
        <f t="shared" si="814"/>
        <v>8.2680785574546473E-2</v>
      </c>
      <c r="O2058" s="17">
        <f t="shared" si="815"/>
        <v>79213870</v>
      </c>
      <c r="P2058" s="17">
        <v>7924396</v>
      </c>
      <c r="Q2058" s="17">
        <v>22149366</v>
      </c>
      <c r="R2058" s="19">
        <v>0.05</v>
      </c>
    </row>
    <row r="2059" spans="1:18" x14ac:dyDescent="0.25">
      <c r="A2059" t="s">
        <v>205</v>
      </c>
      <c r="B2059" t="s">
        <v>602</v>
      </c>
      <c r="C2059">
        <v>2010</v>
      </c>
      <c r="D2059" s="11">
        <v>2806891</v>
      </c>
      <c r="E2059" s="11">
        <v>1539746</v>
      </c>
      <c r="F2059" s="11">
        <v>0</v>
      </c>
      <c r="G2059" s="11">
        <v>0</v>
      </c>
      <c r="H2059" s="11">
        <v>4346637</v>
      </c>
      <c r="I2059" s="13">
        <v>7.137924879735956</v>
      </c>
      <c r="J2059" s="11">
        <v>0</v>
      </c>
      <c r="K2059" s="11">
        <v>0</v>
      </c>
      <c r="L2059" s="11">
        <v>0</v>
      </c>
      <c r="M2059" s="11">
        <v>3684014900</v>
      </c>
      <c r="N2059" s="13">
        <v>0.11271927636220186</v>
      </c>
      <c r="O2059" s="11">
        <v>192808060</v>
      </c>
      <c r="P2059" s="11">
        <v>40483190</v>
      </c>
      <c r="Q2059" s="11">
        <v>60894967</v>
      </c>
      <c r="R2059" s="15">
        <v>0.05</v>
      </c>
    </row>
    <row r="2060" spans="1:18" x14ac:dyDescent="0.25">
      <c r="B2060" t="s">
        <v>602</v>
      </c>
      <c r="C2060">
        <v>2011</v>
      </c>
      <c r="D2060" s="11">
        <v>3396017</v>
      </c>
      <c r="E2060" s="11">
        <v>1616494</v>
      </c>
      <c r="F2060" s="11">
        <v>0</v>
      </c>
      <c r="G2060" s="11">
        <v>0</v>
      </c>
      <c r="H2060" s="11">
        <v>5012511</v>
      </c>
      <c r="I2060" s="13">
        <v>7.8359615207844415</v>
      </c>
      <c r="J2060" s="11">
        <v>0</v>
      </c>
      <c r="K2060" s="11">
        <v>1666000</v>
      </c>
      <c r="L2060" s="11">
        <v>0</v>
      </c>
      <c r="M2060" s="11">
        <v>3684014900</v>
      </c>
      <c r="N2060" s="13">
        <v>0.13606109464975291</v>
      </c>
      <c r="O2060" s="11">
        <v>184200745</v>
      </c>
      <c r="P2060" s="11">
        <v>42056299</v>
      </c>
      <c r="Q2060" s="11">
        <v>63968040</v>
      </c>
      <c r="R2060" s="15">
        <v>0.05</v>
      </c>
    </row>
    <row r="2061" spans="1:18" x14ac:dyDescent="0.25">
      <c r="B2061" t="s">
        <v>602</v>
      </c>
      <c r="C2061">
        <v>2012</v>
      </c>
      <c r="D2061" s="11">
        <v>3580595</v>
      </c>
      <c r="E2061" s="11">
        <v>1526285</v>
      </c>
      <c r="F2061" s="11">
        <v>23100</v>
      </c>
      <c r="G2061" s="11">
        <v>0</v>
      </c>
      <c r="H2061" s="11">
        <v>5129980</v>
      </c>
      <c r="I2061" s="13">
        <v>7.7465001840140726</v>
      </c>
      <c r="J2061" s="11">
        <v>0</v>
      </c>
      <c r="K2061" s="11">
        <v>2816000</v>
      </c>
      <c r="L2061" s="11">
        <v>0</v>
      </c>
      <c r="M2061" s="11">
        <v>3505977800</v>
      </c>
      <c r="N2061" s="13">
        <v>0.14632094932261122</v>
      </c>
      <c r="O2061" s="11">
        <v>175298890</v>
      </c>
      <c r="P2061" s="11">
        <v>42785657</v>
      </c>
      <c r="Q2061" s="11">
        <v>66223196</v>
      </c>
      <c r="R2061" s="15">
        <v>0.05</v>
      </c>
    </row>
    <row r="2062" spans="1:18" x14ac:dyDescent="0.25">
      <c r="B2062" t="s">
        <v>602</v>
      </c>
      <c r="C2062">
        <v>2013</v>
      </c>
      <c r="D2062" s="11">
        <v>9544572</v>
      </c>
      <c r="E2062" s="11">
        <v>1463201</v>
      </c>
      <c r="F2062" s="11">
        <v>39105</v>
      </c>
      <c r="G2062" s="11">
        <v>0</v>
      </c>
      <c r="H2062" s="11">
        <v>11046878</v>
      </c>
      <c r="I2062" s="13">
        <v>16.788584208088466</v>
      </c>
      <c r="J2062" s="11">
        <v>0</v>
      </c>
      <c r="K2062" s="11">
        <v>3950000</v>
      </c>
      <c r="L2062" s="11">
        <v>0</v>
      </c>
      <c r="M2062" s="11">
        <v>3505977800</v>
      </c>
      <c r="N2062" s="13">
        <v>0.31508693523387399</v>
      </c>
      <c r="O2062" s="11">
        <v>175298890</v>
      </c>
      <c r="P2062" s="11">
        <v>53561694</v>
      </c>
      <c r="Q2062" s="11">
        <v>65799938</v>
      </c>
      <c r="R2062" s="15">
        <v>0.05</v>
      </c>
    </row>
    <row r="2063" spans="1:18" x14ac:dyDescent="0.25">
      <c r="B2063" s="16" t="s">
        <v>602</v>
      </c>
      <c r="C2063">
        <v>2014</v>
      </c>
      <c r="D2063" s="17">
        <v>5770773</v>
      </c>
      <c r="E2063" s="17">
        <v>2877226</v>
      </c>
      <c r="F2063" s="17">
        <v>2792</v>
      </c>
      <c r="G2063" s="17">
        <v>0</v>
      </c>
      <c r="H2063" s="17">
        <f t="shared" ref="H2063:H2068" si="816">SUM(D2063:G2063)</f>
        <v>8650791</v>
      </c>
      <c r="I2063" s="18">
        <f t="shared" ref="I2063:I2068" si="817">ROUND((H2063/Q2063)*100,2)</f>
        <v>11.98</v>
      </c>
      <c r="J2063" s="17">
        <v>0</v>
      </c>
      <c r="K2063" s="17">
        <v>18900000</v>
      </c>
      <c r="L2063" s="17">
        <v>0</v>
      </c>
      <c r="M2063" s="17">
        <v>3505977800</v>
      </c>
      <c r="N2063" s="18">
        <f t="shared" ref="N2063:N2068" si="818">(H2063/M2063)*100</f>
        <v>0.24674403243511697</v>
      </c>
      <c r="O2063" s="17">
        <f t="shared" ref="O2063:O2068" si="819">M2063*R2063</f>
        <v>175298890</v>
      </c>
      <c r="P2063" s="17">
        <v>97715129</v>
      </c>
      <c r="Q2063" s="17">
        <v>72238302</v>
      </c>
      <c r="R2063" s="19">
        <v>0.05</v>
      </c>
    </row>
    <row r="2064" spans="1:18" x14ac:dyDescent="0.25">
      <c r="B2064" s="16" t="s">
        <v>602</v>
      </c>
      <c r="C2064">
        <v>2015</v>
      </c>
      <c r="D2064" s="17">
        <v>5372346</v>
      </c>
      <c r="E2064" s="17">
        <v>3047030</v>
      </c>
      <c r="F2064" s="17">
        <v>93069</v>
      </c>
      <c r="G2064" s="17">
        <v>0</v>
      </c>
      <c r="H2064" s="17">
        <f t="shared" si="816"/>
        <v>8512445</v>
      </c>
      <c r="I2064" s="18">
        <f t="shared" si="817"/>
        <v>11.42</v>
      </c>
      <c r="J2064" s="17">
        <v>0</v>
      </c>
      <c r="K2064" s="17">
        <v>14289544</v>
      </c>
      <c r="L2064" s="17">
        <v>0</v>
      </c>
      <c r="M2064" s="17">
        <v>3515476700</v>
      </c>
      <c r="N2064" s="18">
        <f t="shared" si="818"/>
        <v>0.2421419831910705</v>
      </c>
      <c r="O2064" s="17">
        <f t="shared" si="819"/>
        <v>175773835</v>
      </c>
      <c r="P2064" s="17">
        <v>91944356</v>
      </c>
      <c r="Q2064" s="17">
        <v>74565448</v>
      </c>
      <c r="R2064" s="19">
        <v>0.05</v>
      </c>
    </row>
    <row r="2065" spans="1:18" x14ac:dyDescent="0.25">
      <c r="B2065" s="16" t="s">
        <v>602</v>
      </c>
      <c r="C2065">
        <v>2016</v>
      </c>
      <c r="D2065" s="17">
        <v>8371702</v>
      </c>
      <c r="E2065" s="17">
        <v>3110056</v>
      </c>
      <c r="F2065" s="17">
        <v>103899</v>
      </c>
      <c r="G2065" s="17">
        <v>0</v>
      </c>
      <c r="H2065" s="17">
        <f t="shared" si="816"/>
        <v>11585657</v>
      </c>
      <c r="I2065" s="18">
        <f t="shared" si="817"/>
        <v>15</v>
      </c>
      <c r="J2065" s="17">
        <v>0</v>
      </c>
      <c r="K2065" s="17">
        <v>8133037</v>
      </c>
      <c r="L2065" s="17">
        <v>0</v>
      </c>
      <c r="M2065" s="17">
        <v>3515476700</v>
      </c>
      <c r="N2065" s="18">
        <f t="shared" si="818"/>
        <v>0.3295614788173678</v>
      </c>
      <c r="O2065" s="17">
        <f t="shared" si="819"/>
        <v>175773835</v>
      </c>
      <c r="P2065" s="17">
        <v>97552010</v>
      </c>
      <c r="Q2065" s="17">
        <v>77218904</v>
      </c>
      <c r="R2065" s="19">
        <v>0.05</v>
      </c>
    </row>
    <row r="2066" spans="1:18" x14ac:dyDescent="0.25">
      <c r="B2066" s="16" t="s">
        <v>602</v>
      </c>
      <c r="C2066">
        <v>2017</v>
      </c>
      <c r="D2066" s="17">
        <v>6160023</v>
      </c>
      <c r="E2066" s="17">
        <v>3109892</v>
      </c>
      <c r="F2066" s="17">
        <v>111109</v>
      </c>
      <c r="G2066" s="17">
        <v>0</v>
      </c>
      <c r="H2066" s="17">
        <f t="shared" si="816"/>
        <v>9381024</v>
      </c>
      <c r="I2066" s="18">
        <f t="shared" si="817"/>
        <v>11.49</v>
      </c>
      <c r="J2066" s="17">
        <v>0</v>
      </c>
      <c r="K2066" s="17">
        <v>4304018</v>
      </c>
      <c r="L2066" s="17">
        <v>0</v>
      </c>
      <c r="M2066" s="17">
        <v>4020718600</v>
      </c>
      <c r="N2066" s="18">
        <f t="shared" si="818"/>
        <v>0.23331709908771034</v>
      </c>
      <c r="O2066" s="17">
        <f t="shared" si="819"/>
        <v>201035930</v>
      </c>
      <c r="P2066" s="17">
        <v>101690308</v>
      </c>
      <c r="Q2066" s="17">
        <v>81616056</v>
      </c>
      <c r="R2066" s="19">
        <v>0.05</v>
      </c>
    </row>
    <row r="2067" spans="1:18" x14ac:dyDescent="0.25">
      <c r="B2067" s="16" t="s">
        <v>602</v>
      </c>
      <c r="C2067">
        <v>2018</v>
      </c>
      <c r="D2067" s="17">
        <v>6400795</v>
      </c>
      <c r="E2067" s="17">
        <v>3220970</v>
      </c>
      <c r="F2067" s="17">
        <v>33990</v>
      </c>
      <c r="G2067" s="17">
        <v>0</v>
      </c>
      <c r="H2067" s="17">
        <f t="shared" si="816"/>
        <v>9655755</v>
      </c>
      <c r="I2067" s="18">
        <f t="shared" si="817"/>
        <v>11.48</v>
      </c>
      <c r="J2067" s="17">
        <v>0</v>
      </c>
      <c r="K2067" s="17">
        <v>2435372</v>
      </c>
      <c r="L2067" s="17">
        <v>0</v>
      </c>
      <c r="M2067" s="17">
        <v>4020718600</v>
      </c>
      <c r="N2067" s="18">
        <f t="shared" si="818"/>
        <v>0.24014998214498276</v>
      </c>
      <c r="O2067" s="17">
        <f t="shared" si="819"/>
        <v>201035930</v>
      </c>
      <c r="P2067" s="17">
        <v>106889285</v>
      </c>
      <c r="Q2067" s="17">
        <v>84115515</v>
      </c>
      <c r="R2067" s="19">
        <v>0.05</v>
      </c>
    </row>
    <row r="2068" spans="1:18" x14ac:dyDescent="0.25">
      <c r="B2068" s="16" t="s">
        <v>602</v>
      </c>
      <c r="C2068">
        <v>2019</v>
      </c>
      <c r="D2068" s="17">
        <v>6408327</v>
      </c>
      <c r="E2068" s="17">
        <v>3236535</v>
      </c>
      <c r="F2068" s="17">
        <v>42382</v>
      </c>
      <c r="G2068" s="17">
        <v>0</v>
      </c>
      <c r="H2068" s="17">
        <f t="shared" si="816"/>
        <v>9687244</v>
      </c>
      <c r="I2068" s="18">
        <f t="shared" si="817"/>
        <v>11.02</v>
      </c>
      <c r="J2068" s="17">
        <v>0</v>
      </c>
      <c r="K2068" s="17">
        <v>0</v>
      </c>
      <c r="L2068" s="17">
        <v>0</v>
      </c>
      <c r="M2068" s="17">
        <v>4469999500</v>
      </c>
      <c r="N2068" s="18">
        <f t="shared" si="818"/>
        <v>0.21671689225021165</v>
      </c>
      <c r="O2068" s="17">
        <f t="shared" si="819"/>
        <v>223499975</v>
      </c>
      <c r="P2068" s="17">
        <v>106333490</v>
      </c>
      <c r="Q2068" s="17">
        <v>87926584</v>
      </c>
      <c r="R2068" s="19">
        <v>0.05</v>
      </c>
    </row>
    <row r="2069" spans="1:18" x14ac:dyDescent="0.25">
      <c r="A2069" t="s">
        <v>206</v>
      </c>
      <c r="B2069" t="s">
        <v>603</v>
      </c>
      <c r="C2069">
        <v>2010</v>
      </c>
      <c r="D2069" s="11">
        <v>12607487</v>
      </c>
      <c r="E2069" s="11">
        <v>7363417</v>
      </c>
      <c r="F2069" s="11">
        <v>4076</v>
      </c>
      <c r="G2069" s="11">
        <v>0</v>
      </c>
      <c r="H2069" s="11">
        <v>19974980</v>
      </c>
      <c r="I2069" s="13">
        <v>5.6998794537779078</v>
      </c>
      <c r="J2069" s="11">
        <v>0</v>
      </c>
      <c r="K2069" s="11">
        <v>0</v>
      </c>
      <c r="L2069" s="11">
        <v>0</v>
      </c>
      <c r="M2069" s="11">
        <v>22520035100</v>
      </c>
      <c r="N2069" s="13">
        <v>8.9890654648124846E-2</v>
      </c>
      <c r="O2069" s="11">
        <v>1111071005</v>
      </c>
      <c r="P2069" s="11">
        <v>200945635</v>
      </c>
      <c r="Q2069" s="11">
        <v>350445657</v>
      </c>
      <c r="R2069" s="15">
        <v>0.05</v>
      </c>
    </row>
    <row r="2070" spans="1:18" x14ac:dyDescent="0.25">
      <c r="B2070" t="s">
        <v>603</v>
      </c>
      <c r="C2070">
        <v>2011</v>
      </c>
      <c r="D2070" s="11">
        <v>13831893</v>
      </c>
      <c r="E2070" s="11">
        <v>7770304</v>
      </c>
      <c r="F2070" s="11">
        <v>3545</v>
      </c>
      <c r="G2070" s="11">
        <v>0</v>
      </c>
      <c r="H2070" s="11">
        <v>21605742</v>
      </c>
      <c r="I2070" s="13">
        <v>6.1915397087360171</v>
      </c>
      <c r="J2070" s="11">
        <v>0</v>
      </c>
      <c r="K2070" s="11">
        <v>0</v>
      </c>
      <c r="L2070" s="11">
        <v>0</v>
      </c>
      <c r="M2070" s="11">
        <v>22520035100</v>
      </c>
      <c r="N2070" s="13">
        <v>9.5940090253234106E-2</v>
      </c>
      <c r="O2070" s="11">
        <v>1126001755</v>
      </c>
      <c r="P2070" s="11">
        <v>216847048</v>
      </c>
      <c r="Q2070" s="11">
        <v>348955882</v>
      </c>
      <c r="R2070" s="15">
        <v>0.05</v>
      </c>
    </row>
    <row r="2071" spans="1:18" x14ac:dyDescent="0.25">
      <c r="B2071" t="s">
        <v>603</v>
      </c>
      <c r="C2071">
        <v>2012</v>
      </c>
      <c r="D2071" s="11">
        <v>14018861</v>
      </c>
      <c r="E2071" s="11">
        <v>8217762</v>
      </c>
      <c r="F2071" s="11">
        <v>0</v>
      </c>
      <c r="G2071" s="11">
        <v>3580</v>
      </c>
      <c r="H2071" s="11">
        <v>22240203</v>
      </c>
      <c r="I2071" s="13">
        <v>6.1504340342974881</v>
      </c>
      <c r="J2071" s="11">
        <v>0</v>
      </c>
      <c r="K2071" s="11">
        <v>0</v>
      </c>
      <c r="L2071" s="11">
        <v>0</v>
      </c>
      <c r="M2071" s="11">
        <v>21757017900</v>
      </c>
      <c r="N2071" s="13">
        <v>0.10222082411395175</v>
      </c>
      <c r="O2071" s="11">
        <v>1087850895</v>
      </c>
      <c r="P2071" s="11">
        <v>221718812</v>
      </c>
      <c r="Q2071" s="11">
        <v>361603797</v>
      </c>
      <c r="R2071" s="15">
        <v>0.05</v>
      </c>
    </row>
    <row r="2072" spans="1:18" x14ac:dyDescent="0.25">
      <c r="B2072" t="s">
        <v>603</v>
      </c>
      <c r="C2072">
        <v>2013</v>
      </c>
      <c r="D2072" s="11">
        <v>19054221</v>
      </c>
      <c r="E2072" s="11">
        <v>7898807</v>
      </c>
      <c r="F2072" s="11">
        <v>2632</v>
      </c>
      <c r="G2072" s="11">
        <v>179139</v>
      </c>
      <c r="H2072" s="11">
        <v>27134799</v>
      </c>
      <c r="I2072" s="13">
        <v>7.2217784454326885</v>
      </c>
      <c r="J2072" s="11">
        <v>0</v>
      </c>
      <c r="K2072" s="11">
        <v>0</v>
      </c>
      <c r="L2072" s="11">
        <v>0</v>
      </c>
      <c r="M2072" s="11">
        <v>21757017900</v>
      </c>
      <c r="N2072" s="13">
        <v>0.12471745495967074</v>
      </c>
      <c r="O2072" s="11">
        <v>1087850895</v>
      </c>
      <c r="P2072" s="11">
        <v>217646451</v>
      </c>
      <c r="Q2072" s="11">
        <v>375735689</v>
      </c>
      <c r="R2072" s="15">
        <v>0.05</v>
      </c>
    </row>
    <row r="2073" spans="1:18" x14ac:dyDescent="0.25">
      <c r="B2073" s="16" t="s">
        <v>603</v>
      </c>
      <c r="C2073">
        <v>2014</v>
      </c>
      <c r="D2073" s="17">
        <v>15050399</v>
      </c>
      <c r="E2073" s="17">
        <v>7943166</v>
      </c>
      <c r="F2073" s="17">
        <v>944</v>
      </c>
      <c r="G2073" s="17">
        <v>0</v>
      </c>
      <c r="H2073" s="17">
        <f t="shared" ref="H2073:H2078" si="820">SUM(D2073:G2073)</f>
        <v>22994509</v>
      </c>
      <c r="I2073" s="18">
        <f t="shared" ref="I2073:I2078" si="821">ROUND((H2073/Q2073)*100,2)</f>
        <v>5.7</v>
      </c>
      <c r="J2073" s="17">
        <v>0</v>
      </c>
      <c r="K2073" s="17">
        <v>0</v>
      </c>
      <c r="L2073" s="17">
        <v>0</v>
      </c>
      <c r="M2073" s="17">
        <v>21757017900</v>
      </c>
      <c r="N2073" s="18">
        <f t="shared" ref="N2073:N2078" si="822">(H2073/M2073)*100</f>
        <v>0.10568777902232641</v>
      </c>
      <c r="O2073" s="17">
        <f t="shared" ref="O2073:O2078" si="823">M2073*R2073</f>
        <v>1087850895</v>
      </c>
      <c r="P2073" s="17">
        <v>222612430</v>
      </c>
      <c r="Q2073" s="17">
        <v>403191034</v>
      </c>
      <c r="R2073" s="19">
        <v>0.05</v>
      </c>
    </row>
    <row r="2074" spans="1:18" x14ac:dyDescent="0.25">
      <c r="B2074" s="16" t="s">
        <v>603</v>
      </c>
      <c r="C2074">
        <v>2015</v>
      </c>
      <c r="D2074" s="17">
        <v>34042398</v>
      </c>
      <c r="E2074" s="17">
        <v>8124186</v>
      </c>
      <c r="F2074" s="17">
        <v>0</v>
      </c>
      <c r="G2074" s="17">
        <v>0</v>
      </c>
      <c r="H2074" s="17">
        <f t="shared" si="820"/>
        <v>42166584</v>
      </c>
      <c r="I2074" s="18">
        <f t="shared" si="821"/>
        <v>9.94</v>
      </c>
      <c r="J2074" s="17">
        <v>0</v>
      </c>
      <c r="K2074" s="17">
        <v>0</v>
      </c>
      <c r="L2074" s="17">
        <v>0</v>
      </c>
      <c r="M2074" s="17">
        <v>22317332900</v>
      </c>
      <c r="N2074" s="18">
        <f t="shared" si="822"/>
        <v>0.18894096435690128</v>
      </c>
      <c r="O2074" s="17">
        <f t="shared" si="823"/>
        <v>1115866645</v>
      </c>
      <c r="P2074" s="17">
        <v>229858231</v>
      </c>
      <c r="Q2074" s="17">
        <v>424280773</v>
      </c>
      <c r="R2074" s="19">
        <v>0.05</v>
      </c>
    </row>
    <row r="2075" spans="1:18" x14ac:dyDescent="0.25">
      <c r="B2075" s="16" t="s">
        <v>603</v>
      </c>
      <c r="C2075">
        <v>2016</v>
      </c>
      <c r="D2075" s="17">
        <v>35330376</v>
      </c>
      <c r="E2075" s="17">
        <v>8625513</v>
      </c>
      <c r="F2075" s="17">
        <v>11285</v>
      </c>
      <c r="G2075" s="17">
        <v>0</v>
      </c>
      <c r="H2075" s="17">
        <f t="shared" si="820"/>
        <v>43967174</v>
      </c>
      <c r="I2075" s="18">
        <f t="shared" si="821"/>
        <v>9.92</v>
      </c>
      <c r="J2075" s="17">
        <v>0</v>
      </c>
      <c r="K2075" s="17">
        <v>761000</v>
      </c>
      <c r="L2075" s="17">
        <v>0</v>
      </c>
      <c r="M2075" s="17">
        <v>22317332900</v>
      </c>
      <c r="N2075" s="18">
        <f t="shared" si="822"/>
        <v>0.19700908794527144</v>
      </c>
      <c r="O2075" s="17">
        <f t="shared" si="823"/>
        <v>1115866645</v>
      </c>
      <c r="P2075" s="17">
        <v>244495833</v>
      </c>
      <c r="Q2075" s="17">
        <v>443201234</v>
      </c>
      <c r="R2075" s="19">
        <v>0.05</v>
      </c>
    </row>
    <row r="2076" spans="1:18" x14ac:dyDescent="0.25">
      <c r="B2076" s="16" t="s">
        <v>603</v>
      </c>
      <c r="C2076">
        <v>2017</v>
      </c>
      <c r="D2076" s="17">
        <v>80409195</v>
      </c>
      <c r="E2076" s="17">
        <v>8772023</v>
      </c>
      <c r="F2076" s="17">
        <v>0</v>
      </c>
      <c r="G2076" s="17">
        <v>0</v>
      </c>
      <c r="H2076" s="17">
        <f t="shared" si="820"/>
        <v>89181218</v>
      </c>
      <c r="I2076" s="18">
        <f t="shared" si="821"/>
        <v>19.46</v>
      </c>
      <c r="J2076" s="17">
        <v>0</v>
      </c>
      <c r="K2076" s="17">
        <v>0</v>
      </c>
      <c r="L2076" s="17">
        <v>0</v>
      </c>
      <c r="M2076" s="17">
        <v>26237044400</v>
      </c>
      <c r="N2076" s="18">
        <f t="shared" si="822"/>
        <v>0.33990573267467583</v>
      </c>
      <c r="O2076" s="17">
        <f t="shared" si="823"/>
        <v>1311852220</v>
      </c>
      <c r="P2076" s="17">
        <v>287517657</v>
      </c>
      <c r="Q2076" s="17">
        <v>458243299</v>
      </c>
      <c r="R2076" s="19">
        <v>0.05</v>
      </c>
    </row>
    <row r="2077" spans="1:18" x14ac:dyDescent="0.25">
      <c r="B2077" s="16" t="s">
        <v>603</v>
      </c>
      <c r="C2077">
        <v>2018</v>
      </c>
      <c r="D2077" s="17">
        <v>30892353</v>
      </c>
      <c r="E2077" s="17">
        <v>10310845</v>
      </c>
      <c r="F2077" s="17">
        <v>0</v>
      </c>
      <c r="G2077" s="17">
        <v>0</v>
      </c>
      <c r="H2077" s="17">
        <f t="shared" si="820"/>
        <v>41203198</v>
      </c>
      <c r="I2077" s="18">
        <f t="shared" si="821"/>
        <v>8.64</v>
      </c>
      <c r="J2077" s="17">
        <v>0</v>
      </c>
      <c r="K2077" s="17">
        <v>4800000</v>
      </c>
      <c r="L2077" s="17">
        <v>0</v>
      </c>
      <c r="M2077" s="17">
        <v>26237044400</v>
      </c>
      <c r="N2077" s="18">
        <f t="shared" si="822"/>
        <v>0.15704207140038992</v>
      </c>
      <c r="O2077" s="17">
        <f t="shared" si="823"/>
        <v>1311852220</v>
      </c>
      <c r="P2077" s="17">
        <v>316404662</v>
      </c>
      <c r="Q2077" s="17">
        <v>477113088</v>
      </c>
      <c r="R2077" s="19">
        <v>0.05</v>
      </c>
    </row>
    <row r="2078" spans="1:18" x14ac:dyDescent="0.25">
      <c r="B2078" s="16" t="s">
        <v>603</v>
      </c>
      <c r="C2078">
        <v>2019</v>
      </c>
      <c r="D2078" s="17">
        <v>18252173</v>
      </c>
      <c r="E2078" s="17">
        <v>11450560</v>
      </c>
      <c r="F2078" s="17">
        <v>87633</v>
      </c>
      <c r="G2078" s="17">
        <v>0</v>
      </c>
      <c r="H2078" s="17">
        <f t="shared" si="820"/>
        <v>29790366</v>
      </c>
      <c r="I2078" s="18">
        <f t="shared" si="821"/>
        <v>5.97</v>
      </c>
      <c r="J2078" s="17">
        <v>0</v>
      </c>
      <c r="K2078" s="17">
        <v>0</v>
      </c>
      <c r="L2078" s="17">
        <v>0</v>
      </c>
      <c r="M2078" s="17">
        <v>30026624900</v>
      </c>
      <c r="N2078" s="18">
        <f t="shared" si="822"/>
        <v>9.9213168643539421E-2</v>
      </c>
      <c r="O2078" s="17">
        <f t="shared" si="823"/>
        <v>1501331245</v>
      </c>
      <c r="P2078" s="17">
        <v>325802509</v>
      </c>
      <c r="Q2078" s="17">
        <v>498860178</v>
      </c>
      <c r="R2078" s="19">
        <v>0.05</v>
      </c>
    </row>
    <row r="2079" spans="1:18" x14ac:dyDescent="0.25">
      <c r="A2079" t="s">
        <v>207</v>
      </c>
      <c r="B2079" t="s">
        <v>604</v>
      </c>
      <c r="C2079">
        <v>2010</v>
      </c>
      <c r="D2079" s="11">
        <v>1068275</v>
      </c>
      <c r="E2079" s="11">
        <v>394435</v>
      </c>
      <c r="F2079" s="11">
        <v>94917</v>
      </c>
      <c r="G2079" s="11">
        <v>0</v>
      </c>
      <c r="H2079" s="11">
        <v>1557627</v>
      </c>
      <c r="I2079" s="13">
        <v>4.7741830046628699</v>
      </c>
      <c r="J2079" s="11">
        <v>0</v>
      </c>
      <c r="K2079" s="11">
        <v>2724000</v>
      </c>
      <c r="L2079" s="11">
        <v>0</v>
      </c>
      <c r="M2079" s="11">
        <v>1575673700</v>
      </c>
      <c r="N2079" s="13">
        <v>9.6736269491545318E-2</v>
      </c>
      <c r="O2079" s="11">
        <v>80508945</v>
      </c>
      <c r="P2079" s="11">
        <v>8584105</v>
      </c>
      <c r="Q2079" s="11">
        <v>32626043</v>
      </c>
      <c r="R2079" s="15">
        <v>0.05</v>
      </c>
    </row>
    <row r="2080" spans="1:18" x14ac:dyDescent="0.25">
      <c r="B2080" t="s">
        <v>604</v>
      </c>
      <c r="C2080">
        <v>2011</v>
      </c>
      <c r="D2080" s="11">
        <v>1261001</v>
      </c>
      <c r="E2080" s="11">
        <v>404201</v>
      </c>
      <c r="F2080" s="11">
        <v>31802</v>
      </c>
      <c r="G2080" s="11">
        <v>0</v>
      </c>
      <c r="H2080" s="11">
        <v>1697004</v>
      </c>
      <c r="I2080" s="13">
        <v>5.1948890004530597</v>
      </c>
      <c r="J2080" s="11">
        <v>0</v>
      </c>
      <c r="K2080" s="11">
        <v>337200</v>
      </c>
      <c r="L2080" s="11">
        <v>0</v>
      </c>
      <c r="M2080" s="11">
        <v>1575673700</v>
      </c>
      <c r="N2080" s="13">
        <v>0.10770021737368594</v>
      </c>
      <c r="O2080" s="11">
        <v>78783685</v>
      </c>
      <c r="P2080" s="11">
        <v>10992761</v>
      </c>
      <c r="Q2080" s="11">
        <v>32666800</v>
      </c>
      <c r="R2080" s="15">
        <v>0.05</v>
      </c>
    </row>
    <row r="2081" spans="1:18" x14ac:dyDescent="0.25">
      <c r="B2081" t="s">
        <v>604</v>
      </c>
      <c r="C2081">
        <v>2012</v>
      </c>
      <c r="D2081" s="11">
        <v>2037587</v>
      </c>
      <c r="E2081" s="11">
        <v>916470</v>
      </c>
      <c r="F2081" s="11">
        <v>3957</v>
      </c>
      <c r="G2081" s="11">
        <v>0</v>
      </c>
      <c r="H2081" s="11">
        <v>2958014</v>
      </c>
      <c r="I2081" s="13">
        <v>8.599775633555236</v>
      </c>
      <c r="J2081" s="11">
        <v>0</v>
      </c>
      <c r="K2081" s="11">
        <v>0</v>
      </c>
      <c r="L2081" s="11">
        <v>0</v>
      </c>
      <c r="M2081" s="11">
        <v>1525168500</v>
      </c>
      <c r="N2081" s="13">
        <v>0.1939467016267383</v>
      </c>
      <c r="O2081" s="11">
        <v>76258425</v>
      </c>
      <c r="P2081" s="11">
        <v>25404760</v>
      </c>
      <c r="Q2081" s="11">
        <v>34396409</v>
      </c>
      <c r="R2081" s="15">
        <v>0.05</v>
      </c>
    </row>
    <row r="2082" spans="1:18" x14ac:dyDescent="0.25">
      <c r="B2082" t="s">
        <v>604</v>
      </c>
      <c r="C2082">
        <v>2013</v>
      </c>
      <c r="D2082" s="11">
        <v>2172778</v>
      </c>
      <c r="E2082" s="11">
        <v>978004</v>
      </c>
      <c r="F2082" s="11">
        <v>0</v>
      </c>
      <c r="G2082" s="11">
        <v>0</v>
      </c>
      <c r="H2082" s="11">
        <v>3150782</v>
      </c>
      <c r="I2082" s="13">
        <v>8.4019849576197068</v>
      </c>
      <c r="J2082" s="11">
        <v>0</v>
      </c>
      <c r="K2082" s="11">
        <v>0</v>
      </c>
      <c r="L2082" s="11">
        <v>0</v>
      </c>
      <c r="M2082" s="11">
        <v>1525168500</v>
      </c>
      <c r="N2082" s="13">
        <v>0.20658582969684985</v>
      </c>
      <c r="O2082" s="11">
        <v>76258425</v>
      </c>
      <c r="P2082" s="11">
        <v>27711173</v>
      </c>
      <c r="Q2082" s="11">
        <v>37500448</v>
      </c>
      <c r="R2082" s="15">
        <v>0.05</v>
      </c>
    </row>
    <row r="2083" spans="1:18" x14ac:dyDescent="0.25">
      <c r="B2083" s="16" t="s">
        <v>604</v>
      </c>
      <c r="C2083">
        <v>2014</v>
      </c>
      <c r="D2083" s="17">
        <v>1861185</v>
      </c>
      <c r="E2083" s="17">
        <v>913754</v>
      </c>
      <c r="F2083" s="17">
        <v>0</v>
      </c>
      <c r="G2083" s="17">
        <v>0</v>
      </c>
      <c r="H2083" s="17">
        <f t="shared" ref="H2083:H2088" si="824">SUM(D2083:G2083)</f>
        <v>2774939</v>
      </c>
      <c r="I2083" s="18">
        <f t="shared" ref="I2083:I2088" si="825">ROUND((H2083/Q2083)*100,2)</f>
        <v>7.49</v>
      </c>
      <c r="J2083" s="17">
        <v>0</v>
      </c>
      <c r="K2083" s="17">
        <v>0</v>
      </c>
      <c r="L2083" s="17">
        <v>0</v>
      </c>
      <c r="M2083" s="17">
        <v>1525168500</v>
      </c>
      <c r="N2083" s="18">
        <f t="shared" ref="N2083:N2088" si="826">(H2083/M2083)*100</f>
        <v>0.18194310989244794</v>
      </c>
      <c r="O2083" s="17">
        <f t="shared" ref="O2083:O2088" si="827">M2083*R2083</f>
        <v>76258425</v>
      </c>
      <c r="P2083" s="17">
        <v>25538395</v>
      </c>
      <c r="Q2083" s="17">
        <v>37051662</v>
      </c>
      <c r="R2083" s="19">
        <v>0.05</v>
      </c>
    </row>
    <row r="2084" spans="1:18" x14ac:dyDescent="0.25">
      <c r="B2084" s="16" t="s">
        <v>604</v>
      </c>
      <c r="C2084">
        <v>2015</v>
      </c>
      <c r="D2084" s="17">
        <v>1876411</v>
      </c>
      <c r="E2084" s="17">
        <v>864814</v>
      </c>
      <c r="F2084" s="17">
        <v>2371</v>
      </c>
      <c r="G2084" s="17">
        <v>0</v>
      </c>
      <c r="H2084" s="17">
        <f t="shared" si="824"/>
        <v>2743596</v>
      </c>
      <c r="I2084" s="18">
        <f t="shared" si="825"/>
        <v>7.24</v>
      </c>
      <c r="J2084" s="17">
        <v>0</v>
      </c>
      <c r="K2084" s="17">
        <v>0</v>
      </c>
      <c r="L2084" s="17">
        <v>0</v>
      </c>
      <c r="M2084" s="17">
        <v>1506629600</v>
      </c>
      <c r="N2084" s="18">
        <f t="shared" si="826"/>
        <v>0.18210155966668914</v>
      </c>
      <c r="O2084" s="17">
        <f t="shared" si="827"/>
        <v>75331480</v>
      </c>
      <c r="P2084" s="17">
        <v>23677210</v>
      </c>
      <c r="Q2084" s="17">
        <v>37890903</v>
      </c>
      <c r="R2084" s="19">
        <v>0.05</v>
      </c>
    </row>
    <row r="2085" spans="1:18" x14ac:dyDescent="0.25">
      <c r="B2085" s="16" t="s">
        <v>604</v>
      </c>
      <c r="C2085">
        <v>2016</v>
      </c>
      <c r="D2085" s="17">
        <v>1810641</v>
      </c>
      <c r="E2085" s="17">
        <v>812840</v>
      </c>
      <c r="F2085" s="17">
        <v>13598</v>
      </c>
      <c r="G2085" s="17">
        <v>0</v>
      </c>
      <c r="H2085" s="17">
        <f t="shared" si="824"/>
        <v>2637079</v>
      </c>
      <c r="I2085" s="18">
        <f t="shared" si="825"/>
        <v>6.51</v>
      </c>
      <c r="J2085" s="17">
        <v>0</v>
      </c>
      <c r="K2085" s="17">
        <v>0</v>
      </c>
      <c r="L2085" s="17">
        <v>0</v>
      </c>
      <c r="M2085" s="17">
        <v>1506629600</v>
      </c>
      <c r="N2085" s="18">
        <f t="shared" si="826"/>
        <v>0.17503167334559203</v>
      </c>
      <c r="O2085" s="17">
        <f t="shared" si="827"/>
        <v>75331480</v>
      </c>
      <c r="P2085" s="17">
        <v>21800799</v>
      </c>
      <c r="Q2085" s="17">
        <v>40497893</v>
      </c>
      <c r="R2085" s="19">
        <v>0.05</v>
      </c>
    </row>
    <row r="2086" spans="1:18" x14ac:dyDescent="0.25">
      <c r="B2086" s="16" t="s">
        <v>604</v>
      </c>
      <c r="C2086">
        <v>2017</v>
      </c>
      <c r="D2086" s="17">
        <v>1769875</v>
      </c>
      <c r="E2086" s="17">
        <v>760816</v>
      </c>
      <c r="F2086" s="17">
        <v>19573</v>
      </c>
      <c r="G2086" s="17">
        <v>0</v>
      </c>
      <c r="H2086" s="17">
        <f t="shared" si="824"/>
        <v>2550264</v>
      </c>
      <c r="I2086" s="18">
        <f t="shared" si="825"/>
        <v>6.03</v>
      </c>
      <c r="J2086" s="17">
        <v>0</v>
      </c>
      <c r="K2086" s="17">
        <v>0</v>
      </c>
      <c r="L2086" s="17">
        <v>0</v>
      </c>
      <c r="M2086" s="17">
        <v>1697790600</v>
      </c>
      <c r="N2086" s="18">
        <f t="shared" si="826"/>
        <v>0.15021075037168896</v>
      </c>
      <c r="O2086" s="17">
        <f t="shared" si="827"/>
        <v>84889530</v>
      </c>
      <c r="P2086" s="17">
        <v>19990158</v>
      </c>
      <c r="Q2086" s="17">
        <v>42282097</v>
      </c>
      <c r="R2086" s="19">
        <v>0.05</v>
      </c>
    </row>
    <row r="2087" spans="1:18" x14ac:dyDescent="0.25">
      <c r="B2087" s="16" t="s">
        <v>604</v>
      </c>
      <c r="C2087">
        <v>2018</v>
      </c>
      <c r="D2087" s="17">
        <v>3119116</v>
      </c>
      <c r="E2087" s="17">
        <v>680925</v>
      </c>
      <c r="F2087" s="17">
        <v>26434</v>
      </c>
      <c r="G2087" s="17">
        <v>0</v>
      </c>
      <c r="H2087" s="17">
        <f t="shared" si="824"/>
        <v>3826475</v>
      </c>
      <c r="I2087" s="18">
        <f t="shared" si="825"/>
        <v>8.77</v>
      </c>
      <c r="J2087" s="17">
        <v>0</v>
      </c>
      <c r="K2087" s="17">
        <v>806590</v>
      </c>
      <c r="L2087" s="17">
        <v>0</v>
      </c>
      <c r="M2087" s="17">
        <v>1697790600</v>
      </c>
      <c r="N2087" s="18">
        <f t="shared" si="826"/>
        <v>0.22537967874247861</v>
      </c>
      <c r="O2087" s="17">
        <f t="shared" si="827"/>
        <v>84889530</v>
      </c>
      <c r="P2087" s="17">
        <v>18220283</v>
      </c>
      <c r="Q2087" s="17">
        <v>43618357</v>
      </c>
      <c r="R2087" s="19">
        <v>0.05</v>
      </c>
    </row>
    <row r="2088" spans="1:18" x14ac:dyDescent="0.25">
      <c r="B2088" s="16" t="s">
        <v>604</v>
      </c>
      <c r="C2088">
        <v>2019</v>
      </c>
      <c r="D2088" s="17">
        <v>1817360</v>
      </c>
      <c r="E2088" s="17">
        <v>979864</v>
      </c>
      <c r="F2088" s="17">
        <v>52973</v>
      </c>
      <c r="G2088" s="17">
        <v>0</v>
      </c>
      <c r="H2088" s="17">
        <f t="shared" si="824"/>
        <v>2850197</v>
      </c>
      <c r="I2088" s="18">
        <f t="shared" si="825"/>
        <v>6.37</v>
      </c>
      <c r="J2088" s="17">
        <v>0</v>
      </c>
      <c r="K2088" s="17">
        <v>7142818</v>
      </c>
      <c r="L2088" s="17">
        <v>0</v>
      </c>
      <c r="M2088" s="17">
        <v>1805854300</v>
      </c>
      <c r="N2088" s="18">
        <f t="shared" si="826"/>
        <v>0.15783095014918977</v>
      </c>
      <c r="O2088" s="17">
        <f t="shared" si="827"/>
        <v>90292715</v>
      </c>
      <c r="P2088" s="17">
        <v>23526167</v>
      </c>
      <c r="Q2088" s="17">
        <v>44717037</v>
      </c>
      <c r="R2088" s="19">
        <v>0.05</v>
      </c>
    </row>
    <row r="2089" spans="1:18" x14ac:dyDescent="0.25">
      <c r="A2089" t="s">
        <v>208</v>
      </c>
      <c r="B2089" t="s">
        <v>605</v>
      </c>
      <c r="C2089">
        <v>2010</v>
      </c>
      <c r="D2089" s="11">
        <v>1510572</v>
      </c>
      <c r="E2089" s="11">
        <v>532063</v>
      </c>
      <c r="F2089" s="11">
        <v>70063</v>
      </c>
      <c r="G2089" s="11">
        <v>0</v>
      </c>
      <c r="H2089" s="11">
        <v>2112698</v>
      </c>
      <c r="I2089" s="13">
        <v>5.2384557116131569</v>
      </c>
      <c r="J2089" s="11">
        <v>0</v>
      </c>
      <c r="K2089" s="11">
        <v>121000</v>
      </c>
      <c r="L2089" s="11">
        <v>0</v>
      </c>
      <c r="M2089" s="11">
        <v>758305300</v>
      </c>
      <c r="N2089" s="13">
        <v>0.26959321972474337</v>
      </c>
      <c r="O2089" s="11">
        <v>39183070</v>
      </c>
      <c r="P2089" s="11">
        <v>12888590</v>
      </c>
      <c r="Q2089" s="11">
        <v>40330550</v>
      </c>
      <c r="R2089" s="15">
        <v>0.05</v>
      </c>
    </row>
    <row r="2090" spans="1:18" x14ac:dyDescent="0.25">
      <c r="B2090" t="s">
        <v>605</v>
      </c>
      <c r="C2090">
        <v>2011</v>
      </c>
      <c r="D2090" s="11">
        <v>1536079</v>
      </c>
      <c r="E2090" s="11">
        <v>460434</v>
      </c>
      <c r="F2090" s="11">
        <v>44430</v>
      </c>
      <c r="G2090" s="11">
        <v>0</v>
      </c>
      <c r="H2090" s="11">
        <v>2040943</v>
      </c>
      <c r="I2090" s="13">
        <v>4.9146589346961322</v>
      </c>
      <c r="J2090" s="11">
        <v>0</v>
      </c>
      <c r="K2090" s="11">
        <v>537795</v>
      </c>
      <c r="L2090" s="11">
        <v>0</v>
      </c>
      <c r="M2090" s="11">
        <v>758305300</v>
      </c>
      <c r="N2090" s="13">
        <v>0.26914529016215499</v>
      </c>
      <c r="O2090" s="11">
        <v>37915265</v>
      </c>
      <c r="P2090" s="11">
        <v>11378018</v>
      </c>
      <c r="Q2090" s="11">
        <v>41527663</v>
      </c>
      <c r="R2090" s="15">
        <v>0.05</v>
      </c>
    </row>
    <row r="2091" spans="1:18" x14ac:dyDescent="0.25">
      <c r="B2091" t="s">
        <v>605</v>
      </c>
      <c r="C2091">
        <v>2012</v>
      </c>
      <c r="D2091" s="11">
        <v>1994253</v>
      </c>
      <c r="E2091" s="11">
        <v>382470</v>
      </c>
      <c r="F2091" s="11">
        <v>8056</v>
      </c>
      <c r="G2091" s="11">
        <v>0</v>
      </c>
      <c r="H2091" s="11">
        <v>2384779</v>
      </c>
      <c r="I2091" s="13">
        <v>5.9480083424494703</v>
      </c>
      <c r="J2091" s="11">
        <v>0</v>
      </c>
      <c r="K2091" s="11">
        <v>1632594</v>
      </c>
      <c r="L2091" s="11">
        <v>0</v>
      </c>
      <c r="M2091" s="11">
        <v>746159900</v>
      </c>
      <c r="N2091" s="13">
        <v>0.31960696360123347</v>
      </c>
      <c r="O2091" s="11">
        <v>37307995</v>
      </c>
      <c r="P2091" s="11">
        <v>12585038</v>
      </c>
      <c r="Q2091" s="11">
        <v>40093740</v>
      </c>
      <c r="R2091" s="15">
        <v>0.05</v>
      </c>
    </row>
    <row r="2092" spans="1:18" x14ac:dyDescent="0.25">
      <c r="B2092" t="s">
        <v>605</v>
      </c>
      <c r="C2092">
        <v>2013</v>
      </c>
      <c r="D2092" s="11">
        <v>1817848</v>
      </c>
      <c r="E2092" s="11">
        <v>398716</v>
      </c>
      <c r="F2092" s="11">
        <v>9586</v>
      </c>
      <c r="G2092" s="11">
        <v>0</v>
      </c>
      <c r="H2092" s="11">
        <v>2226150</v>
      </c>
      <c r="I2092" s="13">
        <v>5.4090508608230552</v>
      </c>
      <c r="J2092" s="11">
        <v>0</v>
      </c>
      <c r="K2092" s="11">
        <v>2455684</v>
      </c>
      <c r="L2092" s="11">
        <v>0</v>
      </c>
      <c r="M2092" s="11">
        <v>746159900</v>
      </c>
      <c r="N2092" s="13">
        <v>0.29834757938613427</v>
      </c>
      <c r="O2092" s="11">
        <v>37307995</v>
      </c>
      <c r="P2092" s="11">
        <v>10087110</v>
      </c>
      <c r="Q2092" s="11">
        <v>41156019</v>
      </c>
      <c r="R2092" s="15">
        <v>0.05</v>
      </c>
    </row>
    <row r="2093" spans="1:18" x14ac:dyDescent="0.25">
      <c r="B2093" s="16" t="s">
        <v>605</v>
      </c>
      <c r="C2093">
        <v>2014</v>
      </c>
      <c r="D2093" s="17">
        <v>1228859</v>
      </c>
      <c r="E2093" s="17">
        <v>291207</v>
      </c>
      <c r="F2093" s="17">
        <v>0</v>
      </c>
      <c r="G2093" s="17">
        <v>0</v>
      </c>
      <c r="H2093" s="17">
        <f t="shared" ref="H2093:H2098" si="828">SUM(D2093:G2093)</f>
        <v>1520066</v>
      </c>
      <c r="I2093" s="18">
        <f t="shared" ref="I2093:I2098" si="829">ROUND((H2093/Q2093)*100,2)</f>
        <v>3.72</v>
      </c>
      <c r="J2093" s="17">
        <v>0</v>
      </c>
      <c r="K2093" s="17">
        <v>2150000</v>
      </c>
      <c r="L2093" s="17">
        <v>0</v>
      </c>
      <c r="M2093" s="17">
        <v>746159900</v>
      </c>
      <c r="N2093" s="18">
        <f t="shared" ref="N2093:N2098" si="830">(H2093/M2093)*100</f>
        <v>0.20371853271664692</v>
      </c>
      <c r="O2093" s="17">
        <f t="shared" ref="O2093:O2098" si="831">M2093*R2093</f>
        <v>37307995</v>
      </c>
      <c r="P2093" s="17">
        <v>8269262</v>
      </c>
      <c r="Q2093" s="17">
        <v>40890354</v>
      </c>
      <c r="R2093" s="19">
        <v>0.05</v>
      </c>
    </row>
    <row r="2094" spans="1:18" x14ac:dyDescent="0.25">
      <c r="B2094" s="16" t="s">
        <v>605</v>
      </c>
      <c r="C2094">
        <v>2015</v>
      </c>
      <c r="D2094" s="17">
        <v>1095476</v>
      </c>
      <c r="E2094" s="17">
        <v>518975</v>
      </c>
      <c r="F2094" s="17">
        <v>24121</v>
      </c>
      <c r="G2094" s="17">
        <v>0</v>
      </c>
      <c r="H2094" s="17">
        <f t="shared" si="828"/>
        <v>1638572</v>
      </c>
      <c r="I2094" s="18">
        <f t="shared" si="829"/>
        <v>3.98</v>
      </c>
      <c r="J2094" s="17">
        <v>0</v>
      </c>
      <c r="K2094" s="17">
        <v>316667</v>
      </c>
      <c r="L2094" s="17">
        <v>0</v>
      </c>
      <c r="M2094" s="17">
        <v>735349400</v>
      </c>
      <c r="N2094" s="18">
        <f t="shared" si="830"/>
        <v>0.22282903882154523</v>
      </c>
      <c r="O2094" s="17">
        <f t="shared" si="831"/>
        <v>36767470</v>
      </c>
      <c r="P2094" s="17">
        <v>7040403</v>
      </c>
      <c r="Q2094" s="17">
        <v>41193557</v>
      </c>
      <c r="R2094" s="19">
        <v>0.05</v>
      </c>
    </row>
    <row r="2095" spans="1:18" x14ac:dyDescent="0.25">
      <c r="B2095" s="16" t="s">
        <v>605</v>
      </c>
      <c r="C2095">
        <v>2016</v>
      </c>
      <c r="D2095" s="17">
        <v>1808647</v>
      </c>
      <c r="E2095" s="17">
        <v>536020</v>
      </c>
      <c r="F2095" s="17">
        <v>1125</v>
      </c>
      <c r="G2095" s="17">
        <v>0</v>
      </c>
      <c r="H2095" s="17">
        <f t="shared" si="828"/>
        <v>2345792</v>
      </c>
      <c r="I2095" s="18">
        <f t="shared" si="829"/>
        <v>5.62</v>
      </c>
      <c r="J2095" s="17">
        <v>0</v>
      </c>
      <c r="K2095" s="17">
        <v>0</v>
      </c>
      <c r="L2095" s="17">
        <v>0</v>
      </c>
      <c r="M2095" s="17">
        <v>735349400</v>
      </c>
      <c r="N2095" s="18">
        <f t="shared" si="830"/>
        <v>0.3190037280237123</v>
      </c>
      <c r="O2095" s="17">
        <f t="shared" si="831"/>
        <v>36767470</v>
      </c>
      <c r="P2095" s="17">
        <v>15672461</v>
      </c>
      <c r="Q2095" s="17">
        <v>41775649</v>
      </c>
      <c r="R2095" s="19">
        <v>0.05</v>
      </c>
    </row>
    <row r="2096" spans="1:18" x14ac:dyDescent="0.25">
      <c r="B2096" s="16" t="s">
        <v>605</v>
      </c>
      <c r="C2096">
        <v>2017</v>
      </c>
      <c r="D2096" s="17">
        <v>1866301</v>
      </c>
      <c r="E2096" s="17">
        <v>490848</v>
      </c>
      <c r="F2096" s="17">
        <v>1727</v>
      </c>
      <c r="G2096" s="17">
        <v>0</v>
      </c>
      <c r="H2096" s="17">
        <f t="shared" si="828"/>
        <v>2358876</v>
      </c>
      <c r="I2096" s="18">
        <f t="shared" si="829"/>
        <v>5.48</v>
      </c>
      <c r="J2096" s="17">
        <v>0</v>
      </c>
      <c r="K2096" s="17">
        <v>3498550</v>
      </c>
      <c r="L2096" s="17">
        <v>0</v>
      </c>
      <c r="M2096" s="17">
        <v>763510200</v>
      </c>
      <c r="N2096" s="18">
        <f t="shared" si="830"/>
        <v>0.30895147176815713</v>
      </c>
      <c r="O2096" s="17">
        <f t="shared" si="831"/>
        <v>38175510</v>
      </c>
      <c r="P2096" s="17">
        <v>13863814</v>
      </c>
      <c r="Q2096" s="17">
        <v>43083373</v>
      </c>
      <c r="R2096" s="19">
        <v>0.05</v>
      </c>
    </row>
    <row r="2097" spans="1:18" x14ac:dyDescent="0.25">
      <c r="B2097" s="16" t="s">
        <v>605</v>
      </c>
      <c r="C2097">
        <v>2018</v>
      </c>
      <c r="D2097" s="17">
        <v>1883396</v>
      </c>
      <c r="E2097" s="17">
        <v>412093</v>
      </c>
      <c r="F2097" s="17">
        <v>35177</v>
      </c>
      <c r="G2097" s="17">
        <v>0</v>
      </c>
      <c r="H2097" s="17">
        <f t="shared" si="828"/>
        <v>2330666</v>
      </c>
      <c r="I2097" s="18">
        <f t="shared" si="829"/>
        <v>5.36</v>
      </c>
      <c r="J2097" s="17">
        <v>0</v>
      </c>
      <c r="K2097" s="17">
        <v>1341207</v>
      </c>
      <c r="L2097" s="17">
        <v>0</v>
      </c>
      <c r="M2097" s="17">
        <v>763510200</v>
      </c>
      <c r="N2097" s="18">
        <f t="shared" si="830"/>
        <v>0.30525669467153155</v>
      </c>
      <c r="O2097" s="17">
        <f t="shared" si="831"/>
        <v>38175510</v>
      </c>
      <c r="P2097" s="17">
        <v>11997513</v>
      </c>
      <c r="Q2097" s="17">
        <v>43503451</v>
      </c>
      <c r="R2097" s="19">
        <v>0.05</v>
      </c>
    </row>
    <row r="2098" spans="1:18" x14ac:dyDescent="0.25">
      <c r="B2098" s="16" t="s">
        <v>605</v>
      </c>
      <c r="C2098">
        <v>2019</v>
      </c>
      <c r="D2098" s="17">
        <v>1839339</v>
      </c>
      <c r="E2098" s="17">
        <v>150288</v>
      </c>
      <c r="F2098" s="17">
        <v>43273</v>
      </c>
      <c r="G2098" s="17">
        <v>0</v>
      </c>
      <c r="H2098" s="17">
        <f t="shared" si="828"/>
        <v>2032900</v>
      </c>
      <c r="I2098" s="18">
        <f t="shared" si="829"/>
        <v>4.59</v>
      </c>
      <c r="J2098" s="17">
        <v>0</v>
      </c>
      <c r="K2098" s="17">
        <v>0</v>
      </c>
      <c r="L2098" s="17">
        <v>0</v>
      </c>
      <c r="M2098" s="17">
        <v>762773900</v>
      </c>
      <c r="N2098" s="18">
        <f t="shared" si="830"/>
        <v>0.26651410070533349</v>
      </c>
      <c r="O2098" s="17">
        <f t="shared" si="831"/>
        <v>38138695</v>
      </c>
      <c r="P2098" s="17">
        <v>10114117</v>
      </c>
      <c r="Q2098" s="17">
        <v>44282313</v>
      </c>
      <c r="R2098" s="19">
        <v>0.05</v>
      </c>
    </row>
    <row r="2099" spans="1:18" x14ac:dyDescent="0.25">
      <c r="A2099" t="s">
        <v>209</v>
      </c>
      <c r="B2099" t="s">
        <v>606</v>
      </c>
      <c r="C2099">
        <v>2010</v>
      </c>
      <c r="D2099" s="11">
        <v>9217826</v>
      </c>
      <c r="E2099" s="11">
        <v>2257458</v>
      </c>
      <c r="F2099" s="11">
        <v>0</v>
      </c>
      <c r="G2099" s="11">
        <v>0</v>
      </c>
      <c r="H2099" s="11">
        <v>11475284</v>
      </c>
      <c r="I2099" s="13">
        <v>13.204461743363513</v>
      </c>
      <c r="J2099" s="11">
        <v>0</v>
      </c>
      <c r="K2099" s="11">
        <v>1288000</v>
      </c>
      <c r="L2099" s="11">
        <v>0</v>
      </c>
      <c r="M2099" s="11">
        <v>4460344100</v>
      </c>
      <c r="N2099" s="13">
        <v>0.23356797836418206</v>
      </c>
      <c r="O2099" s="11">
        <v>245651910</v>
      </c>
      <c r="P2099" s="11">
        <v>71603966</v>
      </c>
      <c r="Q2099" s="11">
        <v>86904595</v>
      </c>
      <c r="R2099" s="15">
        <v>0.05</v>
      </c>
    </row>
    <row r="2100" spans="1:18" x14ac:dyDescent="0.25">
      <c r="B2100" t="s">
        <v>606</v>
      </c>
      <c r="C2100">
        <v>2011</v>
      </c>
      <c r="D2100" s="11">
        <v>9530407</v>
      </c>
      <c r="E2100" s="11">
        <v>2244612</v>
      </c>
      <c r="F2100" s="11">
        <v>0</v>
      </c>
      <c r="G2100" s="11">
        <v>0</v>
      </c>
      <c r="H2100" s="11">
        <v>11775019</v>
      </c>
      <c r="I2100" s="13">
        <v>13.125298669729995</v>
      </c>
      <c r="J2100" s="11">
        <v>0</v>
      </c>
      <c r="K2100" s="11">
        <v>652812</v>
      </c>
      <c r="L2100" s="11">
        <v>0</v>
      </c>
      <c r="M2100" s="11">
        <v>4460344100</v>
      </c>
      <c r="N2100" s="13">
        <v>0.26399351117327469</v>
      </c>
      <c r="O2100" s="11">
        <v>223017205</v>
      </c>
      <c r="P2100" s="11">
        <v>69032362</v>
      </c>
      <c r="Q2100" s="11">
        <v>89712389</v>
      </c>
      <c r="R2100" s="15">
        <v>0.05</v>
      </c>
    </row>
    <row r="2101" spans="1:18" x14ac:dyDescent="0.25">
      <c r="B2101" t="s">
        <v>606</v>
      </c>
      <c r="C2101">
        <v>2012</v>
      </c>
      <c r="D2101" s="11">
        <v>9519595</v>
      </c>
      <c r="E2101" s="11">
        <v>2036973</v>
      </c>
      <c r="F2101" s="11">
        <v>6835</v>
      </c>
      <c r="G2101" s="11">
        <v>0</v>
      </c>
      <c r="H2101" s="11">
        <v>11563403</v>
      </c>
      <c r="I2101" s="13">
        <v>12.778812042448578</v>
      </c>
      <c r="J2101" s="11">
        <v>0</v>
      </c>
      <c r="K2101" s="11">
        <v>0</v>
      </c>
      <c r="L2101" s="11">
        <v>0</v>
      </c>
      <c r="M2101" s="11">
        <v>4446186000</v>
      </c>
      <c r="N2101" s="13">
        <v>0.26007465724555828</v>
      </c>
      <c r="O2101" s="11">
        <v>222309300</v>
      </c>
      <c r="P2101" s="11">
        <v>64092308</v>
      </c>
      <c r="Q2101" s="11">
        <v>90488873</v>
      </c>
      <c r="R2101" s="15">
        <v>0.05</v>
      </c>
    </row>
    <row r="2102" spans="1:18" x14ac:dyDescent="0.25">
      <c r="B2102" t="s">
        <v>606</v>
      </c>
      <c r="C2102">
        <v>2013</v>
      </c>
      <c r="D2102" s="11">
        <v>8718863</v>
      </c>
      <c r="E2102" s="11">
        <v>1812112</v>
      </c>
      <c r="F2102" s="11">
        <v>0</v>
      </c>
      <c r="G2102" s="11">
        <v>0</v>
      </c>
      <c r="H2102" s="11">
        <v>10530975</v>
      </c>
      <c r="I2102" s="13">
        <v>11.272494814008532</v>
      </c>
      <c r="J2102" s="11">
        <v>0</v>
      </c>
      <c r="K2102" s="11">
        <v>359500</v>
      </c>
      <c r="L2102" s="11">
        <v>0</v>
      </c>
      <c r="M2102" s="11">
        <v>4446186000</v>
      </c>
      <c r="N2102" s="13">
        <v>0.23685412621064439</v>
      </c>
      <c r="O2102" s="11">
        <v>222309300</v>
      </c>
      <c r="P2102" s="11">
        <v>59081061</v>
      </c>
      <c r="Q2102" s="11">
        <v>93421866</v>
      </c>
      <c r="R2102" s="15">
        <v>0.05</v>
      </c>
    </row>
    <row r="2103" spans="1:18" x14ac:dyDescent="0.25">
      <c r="B2103" s="16" t="s">
        <v>606</v>
      </c>
      <c r="C2103">
        <v>2014</v>
      </c>
      <c r="D2103" s="17">
        <v>8428597</v>
      </c>
      <c r="E2103" s="17">
        <v>1567323</v>
      </c>
      <c r="F2103" s="17">
        <v>1977</v>
      </c>
      <c r="G2103" s="17">
        <v>0</v>
      </c>
      <c r="H2103" s="17">
        <f t="shared" ref="H2103:H2108" si="832">SUM(D2103:G2103)</f>
        <v>9997897</v>
      </c>
      <c r="I2103" s="18">
        <f t="shared" ref="I2103:I2108" si="833">ROUND((H2103/Q2103)*100,2)</f>
        <v>10.44</v>
      </c>
      <c r="J2103" s="17">
        <v>0</v>
      </c>
      <c r="K2103" s="17">
        <v>660000</v>
      </c>
      <c r="L2103" s="17">
        <v>0</v>
      </c>
      <c r="M2103" s="17">
        <v>4446186000</v>
      </c>
      <c r="N2103" s="18">
        <f t="shared" ref="N2103:N2108" si="834">(H2103/M2103)*100</f>
        <v>0.22486456931851254</v>
      </c>
      <c r="O2103" s="17">
        <f t="shared" ref="O2103:O2108" si="835">M2103*R2103</f>
        <v>222309300</v>
      </c>
      <c r="P2103" s="17">
        <v>52083397</v>
      </c>
      <c r="Q2103" s="17">
        <v>95749827</v>
      </c>
      <c r="R2103" s="19">
        <v>0.05</v>
      </c>
    </row>
    <row r="2104" spans="1:18" x14ac:dyDescent="0.25">
      <c r="B2104" s="16" t="s">
        <v>606</v>
      </c>
      <c r="C2104">
        <v>2015</v>
      </c>
      <c r="D2104" s="17">
        <v>7724590</v>
      </c>
      <c r="E2104" s="17">
        <v>1494773</v>
      </c>
      <c r="F2104" s="17">
        <v>2970</v>
      </c>
      <c r="G2104" s="17">
        <v>0</v>
      </c>
      <c r="H2104" s="17">
        <f t="shared" si="832"/>
        <v>9222333</v>
      </c>
      <c r="I2104" s="18">
        <f t="shared" si="833"/>
        <v>9.44</v>
      </c>
      <c r="J2104" s="17">
        <v>0</v>
      </c>
      <c r="K2104" s="17">
        <v>0</v>
      </c>
      <c r="L2104" s="17">
        <v>0</v>
      </c>
      <c r="M2104" s="17">
        <v>4337534000</v>
      </c>
      <c r="N2104" s="18">
        <f t="shared" si="834"/>
        <v>0.21261696161920576</v>
      </c>
      <c r="O2104" s="17">
        <f t="shared" si="835"/>
        <v>216876700</v>
      </c>
      <c r="P2104" s="17">
        <v>51908487</v>
      </c>
      <c r="Q2104" s="17">
        <v>97679980</v>
      </c>
      <c r="R2104" s="19">
        <v>0.05</v>
      </c>
    </row>
    <row r="2105" spans="1:18" x14ac:dyDescent="0.25">
      <c r="B2105" s="16" t="s">
        <v>606</v>
      </c>
      <c r="C2105">
        <v>2016</v>
      </c>
      <c r="D2105" s="17">
        <v>7190922</v>
      </c>
      <c r="E2105" s="17">
        <v>1432167</v>
      </c>
      <c r="F2105" s="17">
        <v>0</v>
      </c>
      <c r="G2105" s="17">
        <v>0</v>
      </c>
      <c r="H2105" s="17">
        <f t="shared" si="832"/>
        <v>8623089</v>
      </c>
      <c r="I2105" s="18">
        <f t="shared" si="833"/>
        <v>8.6</v>
      </c>
      <c r="J2105" s="17">
        <v>0</v>
      </c>
      <c r="K2105" s="17">
        <v>0</v>
      </c>
      <c r="L2105" s="17">
        <v>0</v>
      </c>
      <c r="M2105" s="17">
        <v>4337534000</v>
      </c>
      <c r="N2105" s="18">
        <f t="shared" si="834"/>
        <v>0.19880164628104358</v>
      </c>
      <c r="O2105" s="17">
        <f t="shared" si="835"/>
        <v>216876700</v>
      </c>
      <c r="P2105" s="17">
        <v>52588897</v>
      </c>
      <c r="Q2105" s="17">
        <v>100287413</v>
      </c>
      <c r="R2105" s="19">
        <v>0.05</v>
      </c>
    </row>
    <row r="2106" spans="1:18" x14ac:dyDescent="0.25">
      <c r="B2106" s="16" t="s">
        <v>606</v>
      </c>
      <c r="C2106">
        <v>2017</v>
      </c>
      <c r="D2106" s="17">
        <v>7060150</v>
      </c>
      <c r="E2106" s="17">
        <v>1334847</v>
      </c>
      <c r="F2106" s="17">
        <v>0</v>
      </c>
      <c r="G2106" s="17">
        <v>0</v>
      </c>
      <c r="H2106" s="17">
        <f t="shared" si="832"/>
        <v>8394997</v>
      </c>
      <c r="I2106" s="18">
        <f t="shared" si="833"/>
        <v>8.09</v>
      </c>
      <c r="J2106" s="17">
        <v>0</v>
      </c>
      <c r="K2106" s="17">
        <v>0</v>
      </c>
      <c r="L2106" s="17">
        <v>0</v>
      </c>
      <c r="M2106" s="17">
        <v>4736933700</v>
      </c>
      <c r="N2106" s="18">
        <f t="shared" si="834"/>
        <v>0.17722428751747149</v>
      </c>
      <c r="O2106" s="17">
        <f t="shared" si="835"/>
        <v>236846685</v>
      </c>
      <c r="P2106" s="17">
        <v>51130925</v>
      </c>
      <c r="Q2106" s="17">
        <v>103762673</v>
      </c>
      <c r="R2106" s="19">
        <v>0.05</v>
      </c>
    </row>
    <row r="2107" spans="1:18" x14ac:dyDescent="0.25">
      <c r="B2107" s="16" t="s">
        <v>606</v>
      </c>
      <c r="C2107">
        <v>2018</v>
      </c>
      <c r="D2107" s="17">
        <v>7462688</v>
      </c>
      <c r="E2107" s="17">
        <v>1401693</v>
      </c>
      <c r="F2107" s="17">
        <v>0</v>
      </c>
      <c r="G2107" s="17">
        <v>0</v>
      </c>
      <c r="H2107" s="17">
        <f t="shared" si="832"/>
        <v>8864381</v>
      </c>
      <c r="I2107" s="18">
        <f t="shared" si="833"/>
        <v>7.94</v>
      </c>
      <c r="J2107" s="17">
        <v>0</v>
      </c>
      <c r="K2107" s="17">
        <v>0</v>
      </c>
      <c r="L2107" s="17">
        <v>0</v>
      </c>
      <c r="M2107" s="17">
        <v>4736933700</v>
      </c>
      <c r="N2107" s="18">
        <f t="shared" si="834"/>
        <v>0.18713331368771322</v>
      </c>
      <c r="O2107" s="17">
        <f t="shared" si="835"/>
        <v>236846685</v>
      </c>
      <c r="P2107" s="17">
        <v>51205775</v>
      </c>
      <c r="Q2107" s="17">
        <v>111599183</v>
      </c>
      <c r="R2107" s="19">
        <v>0.05</v>
      </c>
    </row>
    <row r="2108" spans="1:18" x14ac:dyDescent="0.25">
      <c r="B2108" s="16" t="s">
        <v>606</v>
      </c>
      <c r="C2108">
        <v>2019</v>
      </c>
      <c r="D2108" s="17">
        <v>6073712</v>
      </c>
      <c r="E2108" s="17">
        <v>1303423</v>
      </c>
      <c r="F2108" s="17">
        <v>0</v>
      </c>
      <c r="G2108" s="17">
        <v>0</v>
      </c>
      <c r="H2108" s="17">
        <f t="shared" si="832"/>
        <v>7377135</v>
      </c>
      <c r="I2108" s="18">
        <f t="shared" si="833"/>
        <v>6.36</v>
      </c>
      <c r="J2108" s="17">
        <v>0</v>
      </c>
      <c r="K2108" s="17">
        <v>0</v>
      </c>
      <c r="L2108" s="17">
        <v>0</v>
      </c>
      <c r="M2108" s="17">
        <v>5031244200</v>
      </c>
      <c r="N2108" s="18">
        <f t="shared" si="834"/>
        <v>0.14662645474453415</v>
      </c>
      <c r="O2108" s="17">
        <f t="shared" si="835"/>
        <v>251562210</v>
      </c>
      <c r="P2108" s="17">
        <v>48131453</v>
      </c>
      <c r="Q2108" s="17">
        <v>115926546</v>
      </c>
      <c r="R2108" s="19">
        <v>0.05</v>
      </c>
    </row>
    <row r="2109" spans="1:18" x14ac:dyDescent="0.25">
      <c r="A2109" t="s">
        <v>210</v>
      </c>
      <c r="B2109" t="s">
        <v>607</v>
      </c>
      <c r="C2109">
        <v>2010</v>
      </c>
      <c r="D2109" s="11">
        <v>5901449</v>
      </c>
      <c r="E2109" s="11">
        <v>2117884</v>
      </c>
      <c r="F2109" s="11">
        <v>0</v>
      </c>
      <c r="G2109" s="11">
        <v>0</v>
      </c>
      <c r="H2109" s="11">
        <v>8019333</v>
      </c>
      <c r="I2109" s="13">
        <v>9.2184640777556819</v>
      </c>
      <c r="J2109" s="11">
        <v>0</v>
      </c>
      <c r="K2109" s="11">
        <v>5790936</v>
      </c>
      <c r="L2109" s="11">
        <v>0</v>
      </c>
      <c r="M2109" s="11">
        <v>4019965800</v>
      </c>
      <c r="N2109" s="13">
        <v>0.17899912106800026</v>
      </c>
      <c r="O2109" s="11">
        <v>224004815</v>
      </c>
      <c r="P2109" s="11">
        <v>53696667</v>
      </c>
      <c r="Q2109" s="11">
        <v>86992073</v>
      </c>
      <c r="R2109" s="15">
        <v>0.05</v>
      </c>
    </row>
    <row r="2110" spans="1:18" x14ac:dyDescent="0.25">
      <c r="B2110" t="s">
        <v>607</v>
      </c>
      <c r="C2110">
        <v>2011</v>
      </c>
      <c r="D2110" s="11">
        <v>5568284</v>
      </c>
      <c r="E2110" s="11">
        <v>2078558</v>
      </c>
      <c r="F2110" s="11">
        <v>69203</v>
      </c>
      <c r="G2110" s="11">
        <v>0</v>
      </c>
      <c r="H2110" s="11">
        <v>7716045</v>
      </c>
      <c r="I2110" s="13">
        <v>9.1077487131543791</v>
      </c>
      <c r="J2110" s="11">
        <v>0</v>
      </c>
      <c r="K2110" s="11">
        <v>1908985</v>
      </c>
      <c r="L2110" s="11">
        <v>0</v>
      </c>
      <c r="M2110" s="11">
        <v>4019965800</v>
      </c>
      <c r="N2110" s="13">
        <v>0.1919430508587909</v>
      </c>
      <c r="O2110" s="11">
        <v>200998290</v>
      </c>
      <c r="P2110" s="11">
        <v>47795218</v>
      </c>
      <c r="Q2110" s="11">
        <v>84719564</v>
      </c>
      <c r="R2110" s="15">
        <v>0.05</v>
      </c>
    </row>
    <row r="2111" spans="1:18" x14ac:dyDescent="0.25">
      <c r="B2111" t="s">
        <v>607</v>
      </c>
      <c r="C2111">
        <v>2012</v>
      </c>
      <c r="D2111" s="11">
        <v>7490037</v>
      </c>
      <c r="E2111" s="11">
        <v>1854458</v>
      </c>
      <c r="F2111" s="11">
        <v>8737</v>
      </c>
      <c r="G2111" s="11">
        <v>0</v>
      </c>
      <c r="H2111" s="11">
        <v>9353232</v>
      </c>
      <c r="I2111" s="13">
        <v>10.767885208832791</v>
      </c>
      <c r="J2111" s="11">
        <v>0</v>
      </c>
      <c r="K2111" s="11">
        <v>15580263</v>
      </c>
      <c r="L2111" s="11">
        <v>0</v>
      </c>
      <c r="M2111" s="11">
        <v>3648227900</v>
      </c>
      <c r="N2111" s="13">
        <v>0.25637740449274016</v>
      </c>
      <c r="O2111" s="11">
        <v>182411395</v>
      </c>
      <c r="P2111" s="11">
        <v>52002655</v>
      </c>
      <c r="Q2111" s="11">
        <v>86862293</v>
      </c>
      <c r="R2111" s="15">
        <v>0.05</v>
      </c>
    </row>
    <row r="2112" spans="1:18" x14ac:dyDescent="0.25">
      <c r="B2112" t="s">
        <v>607</v>
      </c>
      <c r="C2112">
        <v>2013</v>
      </c>
      <c r="D2112" s="11">
        <v>6420580</v>
      </c>
      <c r="E2112" s="11">
        <v>2018084</v>
      </c>
      <c r="F2112" s="11">
        <v>6524</v>
      </c>
      <c r="G2112" s="11">
        <v>0</v>
      </c>
      <c r="H2112" s="11">
        <v>8445188</v>
      </c>
      <c r="I2112" s="13">
        <v>9.4665145392225902</v>
      </c>
      <c r="J2112" s="11">
        <v>0</v>
      </c>
      <c r="K2112" s="11">
        <v>3062256</v>
      </c>
      <c r="L2112" s="11">
        <v>0</v>
      </c>
      <c r="M2112" s="11">
        <v>3648227900</v>
      </c>
      <c r="N2112" s="13">
        <v>0.23148740241803423</v>
      </c>
      <c r="O2112" s="11">
        <v>182411395</v>
      </c>
      <c r="P2112" s="11">
        <v>61493466</v>
      </c>
      <c r="Q2112" s="11">
        <v>89211166</v>
      </c>
      <c r="R2112" s="15">
        <v>0.05</v>
      </c>
    </row>
    <row r="2113" spans="1:18" x14ac:dyDescent="0.25">
      <c r="B2113" s="16" t="s">
        <v>607</v>
      </c>
      <c r="C2113">
        <v>2014</v>
      </c>
      <c r="D2113" s="17">
        <v>7100103</v>
      </c>
      <c r="E2113" s="17">
        <v>1864629</v>
      </c>
      <c r="F2113" s="17">
        <v>30623</v>
      </c>
      <c r="G2113" s="17">
        <v>0</v>
      </c>
      <c r="H2113" s="17">
        <f t="shared" ref="H2113:H2118" si="836">SUM(D2113:G2113)</f>
        <v>8995355</v>
      </c>
      <c r="I2113" s="18">
        <f t="shared" ref="I2113:I2118" si="837">ROUND((H2113/Q2113)*100,2)</f>
        <v>9.58</v>
      </c>
      <c r="J2113" s="17">
        <v>0</v>
      </c>
      <c r="K2113" s="17">
        <v>11769931</v>
      </c>
      <c r="L2113" s="17">
        <v>0</v>
      </c>
      <c r="M2113" s="17">
        <v>3648227900</v>
      </c>
      <c r="N2113" s="18">
        <f t="shared" ref="N2113:N2118" si="838">(H2113/M2113)*100</f>
        <v>0.24656779254388136</v>
      </c>
      <c r="O2113" s="17">
        <f t="shared" ref="O2113:O2118" si="839">M2113*R2113</f>
        <v>182411395</v>
      </c>
      <c r="P2113" s="17">
        <v>60157922</v>
      </c>
      <c r="Q2113" s="17">
        <v>93898791</v>
      </c>
      <c r="R2113" s="19">
        <v>0.05</v>
      </c>
    </row>
    <row r="2114" spans="1:18" x14ac:dyDescent="0.25">
      <c r="B2114" s="16" t="s">
        <v>607</v>
      </c>
      <c r="C2114">
        <v>2015</v>
      </c>
      <c r="D2114" s="17">
        <v>7094018</v>
      </c>
      <c r="E2114" s="17">
        <v>1599583</v>
      </c>
      <c r="F2114" s="17">
        <v>1756</v>
      </c>
      <c r="G2114" s="17">
        <v>0</v>
      </c>
      <c r="H2114" s="17">
        <f t="shared" si="836"/>
        <v>8695357</v>
      </c>
      <c r="I2114" s="18">
        <f t="shared" si="837"/>
        <v>9.26</v>
      </c>
      <c r="J2114" s="17">
        <v>0</v>
      </c>
      <c r="K2114" s="17">
        <v>270850</v>
      </c>
      <c r="L2114" s="17">
        <v>0</v>
      </c>
      <c r="M2114" s="17">
        <v>3505492000</v>
      </c>
      <c r="N2114" s="18">
        <f t="shared" si="838"/>
        <v>0.2480495462548481</v>
      </c>
      <c r="O2114" s="17">
        <f t="shared" si="839"/>
        <v>175274600</v>
      </c>
      <c r="P2114" s="17">
        <v>71202005</v>
      </c>
      <c r="Q2114" s="17">
        <v>93925103</v>
      </c>
      <c r="R2114" s="19">
        <v>0.05</v>
      </c>
    </row>
    <row r="2115" spans="1:18" x14ac:dyDescent="0.25">
      <c r="B2115" s="16" t="s">
        <v>607</v>
      </c>
      <c r="C2115">
        <v>2016</v>
      </c>
      <c r="D2115" s="17">
        <v>7791645</v>
      </c>
      <c r="E2115" s="17">
        <v>1485080</v>
      </c>
      <c r="F2115" s="17">
        <v>1490</v>
      </c>
      <c r="G2115" s="17">
        <v>0</v>
      </c>
      <c r="H2115" s="17">
        <f t="shared" si="836"/>
        <v>9278215</v>
      </c>
      <c r="I2115" s="18">
        <f t="shared" si="837"/>
        <v>9.6199999999999992</v>
      </c>
      <c r="J2115" s="17">
        <v>0</v>
      </c>
      <c r="K2115" s="17">
        <v>39000</v>
      </c>
      <c r="L2115" s="17">
        <v>0</v>
      </c>
      <c r="M2115" s="17">
        <v>3505492000</v>
      </c>
      <c r="N2115" s="18">
        <f t="shared" si="838"/>
        <v>0.26467654183777911</v>
      </c>
      <c r="O2115" s="17">
        <f t="shared" si="839"/>
        <v>175274600</v>
      </c>
      <c r="P2115" s="17">
        <v>70245536</v>
      </c>
      <c r="Q2115" s="17">
        <v>96433279</v>
      </c>
      <c r="R2115" s="19">
        <v>0.05</v>
      </c>
    </row>
    <row r="2116" spans="1:18" x14ac:dyDescent="0.25">
      <c r="B2116" s="16" t="s">
        <v>607</v>
      </c>
      <c r="C2116">
        <v>2017</v>
      </c>
      <c r="D2116" s="17">
        <v>8210789</v>
      </c>
      <c r="E2116" s="17">
        <v>1388635</v>
      </c>
      <c r="F2116" s="17">
        <v>311</v>
      </c>
      <c r="G2116" s="17">
        <v>0</v>
      </c>
      <c r="H2116" s="17">
        <f t="shared" si="836"/>
        <v>9599735</v>
      </c>
      <c r="I2116" s="18">
        <f t="shared" si="837"/>
        <v>9.6999999999999993</v>
      </c>
      <c r="J2116" s="17">
        <v>0</v>
      </c>
      <c r="K2116" s="17">
        <v>126000</v>
      </c>
      <c r="L2116" s="17">
        <v>0</v>
      </c>
      <c r="M2116" s="17">
        <v>3832030100</v>
      </c>
      <c r="N2116" s="18">
        <f t="shared" si="838"/>
        <v>0.25051303746283204</v>
      </c>
      <c r="O2116" s="17">
        <f t="shared" si="839"/>
        <v>191601505</v>
      </c>
      <c r="P2116" s="17">
        <v>67103298</v>
      </c>
      <c r="Q2116" s="17">
        <v>98942045</v>
      </c>
      <c r="R2116" s="19">
        <v>0.05</v>
      </c>
    </row>
    <row r="2117" spans="1:18" x14ac:dyDescent="0.25">
      <c r="B2117" s="16" t="s">
        <v>607</v>
      </c>
      <c r="C2117">
        <v>2018</v>
      </c>
      <c r="D2117" s="17">
        <v>6776056</v>
      </c>
      <c r="E2117" s="17">
        <v>1258111</v>
      </c>
      <c r="F2117" s="17">
        <v>3063</v>
      </c>
      <c r="G2117" s="17">
        <v>0</v>
      </c>
      <c r="H2117" s="17">
        <f t="shared" si="836"/>
        <v>8037230</v>
      </c>
      <c r="I2117" s="18">
        <f t="shared" si="837"/>
        <v>8</v>
      </c>
      <c r="J2117" s="17">
        <v>0</v>
      </c>
      <c r="K2117" s="17">
        <v>192000</v>
      </c>
      <c r="L2117" s="17">
        <v>0</v>
      </c>
      <c r="M2117" s="17">
        <v>3832030100</v>
      </c>
      <c r="N2117" s="18">
        <f t="shared" si="838"/>
        <v>0.20973817507331163</v>
      </c>
      <c r="O2117" s="17">
        <f t="shared" si="839"/>
        <v>191601505</v>
      </c>
      <c r="P2117" s="17">
        <v>62654509</v>
      </c>
      <c r="Q2117" s="17">
        <v>100493724</v>
      </c>
      <c r="R2117" s="19">
        <v>0.05</v>
      </c>
    </row>
    <row r="2118" spans="1:18" x14ac:dyDescent="0.25">
      <c r="B2118" s="16" t="s">
        <v>607</v>
      </c>
      <c r="C2118">
        <v>2019</v>
      </c>
      <c r="D2118" s="17">
        <v>6697592</v>
      </c>
      <c r="E2118" s="17">
        <v>1332584</v>
      </c>
      <c r="F2118" s="17">
        <v>363</v>
      </c>
      <c r="G2118" s="17">
        <v>0</v>
      </c>
      <c r="H2118" s="17">
        <f t="shared" si="836"/>
        <v>8030539</v>
      </c>
      <c r="I2118" s="18">
        <f t="shared" si="837"/>
        <v>7.33</v>
      </c>
      <c r="J2118" s="17">
        <v>0</v>
      </c>
      <c r="K2118" s="17">
        <v>0</v>
      </c>
      <c r="L2118" s="17">
        <v>0</v>
      </c>
      <c r="M2118" s="17">
        <v>4009149200</v>
      </c>
      <c r="N2118" s="18">
        <f t="shared" si="838"/>
        <v>0.20030531664922821</v>
      </c>
      <c r="O2118" s="17">
        <f t="shared" si="839"/>
        <v>200457460</v>
      </c>
      <c r="P2118" s="17">
        <v>62418453</v>
      </c>
      <c r="Q2118" s="17">
        <v>109574708</v>
      </c>
      <c r="R2118" s="19">
        <v>0.05</v>
      </c>
    </row>
    <row r="2119" spans="1:18" x14ac:dyDescent="0.25">
      <c r="A2119" t="s">
        <v>211</v>
      </c>
      <c r="B2119" t="s">
        <v>608</v>
      </c>
      <c r="C2119">
        <v>2010</v>
      </c>
      <c r="D2119" s="11">
        <v>833827</v>
      </c>
      <c r="E2119" s="11">
        <v>678724</v>
      </c>
      <c r="F2119" s="11">
        <v>19333</v>
      </c>
      <c r="G2119" s="11">
        <v>0</v>
      </c>
      <c r="H2119" s="11">
        <v>1531884</v>
      </c>
      <c r="I2119" s="13">
        <v>11.020204326606615</v>
      </c>
      <c r="J2119" s="11">
        <v>0</v>
      </c>
      <c r="K2119" s="11">
        <v>0</v>
      </c>
      <c r="L2119" s="11">
        <v>0</v>
      </c>
      <c r="M2119" s="11">
        <v>420806700</v>
      </c>
      <c r="N2119" s="13">
        <v>0.31993052888395729</v>
      </c>
      <c r="O2119" s="11">
        <v>23940885</v>
      </c>
      <c r="P2119" s="11">
        <v>14000051</v>
      </c>
      <c r="Q2119" s="11">
        <v>13900686</v>
      </c>
      <c r="R2119" s="15">
        <v>0.05</v>
      </c>
    </row>
    <row r="2120" spans="1:18" x14ac:dyDescent="0.25">
      <c r="B2120" t="s">
        <v>608</v>
      </c>
      <c r="C2120">
        <v>2011</v>
      </c>
      <c r="D2120" s="11">
        <v>1077680</v>
      </c>
      <c r="E2120" s="11">
        <v>684678</v>
      </c>
      <c r="F2120" s="11">
        <v>0</v>
      </c>
      <c r="G2120" s="11">
        <v>0</v>
      </c>
      <c r="H2120" s="11">
        <v>1762358</v>
      </c>
      <c r="I2120" s="13">
        <v>12.624331930994318</v>
      </c>
      <c r="J2120" s="11">
        <v>0</v>
      </c>
      <c r="K2120" s="11">
        <v>0</v>
      </c>
      <c r="L2120" s="11">
        <v>0</v>
      </c>
      <c r="M2120" s="11">
        <v>420806700</v>
      </c>
      <c r="N2120" s="13">
        <v>0.41880464355724373</v>
      </c>
      <c r="O2120" s="11">
        <v>21040335</v>
      </c>
      <c r="P2120" s="11">
        <v>17079224</v>
      </c>
      <c r="Q2120" s="11">
        <v>13960010</v>
      </c>
      <c r="R2120" s="15">
        <v>0.05</v>
      </c>
    </row>
    <row r="2121" spans="1:18" x14ac:dyDescent="0.25">
      <c r="B2121" t="s">
        <v>608</v>
      </c>
      <c r="C2121">
        <v>2012</v>
      </c>
      <c r="D2121" s="11">
        <v>1074681</v>
      </c>
      <c r="E2121" s="11">
        <v>652791</v>
      </c>
      <c r="F2121" s="11">
        <v>7159</v>
      </c>
      <c r="G2121" s="11">
        <v>0</v>
      </c>
      <c r="H2121" s="11">
        <v>1734631</v>
      </c>
      <c r="I2121" s="13">
        <v>12.398515149598285</v>
      </c>
      <c r="J2121" s="11">
        <v>0</v>
      </c>
      <c r="K2121" s="11">
        <v>1186412</v>
      </c>
      <c r="L2121" s="11">
        <v>49644</v>
      </c>
      <c r="M2121" s="11">
        <v>413645400</v>
      </c>
      <c r="N2121" s="13">
        <v>0.41935217942711317</v>
      </c>
      <c r="O2121" s="11">
        <v>20682270</v>
      </c>
      <c r="P2121" s="11">
        <v>16001544</v>
      </c>
      <c r="Q2121" s="11">
        <v>13990635</v>
      </c>
      <c r="R2121" s="15">
        <v>0.05</v>
      </c>
    </row>
    <row r="2122" spans="1:18" x14ac:dyDescent="0.25">
      <c r="B2122" t="s">
        <v>608</v>
      </c>
      <c r="C2122">
        <v>2013</v>
      </c>
      <c r="D2122" s="11">
        <v>3832865</v>
      </c>
      <c r="E2122" s="11">
        <v>596243</v>
      </c>
      <c r="F2122" s="11">
        <v>3236</v>
      </c>
      <c r="G2122" s="11">
        <v>6262</v>
      </c>
      <c r="H2122" s="11">
        <v>4438606</v>
      </c>
      <c r="I2122" s="13">
        <v>31.424902824782436</v>
      </c>
      <c r="J2122" s="11">
        <v>0</v>
      </c>
      <c r="K2122" s="11">
        <v>300000</v>
      </c>
      <c r="L2122" s="11">
        <v>0</v>
      </c>
      <c r="M2122" s="11">
        <v>413645400</v>
      </c>
      <c r="N2122" s="13">
        <v>1.0730461404865133</v>
      </c>
      <c r="O2122" s="11">
        <v>20682270</v>
      </c>
      <c r="P2122" s="11">
        <v>14926863</v>
      </c>
      <c r="Q2122" s="11">
        <v>14124486</v>
      </c>
      <c r="R2122" s="15">
        <v>0.05</v>
      </c>
    </row>
    <row r="2123" spans="1:18" x14ac:dyDescent="0.25">
      <c r="B2123" s="16" t="s">
        <v>608</v>
      </c>
      <c r="C2123">
        <v>2014</v>
      </c>
      <c r="D2123" s="17">
        <v>1157557</v>
      </c>
      <c r="E2123" s="17">
        <v>538471</v>
      </c>
      <c r="F2123" s="17">
        <v>1411</v>
      </c>
      <c r="G2123" s="17">
        <v>0</v>
      </c>
      <c r="H2123" s="17">
        <f t="shared" ref="H2123:H2128" si="840">SUM(D2123:G2123)</f>
        <v>1697439</v>
      </c>
      <c r="I2123" s="18">
        <f t="shared" ref="I2123:I2128" si="841">ROUND((H2123/Q2123)*100,2)</f>
        <v>11.71</v>
      </c>
      <c r="J2123" s="17">
        <v>0</v>
      </c>
      <c r="K2123" s="17">
        <v>120000</v>
      </c>
      <c r="L2123" s="17">
        <v>20</v>
      </c>
      <c r="M2123" s="17">
        <v>413645400</v>
      </c>
      <c r="N2123" s="18">
        <f t="shared" ref="N2123:N2128" si="842">(H2123/M2123)*100</f>
        <v>0.41036090332444169</v>
      </c>
      <c r="O2123" s="17">
        <f t="shared" ref="O2123:O2128" si="843">M2123*R2123</f>
        <v>20682270</v>
      </c>
      <c r="P2123" s="17">
        <v>14850998</v>
      </c>
      <c r="Q2123" s="17">
        <v>14497039</v>
      </c>
      <c r="R2123" s="19">
        <v>0.05</v>
      </c>
    </row>
    <row r="2124" spans="1:18" x14ac:dyDescent="0.25">
      <c r="B2124" s="16" t="s">
        <v>608</v>
      </c>
      <c r="C2124">
        <v>2015</v>
      </c>
      <c r="D2124" s="17">
        <v>1157556</v>
      </c>
      <c r="E2124" s="17">
        <v>487643</v>
      </c>
      <c r="F2124" s="17">
        <v>3380</v>
      </c>
      <c r="G2124" s="17">
        <v>0</v>
      </c>
      <c r="H2124" s="17">
        <f t="shared" si="840"/>
        <v>1648579</v>
      </c>
      <c r="I2124" s="18">
        <f t="shared" si="841"/>
        <v>11.13</v>
      </c>
      <c r="J2124" s="17">
        <v>0</v>
      </c>
      <c r="K2124" s="17">
        <v>195000</v>
      </c>
      <c r="L2124" s="17">
        <v>46931</v>
      </c>
      <c r="M2124" s="17">
        <v>388948300</v>
      </c>
      <c r="N2124" s="18">
        <f t="shared" si="842"/>
        <v>0.42385556126611168</v>
      </c>
      <c r="O2124" s="17">
        <f t="shared" si="843"/>
        <v>19447415</v>
      </c>
      <c r="P2124" s="17">
        <v>13693441</v>
      </c>
      <c r="Q2124" s="17">
        <v>14811109</v>
      </c>
      <c r="R2124" s="19">
        <v>0.05</v>
      </c>
    </row>
    <row r="2125" spans="1:18" x14ac:dyDescent="0.25">
      <c r="B2125" s="16" t="s">
        <v>608</v>
      </c>
      <c r="C2125">
        <v>2016</v>
      </c>
      <c r="D2125" s="17">
        <v>1146556</v>
      </c>
      <c r="E2125" s="17">
        <v>440730</v>
      </c>
      <c r="F2125" s="17">
        <v>2908</v>
      </c>
      <c r="G2125" s="17">
        <v>0</v>
      </c>
      <c r="H2125" s="17">
        <f t="shared" si="840"/>
        <v>1590194</v>
      </c>
      <c r="I2125" s="18">
        <f t="shared" si="841"/>
        <v>10.42</v>
      </c>
      <c r="J2125" s="17">
        <v>0</v>
      </c>
      <c r="K2125" s="17">
        <v>0</v>
      </c>
      <c r="L2125" s="17">
        <v>0</v>
      </c>
      <c r="M2125" s="17">
        <v>388948300</v>
      </c>
      <c r="N2125" s="18">
        <f t="shared" si="842"/>
        <v>0.4088445688025889</v>
      </c>
      <c r="O2125" s="17">
        <f t="shared" si="843"/>
        <v>19447415</v>
      </c>
      <c r="P2125" s="17">
        <v>12535885</v>
      </c>
      <c r="Q2125" s="17">
        <v>15260549</v>
      </c>
      <c r="R2125" s="19">
        <v>0.05</v>
      </c>
    </row>
    <row r="2126" spans="1:18" x14ac:dyDescent="0.25">
      <c r="B2126" s="16" t="s">
        <v>608</v>
      </c>
      <c r="C2126">
        <v>2017</v>
      </c>
      <c r="D2126" s="17">
        <v>1162136</v>
      </c>
      <c r="E2126" s="17">
        <v>405429</v>
      </c>
      <c r="F2126" s="17">
        <v>0</v>
      </c>
      <c r="G2126" s="17">
        <v>0</v>
      </c>
      <c r="H2126" s="17">
        <f t="shared" si="840"/>
        <v>1567565</v>
      </c>
      <c r="I2126" s="18">
        <f t="shared" si="841"/>
        <v>10.33</v>
      </c>
      <c r="J2126" s="17">
        <v>0</v>
      </c>
      <c r="K2126" s="17">
        <v>0</v>
      </c>
      <c r="L2126" s="17">
        <v>0</v>
      </c>
      <c r="M2126" s="17">
        <v>399804700</v>
      </c>
      <c r="N2126" s="18">
        <f t="shared" si="842"/>
        <v>0.39208268437064392</v>
      </c>
      <c r="O2126" s="17">
        <f t="shared" si="843"/>
        <v>19990235</v>
      </c>
      <c r="P2126" s="17">
        <v>11680929</v>
      </c>
      <c r="Q2126" s="17">
        <v>15173079</v>
      </c>
      <c r="R2126" s="19">
        <v>0.05</v>
      </c>
    </row>
    <row r="2127" spans="1:18" x14ac:dyDescent="0.25">
      <c r="B2127" s="16" t="s">
        <v>608</v>
      </c>
      <c r="C2127">
        <v>2018</v>
      </c>
      <c r="D2127" s="17">
        <v>1172137</v>
      </c>
      <c r="E2127" s="17">
        <v>356473</v>
      </c>
      <c r="F2127" s="17">
        <v>750</v>
      </c>
      <c r="G2127" s="17">
        <v>0</v>
      </c>
      <c r="H2127" s="17">
        <f t="shared" si="840"/>
        <v>1529360</v>
      </c>
      <c r="I2127" s="18">
        <f t="shared" si="841"/>
        <v>9.61</v>
      </c>
      <c r="J2127" s="17">
        <v>0</v>
      </c>
      <c r="K2127" s="17">
        <v>1775000</v>
      </c>
      <c r="L2127" s="17">
        <v>0</v>
      </c>
      <c r="M2127" s="17">
        <v>399804700</v>
      </c>
      <c r="N2127" s="18">
        <f t="shared" si="842"/>
        <v>0.38252676869481522</v>
      </c>
      <c r="O2127" s="17">
        <f t="shared" si="843"/>
        <v>19990235</v>
      </c>
      <c r="P2127" s="17">
        <v>10518793</v>
      </c>
      <c r="Q2127" s="17">
        <v>15921970</v>
      </c>
      <c r="R2127" s="19">
        <v>0.05</v>
      </c>
    </row>
    <row r="2128" spans="1:18" x14ac:dyDescent="0.25">
      <c r="B2128" s="16" t="s">
        <v>608</v>
      </c>
      <c r="C2128">
        <v>2019</v>
      </c>
      <c r="D2128" s="17">
        <v>1187136</v>
      </c>
      <c r="E2128" s="17">
        <v>312060</v>
      </c>
      <c r="F2128" s="17">
        <v>25969</v>
      </c>
      <c r="G2128" s="17">
        <v>0</v>
      </c>
      <c r="H2128" s="17">
        <f t="shared" si="840"/>
        <v>1525165</v>
      </c>
      <c r="I2128" s="18">
        <f t="shared" si="841"/>
        <v>9.25</v>
      </c>
      <c r="J2128" s="17">
        <v>0</v>
      </c>
      <c r="K2128" s="17">
        <v>0</v>
      </c>
      <c r="L2128" s="17">
        <v>0</v>
      </c>
      <c r="M2128" s="17">
        <v>418361600</v>
      </c>
      <c r="N2128" s="18">
        <f t="shared" si="842"/>
        <v>0.36455664190977377</v>
      </c>
      <c r="O2128" s="17">
        <f t="shared" si="843"/>
        <v>20918080</v>
      </c>
      <c r="P2128" s="17">
        <v>9346656</v>
      </c>
      <c r="Q2128" s="17">
        <v>16489472</v>
      </c>
      <c r="R2128" s="19">
        <v>0.05</v>
      </c>
    </row>
    <row r="2129" spans="1:18" x14ac:dyDescent="0.25">
      <c r="A2129" t="s">
        <v>212</v>
      </c>
      <c r="B2129" t="s">
        <v>609</v>
      </c>
      <c r="C2129">
        <v>2010</v>
      </c>
      <c r="D2129" s="11">
        <v>4999361</v>
      </c>
      <c r="E2129" s="11">
        <v>1485342</v>
      </c>
      <c r="F2129" s="11">
        <v>0</v>
      </c>
      <c r="G2129" s="11">
        <v>0</v>
      </c>
      <c r="H2129" s="11">
        <v>6484703</v>
      </c>
      <c r="I2129" s="13">
        <v>11.817897486443147</v>
      </c>
      <c r="J2129" s="11">
        <v>0</v>
      </c>
      <c r="K2129" s="11">
        <v>3783575</v>
      </c>
      <c r="L2129" s="11">
        <v>0</v>
      </c>
      <c r="M2129" s="11">
        <v>2743018400</v>
      </c>
      <c r="N2129" s="13">
        <v>0.2284732009800452</v>
      </c>
      <c r="O2129" s="11">
        <v>141913865</v>
      </c>
      <c r="P2129" s="11">
        <v>38924680</v>
      </c>
      <c r="Q2129" s="11">
        <v>54871884</v>
      </c>
      <c r="R2129" s="15">
        <v>0.05</v>
      </c>
    </row>
    <row r="2130" spans="1:18" x14ac:dyDescent="0.25">
      <c r="B2130" t="s">
        <v>609</v>
      </c>
      <c r="C2130">
        <v>2011</v>
      </c>
      <c r="D2130" s="11">
        <v>3375653</v>
      </c>
      <c r="E2130" s="11">
        <v>1313598</v>
      </c>
      <c r="F2130" s="11">
        <v>46028</v>
      </c>
      <c r="G2130" s="11">
        <v>0</v>
      </c>
      <c r="H2130" s="11">
        <v>4735279</v>
      </c>
      <c r="I2130" s="13">
        <v>8.6521058204028058</v>
      </c>
      <c r="J2130" s="11">
        <v>0</v>
      </c>
      <c r="K2130" s="11">
        <v>1758000</v>
      </c>
      <c r="L2130" s="11">
        <v>0</v>
      </c>
      <c r="M2130" s="11">
        <v>2743018400</v>
      </c>
      <c r="N2130" s="13">
        <v>0.17263023098933641</v>
      </c>
      <c r="O2130" s="11">
        <v>137150920</v>
      </c>
      <c r="P2130" s="11">
        <v>33925319</v>
      </c>
      <c r="Q2130" s="11">
        <v>54729786</v>
      </c>
      <c r="R2130" s="15">
        <v>0.05</v>
      </c>
    </row>
    <row r="2131" spans="1:18" x14ac:dyDescent="0.25">
      <c r="B2131" t="s">
        <v>609</v>
      </c>
      <c r="C2131">
        <v>2012</v>
      </c>
      <c r="D2131" s="11">
        <v>3750826</v>
      </c>
      <c r="E2131" s="11">
        <v>1232458</v>
      </c>
      <c r="F2131" s="11">
        <v>14384</v>
      </c>
      <c r="G2131" s="11">
        <v>0</v>
      </c>
      <c r="H2131" s="11">
        <v>4997668</v>
      </c>
      <c r="I2131" s="13">
        <v>8.7218289595405913</v>
      </c>
      <c r="J2131" s="11">
        <v>0</v>
      </c>
      <c r="K2131" s="11">
        <v>2411000</v>
      </c>
      <c r="L2131" s="11">
        <v>0</v>
      </c>
      <c r="M2131" s="11">
        <v>2674049300</v>
      </c>
      <c r="N2131" s="13">
        <v>0.18689513316003561</v>
      </c>
      <c r="O2131" s="11">
        <v>133702465</v>
      </c>
      <c r="P2131" s="11">
        <v>34633666</v>
      </c>
      <c r="Q2131" s="11">
        <v>57300688</v>
      </c>
      <c r="R2131" s="15">
        <v>0.05</v>
      </c>
    </row>
    <row r="2132" spans="1:18" x14ac:dyDescent="0.25">
      <c r="B2132" t="s">
        <v>609</v>
      </c>
      <c r="C2132">
        <v>2013</v>
      </c>
      <c r="D2132" s="11">
        <v>5099035</v>
      </c>
      <c r="E2132" s="11">
        <v>3064728</v>
      </c>
      <c r="F2132" s="11">
        <v>28907</v>
      </c>
      <c r="G2132" s="11">
        <v>0</v>
      </c>
      <c r="H2132" s="11">
        <v>8192670</v>
      </c>
      <c r="I2132" s="13">
        <v>13.106370632599587</v>
      </c>
      <c r="J2132" s="11">
        <v>0</v>
      </c>
      <c r="K2132" s="11">
        <v>838529</v>
      </c>
      <c r="L2132" s="11">
        <v>0</v>
      </c>
      <c r="M2132" s="11">
        <v>2674049300</v>
      </c>
      <c r="N2132" s="13">
        <v>0.30637692431474617</v>
      </c>
      <c r="O2132" s="11">
        <v>133702465</v>
      </c>
      <c r="P2132" s="11">
        <v>82293840</v>
      </c>
      <c r="Q2132" s="11">
        <v>62509067</v>
      </c>
      <c r="R2132" s="15">
        <v>0.05</v>
      </c>
    </row>
    <row r="2133" spans="1:18" x14ac:dyDescent="0.25">
      <c r="B2133" s="16" t="s">
        <v>609</v>
      </c>
      <c r="C2133">
        <v>2014</v>
      </c>
      <c r="D2133" s="17">
        <v>4507826</v>
      </c>
      <c r="E2133" s="17">
        <v>3116881</v>
      </c>
      <c r="F2133" s="17">
        <v>4773</v>
      </c>
      <c r="G2133" s="17">
        <v>0</v>
      </c>
      <c r="H2133" s="17">
        <f t="shared" ref="H2133:H2138" si="844">SUM(D2133:G2133)</f>
        <v>7629480</v>
      </c>
      <c r="I2133" s="18">
        <f t="shared" ref="I2133:I2138" si="845">ROUND((H2133/Q2133)*100,2)</f>
        <v>12.11</v>
      </c>
      <c r="J2133" s="17">
        <v>0</v>
      </c>
      <c r="K2133" s="17">
        <v>1598069</v>
      </c>
      <c r="L2133" s="17">
        <v>0</v>
      </c>
      <c r="M2133" s="17">
        <v>2674049300</v>
      </c>
      <c r="N2133" s="18">
        <f t="shared" ref="N2133:N2138" si="846">(H2133/M2133)*100</f>
        <v>0.28531560730761396</v>
      </c>
      <c r="O2133" s="17">
        <f t="shared" ref="O2133:O2138" si="847">M2133*R2133</f>
        <v>133702465</v>
      </c>
      <c r="P2133" s="17">
        <v>77194805</v>
      </c>
      <c r="Q2133" s="17">
        <v>63016638</v>
      </c>
      <c r="R2133" s="19">
        <v>0.05</v>
      </c>
    </row>
    <row r="2134" spans="1:18" x14ac:dyDescent="0.25">
      <c r="B2134" s="16" t="s">
        <v>609</v>
      </c>
      <c r="C2134">
        <v>2015</v>
      </c>
      <c r="D2134" s="17">
        <v>4644507</v>
      </c>
      <c r="E2134" s="17">
        <v>3808173</v>
      </c>
      <c r="F2134" s="17">
        <v>12373</v>
      </c>
      <c r="G2134" s="17">
        <v>0</v>
      </c>
      <c r="H2134" s="17">
        <f t="shared" si="844"/>
        <v>8465053</v>
      </c>
      <c r="I2134" s="18">
        <f t="shared" si="845"/>
        <v>12.61</v>
      </c>
      <c r="J2134" s="17">
        <v>0</v>
      </c>
      <c r="K2134" s="17">
        <v>0</v>
      </c>
      <c r="L2134" s="17">
        <v>0</v>
      </c>
      <c r="M2134" s="17">
        <v>2680139500</v>
      </c>
      <c r="N2134" s="18">
        <f t="shared" si="846"/>
        <v>0.31584374619306199</v>
      </c>
      <c r="O2134" s="17">
        <f t="shared" si="847"/>
        <v>134006975</v>
      </c>
      <c r="P2134" s="17">
        <v>90152979</v>
      </c>
      <c r="Q2134" s="17">
        <v>67144288</v>
      </c>
      <c r="R2134" s="19">
        <v>0.05</v>
      </c>
    </row>
    <row r="2135" spans="1:18" x14ac:dyDescent="0.25">
      <c r="B2135" s="16" t="s">
        <v>609</v>
      </c>
      <c r="C2135">
        <v>2016</v>
      </c>
      <c r="D2135" s="17">
        <v>5076868</v>
      </c>
      <c r="E2135" s="17">
        <v>3686824</v>
      </c>
      <c r="F2135" s="17">
        <v>0</v>
      </c>
      <c r="G2135" s="17">
        <v>0</v>
      </c>
      <c r="H2135" s="17">
        <f t="shared" si="844"/>
        <v>8763692</v>
      </c>
      <c r="I2135" s="18">
        <f t="shared" si="845"/>
        <v>12.68</v>
      </c>
      <c r="J2135" s="17">
        <v>0</v>
      </c>
      <c r="K2135" s="17">
        <v>8683000</v>
      </c>
      <c r="L2135" s="17">
        <v>0</v>
      </c>
      <c r="M2135" s="17">
        <v>2680139500</v>
      </c>
      <c r="N2135" s="18">
        <f t="shared" si="846"/>
        <v>0.32698641246099319</v>
      </c>
      <c r="O2135" s="17">
        <f t="shared" si="847"/>
        <v>134006975</v>
      </c>
      <c r="P2135" s="17">
        <v>89024472</v>
      </c>
      <c r="Q2135" s="17">
        <v>69108688</v>
      </c>
      <c r="R2135" s="19">
        <v>0.05</v>
      </c>
    </row>
    <row r="2136" spans="1:18" x14ac:dyDescent="0.25">
      <c r="B2136" s="16" t="s">
        <v>609</v>
      </c>
      <c r="C2136">
        <v>2017</v>
      </c>
      <c r="D2136" s="17">
        <v>5040868</v>
      </c>
      <c r="E2136" s="17">
        <v>3488168</v>
      </c>
      <c r="F2136" s="17">
        <v>121160</v>
      </c>
      <c r="G2136" s="17">
        <v>0</v>
      </c>
      <c r="H2136" s="17">
        <f t="shared" si="844"/>
        <v>8650196</v>
      </c>
      <c r="I2136" s="18">
        <f t="shared" si="845"/>
        <v>12.2</v>
      </c>
      <c r="J2136" s="17">
        <v>0</v>
      </c>
      <c r="K2136" s="17">
        <v>10107000</v>
      </c>
      <c r="L2136" s="17">
        <v>0</v>
      </c>
      <c r="M2136" s="17">
        <v>2977971300</v>
      </c>
      <c r="N2136" s="18">
        <f t="shared" si="846"/>
        <v>0.29047277923732845</v>
      </c>
      <c r="O2136" s="17">
        <f t="shared" si="847"/>
        <v>148898565</v>
      </c>
      <c r="P2136" s="17">
        <v>83947604</v>
      </c>
      <c r="Q2136" s="17">
        <v>70884892</v>
      </c>
      <c r="R2136" s="19">
        <v>0.05</v>
      </c>
    </row>
    <row r="2137" spans="1:18" x14ac:dyDescent="0.25">
      <c r="B2137" s="16" t="s">
        <v>609</v>
      </c>
      <c r="C2137">
        <v>2018</v>
      </c>
      <c r="D2137" s="17">
        <v>4920868</v>
      </c>
      <c r="E2137" s="17">
        <v>3402002</v>
      </c>
      <c r="F2137" s="17">
        <v>147441</v>
      </c>
      <c r="G2137" s="17">
        <v>0</v>
      </c>
      <c r="H2137" s="17">
        <f t="shared" si="844"/>
        <v>8470311</v>
      </c>
      <c r="I2137" s="18">
        <f t="shared" si="845"/>
        <v>11.34</v>
      </c>
      <c r="J2137" s="17">
        <v>0</v>
      </c>
      <c r="K2137" s="17">
        <v>16195432</v>
      </c>
      <c r="L2137" s="17">
        <v>0</v>
      </c>
      <c r="M2137" s="17">
        <v>2977971300</v>
      </c>
      <c r="N2137" s="18">
        <f t="shared" si="846"/>
        <v>0.28443225762451102</v>
      </c>
      <c r="O2137" s="17">
        <f t="shared" si="847"/>
        <v>148898565</v>
      </c>
      <c r="P2137" s="17">
        <v>78906736</v>
      </c>
      <c r="Q2137" s="17">
        <v>74716559</v>
      </c>
      <c r="R2137" s="19">
        <v>0.05</v>
      </c>
    </row>
    <row r="2138" spans="1:18" x14ac:dyDescent="0.25">
      <c r="B2138" s="16" t="s">
        <v>609</v>
      </c>
      <c r="C2138">
        <v>2019</v>
      </c>
      <c r="D2138" s="17">
        <v>5395868</v>
      </c>
      <c r="E2138" s="17">
        <v>3322173</v>
      </c>
      <c r="F2138" s="17">
        <v>251221</v>
      </c>
      <c r="G2138" s="17">
        <v>0</v>
      </c>
      <c r="H2138" s="17">
        <f t="shared" si="844"/>
        <v>8969262</v>
      </c>
      <c r="I2138" s="18">
        <f t="shared" si="845"/>
        <v>11.43</v>
      </c>
      <c r="J2138" s="17">
        <v>0</v>
      </c>
      <c r="K2138" s="17">
        <v>7172077</v>
      </c>
      <c r="L2138" s="17">
        <v>0</v>
      </c>
      <c r="M2138" s="17">
        <v>3160863500</v>
      </c>
      <c r="N2138" s="18">
        <f t="shared" si="846"/>
        <v>0.28375986498626088</v>
      </c>
      <c r="O2138" s="17">
        <f t="shared" si="847"/>
        <v>158043175</v>
      </c>
      <c r="P2138" s="17">
        <v>78200868</v>
      </c>
      <c r="Q2138" s="17">
        <v>78448109</v>
      </c>
      <c r="R2138" s="19">
        <v>0.05</v>
      </c>
    </row>
    <row r="2139" spans="1:18" x14ac:dyDescent="0.25">
      <c r="A2139" t="s">
        <v>213</v>
      </c>
      <c r="B2139" t="s">
        <v>610</v>
      </c>
      <c r="C2139">
        <v>2010</v>
      </c>
      <c r="D2139" s="11">
        <v>7254312</v>
      </c>
      <c r="E2139" s="11">
        <v>2494411</v>
      </c>
      <c r="F2139" s="11">
        <v>92396</v>
      </c>
      <c r="G2139" s="11">
        <v>0</v>
      </c>
      <c r="H2139" s="11">
        <v>9841119</v>
      </c>
      <c r="I2139" s="13">
        <v>10.778463438160335</v>
      </c>
      <c r="J2139" s="11">
        <v>0</v>
      </c>
      <c r="K2139" s="11">
        <v>1908820</v>
      </c>
      <c r="L2139" s="11">
        <v>0</v>
      </c>
      <c r="M2139" s="11">
        <v>3395137800</v>
      </c>
      <c r="N2139" s="13">
        <v>0.29104274940717872</v>
      </c>
      <c r="O2139" s="11">
        <v>169066555</v>
      </c>
      <c r="P2139" s="11">
        <v>45436519</v>
      </c>
      <c r="Q2139" s="11">
        <v>91303543</v>
      </c>
      <c r="R2139" s="15">
        <v>0.05</v>
      </c>
    </row>
    <row r="2140" spans="1:18" x14ac:dyDescent="0.25">
      <c r="B2140" t="s">
        <v>610</v>
      </c>
      <c r="C2140">
        <v>2011</v>
      </c>
      <c r="D2140" s="11">
        <v>6349056</v>
      </c>
      <c r="E2140" s="11">
        <v>2382939</v>
      </c>
      <c r="F2140" s="11">
        <v>41349</v>
      </c>
      <c r="G2140" s="11">
        <v>0</v>
      </c>
      <c r="H2140" s="11">
        <v>8773344</v>
      </c>
      <c r="I2140" s="13">
        <v>9.5702110700213083</v>
      </c>
      <c r="J2140" s="11">
        <v>0</v>
      </c>
      <c r="K2140" s="11">
        <v>0</v>
      </c>
      <c r="L2140" s="11">
        <v>0</v>
      </c>
      <c r="M2140" s="11">
        <v>3395137800</v>
      </c>
      <c r="N2140" s="13">
        <v>0.25840906958180021</v>
      </c>
      <c r="O2140" s="11">
        <v>169756890</v>
      </c>
      <c r="P2140" s="11">
        <v>64036201</v>
      </c>
      <c r="Q2140" s="11">
        <v>91673464</v>
      </c>
      <c r="R2140" s="15">
        <v>0.05</v>
      </c>
    </row>
    <row r="2141" spans="1:18" x14ac:dyDescent="0.25">
      <c r="B2141" t="s">
        <v>610</v>
      </c>
      <c r="C2141">
        <v>2012</v>
      </c>
      <c r="D2141" s="11">
        <v>6879809</v>
      </c>
      <c r="E2141" s="11">
        <v>2354495</v>
      </c>
      <c r="F2141" s="11">
        <v>175312</v>
      </c>
      <c r="G2141" s="11">
        <v>0</v>
      </c>
      <c r="H2141" s="11">
        <v>9409616</v>
      </c>
      <c r="I2141" s="13">
        <v>9.8664084113631016</v>
      </c>
      <c r="J2141" s="11">
        <v>0</v>
      </c>
      <c r="K2141" s="11">
        <v>0</v>
      </c>
      <c r="L2141" s="11">
        <v>0</v>
      </c>
      <c r="M2141" s="11">
        <v>3341950700</v>
      </c>
      <c r="N2141" s="13">
        <v>0.28156058675551376</v>
      </c>
      <c r="O2141" s="11">
        <v>167097535</v>
      </c>
      <c r="P2141" s="11">
        <v>67179561</v>
      </c>
      <c r="Q2141" s="11">
        <v>95370226</v>
      </c>
      <c r="R2141" s="15">
        <v>0.05</v>
      </c>
    </row>
    <row r="2142" spans="1:18" x14ac:dyDescent="0.25">
      <c r="B2142" t="s">
        <v>610</v>
      </c>
      <c r="C2142">
        <v>2013</v>
      </c>
      <c r="D2142" s="11">
        <v>10031471</v>
      </c>
      <c r="E2142" s="11">
        <v>2808381</v>
      </c>
      <c r="F2142" s="11">
        <v>9944</v>
      </c>
      <c r="G2142" s="11">
        <v>0</v>
      </c>
      <c r="H2142" s="11">
        <v>12849796</v>
      </c>
      <c r="I2142" s="13">
        <v>13.13330276819463</v>
      </c>
      <c r="J2142" s="11">
        <v>0</v>
      </c>
      <c r="K2142" s="11">
        <v>2125000</v>
      </c>
      <c r="L2142" s="11">
        <v>0</v>
      </c>
      <c r="M2142" s="11">
        <v>3341950700</v>
      </c>
      <c r="N2142" s="13">
        <v>0.38449986709857809</v>
      </c>
      <c r="O2142" s="11">
        <v>167097535</v>
      </c>
      <c r="P2142" s="11">
        <v>80875211</v>
      </c>
      <c r="Q2142" s="11">
        <v>97841314</v>
      </c>
      <c r="R2142" s="15">
        <v>0.05</v>
      </c>
    </row>
    <row r="2143" spans="1:18" x14ac:dyDescent="0.25">
      <c r="B2143" s="16" t="s">
        <v>610</v>
      </c>
      <c r="C2143">
        <v>2014</v>
      </c>
      <c r="D2143" s="17">
        <v>7267317</v>
      </c>
      <c r="E2143" s="17">
        <v>2241014</v>
      </c>
      <c r="F2143" s="17">
        <v>21191</v>
      </c>
      <c r="G2143" s="17">
        <v>0</v>
      </c>
      <c r="H2143" s="17">
        <f t="shared" ref="H2143:H2148" si="848">SUM(D2143:G2143)</f>
        <v>9529522</v>
      </c>
      <c r="I2143" s="18">
        <f t="shared" ref="I2143:I2148" si="849">ROUND((H2143/Q2143)*100,2)</f>
        <v>9.35</v>
      </c>
      <c r="J2143" s="17">
        <v>0</v>
      </c>
      <c r="K2143" s="17">
        <v>0</v>
      </c>
      <c r="L2143" s="17">
        <v>0</v>
      </c>
      <c r="M2143" s="17">
        <v>3341950700</v>
      </c>
      <c r="N2143" s="18">
        <f t="shared" ref="N2143:N2148" si="850">(H2143/M2143)*100</f>
        <v>0.28514849126888675</v>
      </c>
      <c r="O2143" s="17">
        <f t="shared" ref="O2143:O2148" si="851">M2143*R2143</f>
        <v>167097535</v>
      </c>
      <c r="P2143" s="17">
        <v>70843740</v>
      </c>
      <c r="Q2143" s="17">
        <v>101950305</v>
      </c>
      <c r="R2143" s="19">
        <v>0.05</v>
      </c>
    </row>
    <row r="2144" spans="1:18" x14ac:dyDescent="0.25">
      <c r="B2144" s="16" t="s">
        <v>610</v>
      </c>
      <c r="C2144">
        <v>2015</v>
      </c>
      <c r="D2144" s="17">
        <v>7581408</v>
      </c>
      <c r="E2144" s="17">
        <v>2078179</v>
      </c>
      <c r="F2144" s="17">
        <v>0</v>
      </c>
      <c r="G2144" s="17">
        <v>0</v>
      </c>
      <c r="H2144" s="17">
        <f t="shared" si="848"/>
        <v>9659587</v>
      </c>
      <c r="I2144" s="18">
        <f t="shared" si="849"/>
        <v>8.7799999999999994</v>
      </c>
      <c r="J2144" s="17">
        <v>0</v>
      </c>
      <c r="K2144" s="17">
        <v>0</v>
      </c>
      <c r="L2144" s="17">
        <v>0</v>
      </c>
      <c r="M2144" s="17">
        <v>3351978800</v>
      </c>
      <c r="N2144" s="18">
        <f t="shared" si="850"/>
        <v>0.28817565910619719</v>
      </c>
      <c r="O2144" s="17">
        <f t="shared" si="851"/>
        <v>167598940</v>
      </c>
      <c r="P2144" s="17">
        <v>66051423</v>
      </c>
      <c r="Q2144" s="17">
        <v>110007609</v>
      </c>
      <c r="R2144" s="19">
        <v>0.05</v>
      </c>
    </row>
    <row r="2145" spans="1:18" x14ac:dyDescent="0.25">
      <c r="B2145" s="16" t="s">
        <v>610</v>
      </c>
      <c r="C2145">
        <v>2016</v>
      </c>
      <c r="D2145" s="17">
        <v>17639800</v>
      </c>
      <c r="E2145" s="17">
        <v>1779656</v>
      </c>
      <c r="F2145" s="17">
        <v>0</v>
      </c>
      <c r="G2145" s="17">
        <v>0</v>
      </c>
      <c r="H2145" s="17">
        <f t="shared" si="848"/>
        <v>19419456</v>
      </c>
      <c r="I2145" s="18">
        <f t="shared" si="849"/>
        <v>17.8</v>
      </c>
      <c r="J2145" s="17">
        <v>0</v>
      </c>
      <c r="K2145" s="17">
        <v>0</v>
      </c>
      <c r="L2145" s="17">
        <v>0</v>
      </c>
      <c r="M2145" s="17">
        <v>3351978800</v>
      </c>
      <c r="N2145" s="18">
        <f t="shared" si="850"/>
        <v>0.57934304357772193</v>
      </c>
      <c r="O2145" s="17">
        <f t="shared" si="851"/>
        <v>167598940</v>
      </c>
      <c r="P2145" s="17">
        <v>61445015</v>
      </c>
      <c r="Q2145" s="17">
        <v>109074387</v>
      </c>
      <c r="R2145" s="19">
        <v>0.05</v>
      </c>
    </row>
    <row r="2146" spans="1:18" x14ac:dyDescent="0.25">
      <c r="B2146" s="16" t="s">
        <v>610</v>
      </c>
      <c r="C2146">
        <v>2017</v>
      </c>
      <c r="D2146" s="17">
        <v>6554524</v>
      </c>
      <c r="E2146" s="17">
        <v>1732690</v>
      </c>
      <c r="F2146" s="17">
        <v>0</v>
      </c>
      <c r="G2146" s="17">
        <v>0</v>
      </c>
      <c r="H2146" s="17">
        <f t="shared" si="848"/>
        <v>8287214</v>
      </c>
      <c r="I2146" s="18">
        <f t="shared" si="849"/>
        <v>7.41</v>
      </c>
      <c r="J2146" s="17">
        <v>0</v>
      </c>
      <c r="K2146" s="17">
        <v>0</v>
      </c>
      <c r="L2146" s="17">
        <v>0</v>
      </c>
      <c r="M2146" s="17">
        <v>3523921000</v>
      </c>
      <c r="N2146" s="18">
        <f t="shared" si="850"/>
        <v>0.23517025495179944</v>
      </c>
      <c r="O2146" s="17">
        <f t="shared" si="851"/>
        <v>176196050</v>
      </c>
      <c r="P2146" s="17">
        <v>58620215</v>
      </c>
      <c r="Q2146" s="17">
        <v>111896090</v>
      </c>
      <c r="R2146" s="19">
        <v>0.05</v>
      </c>
    </row>
    <row r="2147" spans="1:18" x14ac:dyDescent="0.25">
      <c r="B2147" s="16" t="s">
        <v>610</v>
      </c>
      <c r="C2147">
        <v>2018</v>
      </c>
      <c r="D2147" s="17">
        <v>6819682</v>
      </c>
      <c r="E2147" s="17">
        <v>1623076</v>
      </c>
      <c r="F2147" s="17">
        <v>0</v>
      </c>
      <c r="G2147" s="17">
        <v>0</v>
      </c>
      <c r="H2147" s="17">
        <f t="shared" si="848"/>
        <v>8442758</v>
      </c>
      <c r="I2147" s="18">
        <f t="shared" si="849"/>
        <v>7.06</v>
      </c>
      <c r="J2147" s="17">
        <v>0</v>
      </c>
      <c r="K2147" s="17">
        <v>0</v>
      </c>
      <c r="L2147" s="17">
        <v>0</v>
      </c>
      <c r="M2147" s="17">
        <v>3523921000</v>
      </c>
      <c r="N2147" s="18">
        <f t="shared" si="850"/>
        <v>0.23958420180248083</v>
      </c>
      <c r="O2147" s="17">
        <f t="shared" si="851"/>
        <v>176196050</v>
      </c>
      <c r="P2147" s="17">
        <v>55430691</v>
      </c>
      <c r="Q2147" s="17">
        <v>119663718</v>
      </c>
      <c r="R2147" s="19">
        <v>0.05</v>
      </c>
    </row>
    <row r="2148" spans="1:18" x14ac:dyDescent="0.25">
      <c r="B2148" s="16" t="s">
        <v>610</v>
      </c>
      <c r="C2148">
        <v>2019</v>
      </c>
      <c r="D2148" s="17">
        <v>7505811</v>
      </c>
      <c r="E2148" s="17">
        <v>1525491</v>
      </c>
      <c r="F2148" s="17">
        <v>0</v>
      </c>
      <c r="G2148" s="17">
        <v>0</v>
      </c>
      <c r="H2148" s="17">
        <f t="shared" si="848"/>
        <v>9031302</v>
      </c>
      <c r="I2148" s="18">
        <f t="shared" si="849"/>
        <v>7.51</v>
      </c>
      <c r="J2148" s="17">
        <v>0</v>
      </c>
      <c r="K2148" s="17">
        <v>0</v>
      </c>
      <c r="L2148" s="17">
        <v>0</v>
      </c>
      <c r="M2148" s="17">
        <v>3591160400</v>
      </c>
      <c r="N2148" s="18">
        <f t="shared" si="850"/>
        <v>0.25148701238741661</v>
      </c>
      <c r="O2148" s="17">
        <f t="shared" si="851"/>
        <v>179558020</v>
      </c>
      <c r="P2148" s="17">
        <v>52021009</v>
      </c>
      <c r="Q2148" s="17">
        <v>120273134</v>
      </c>
      <c r="R2148" s="19">
        <v>0.05</v>
      </c>
    </row>
    <row r="2149" spans="1:18" x14ac:dyDescent="0.25">
      <c r="A2149" t="s">
        <v>214</v>
      </c>
      <c r="B2149" t="s">
        <v>611</v>
      </c>
      <c r="C2149">
        <v>2010</v>
      </c>
      <c r="D2149" s="11">
        <v>3506430</v>
      </c>
      <c r="E2149" s="11">
        <v>797948</v>
      </c>
      <c r="F2149" s="11">
        <v>191863</v>
      </c>
      <c r="G2149" s="11">
        <v>0</v>
      </c>
      <c r="H2149" s="11">
        <v>4496241</v>
      </c>
      <c r="I2149" s="13">
        <v>9.2394863630559385</v>
      </c>
      <c r="J2149" s="11">
        <v>0</v>
      </c>
      <c r="K2149" s="11">
        <v>10025362</v>
      </c>
      <c r="L2149" s="11">
        <v>0</v>
      </c>
      <c r="M2149" s="11">
        <v>2596178600</v>
      </c>
      <c r="N2149" s="13">
        <v>0.16971210465964978</v>
      </c>
      <c r="O2149" s="11">
        <v>132466715</v>
      </c>
      <c r="P2149" s="11">
        <v>21570778</v>
      </c>
      <c r="Q2149" s="11">
        <v>48663322</v>
      </c>
      <c r="R2149" s="15">
        <v>0.05</v>
      </c>
    </row>
    <row r="2150" spans="1:18" x14ac:dyDescent="0.25">
      <c r="B2150" t="s">
        <v>611</v>
      </c>
      <c r="C2150">
        <v>2011</v>
      </c>
      <c r="D2150" s="11">
        <v>1960087</v>
      </c>
      <c r="E2150" s="11">
        <v>711744</v>
      </c>
      <c r="F2150" s="11">
        <v>149963</v>
      </c>
      <c r="G2150" s="11">
        <v>0</v>
      </c>
      <c r="H2150" s="11">
        <v>2821794</v>
      </c>
      <c r="I2150" s="13">
        <v>5.7086050150984606</v>
      </c>
      <c r="J2150" s="11">
        <v>0</v>
      </c>
      <c r="K2150" s="11">
        <v>515000</v>
      </c>
      <c r="L2150" s="11">
        <v>0</v>
      </c>
      <c r="M2150" s="11">
        <v>2596178600</v>
      </c>
      <c r="N2150" s="13">
        <v>0.10869028810267523</v>
      </c>
      <c r="O2150" s="11">
        <v>129808930</v>
      </c>
      <c r="P2150" s="11">
        <v>19614348</v>
      </c>
      <c r="Q2150" s="11">
        <v>49430535</v>
      </c>
      <c r="R2150" s="15">
        <v>0.05</v>
      </c>
    </row>
    <row r="2151" spans="1:18" x14ac:dyDescent="0.25">
      <c r="B2151" t="s">
        <v>611</v>
      </c>
      <c r="C2151">
        <v>2012</v>
      </c>
      <c r="D2151" s="11">
        <v>2623923</v>
      </c>
      <c r="E2151" s="11">
        <v>962432</v>
      </c>
      <c r="F2151" s="11">
        <v>17179</v>
      </c>
      <c r="G2151" s="11">
        <v>0</v>
      </c>
      <c r="H2151" s="11">
        <v>3603534</v>
      </c>
      <c r="I2151" s="13">
        <v>6.8562019997850401</v>
      </c>
      <c r="J2151" s="11">
        <v>0</v>
      </c>
      <c r="K2151" s="11">
        <v>1603700</v>
      </c>
      <c r="L2151" s="11">
        <v>0</v>
      </c>
      <c r="M2151" s="11">
        <v>2664457400</v>
      </c>
      <c r="N2151" s="13">
        <v>0.13524457174657775</v>
      </c>
      <c r="O2151" s="11">
        <v>133222870</v>
      </c>
      <c r="P2151" s="11">
        <v>30432039</v>
      </c>
      <c r="Q2151" s="11">
        <v>52558749</v>
      </c>
      <c r="R2151" s="15">
        <v>0.05</v>
      </c>
    </row>
    <row r="2152" spans="1:18" x14ac:dyDescent="0.25">
      <c r="B2152" t="s">
        <v>611</v>
      </c>
      <c r="C2152">
        <v>2013</v>
      </c>
      <c r="D2152" s="11">
        <v>2488223</v>
      </c>
      <c r="E2152" s="11">
        <v>890041</v>
      </c>
      <c r="F2152" s="11">
        <v>19991</v>
      </c>
      <c r="G2152" s="11">
        <v>0</v>
      </c>
      <c r="H2152" s="11">
        <v>3398255</v>
      </c>
      <c r="I2152" s="13">
        <v>6.0737881284583075</v>
      </c>
      <c r="J2152" s="11">
        <v>0</v>
      </c>
      <c r="K2152" s="11">
        <v>0</v>
      </c>
      <c r="L2152" s="11">
        <v>0</v>
      </c>
      <c r="M2152" s="11">
        <v>2664457400</v>
      </c>
      <c r="N2152" s="13">
        <v>0.12754022638905768</v>
      </c>
      <c r="O2152" s="11">
        <v>133222870</v>
      </c>
      <c r="P2152" s="11">
        <v>23644338</v>
      </c>
      <c r="Q2152" s="11">
        <v>55949515</v>
      </c>
      <c r="R2152" s="15">
        <v>0.05</v>
      </c>
    </row>
    <row r="2153" spans="1:18" x14ac:dyDescent="0.25">
      <c r="B2153" s="16" t="s">
        <v>611</v>
      </c>
      <c r="C2153">
        <v>2014</v>
      </c>
      <c r="D2153" s="17">
        <v>2548561</v>
      </c>
      <c r="E2153" s="17">
        <v>849745</v>
      </c>
      <c r="F2153" s="17">
        <v>0</v>
      </c>
      <c r="G2153" s="17">
        <v>0</v>
      </c>
      <c r="H2153" s="17">
        <f t="shared" ref="H2153:H2158" si="852">SUM(D2153:G2153)</f>
        <v>3398306</v>
      </c>
      <c r="I2153" s="18">
        <f t="shared" ref="I2153:I2158" si="853">ROUND((H2153/Q2153)*100,2)</f>
        <v>5.99</v>
      </c>
      <c r="J2153" s="17">
        <v>0</v>
      </c>
      <c r="K2153" s="17">
        <v>0</v>
      </c>
      <c r="L2153" s="17">
        <v>0</v>
      </c>
      <c r="M2153" s="17">
        <v>2664457400</v>
      </c>
      <c r="N2153" s="18">
        <f t="shared" ref="N2153:N2158" si="854">(H2153/M2153)*100</f>
        <v>0.12754214047482987</v>
      </c>
      <c r="O2153" s="17">
        <f t="shared" ref="O2153:O2158" si="855">M2153*R2153</f>
        <v>133222870</v>
      </c>
      <c r="P2153" s="17">
        <v>22975115</v>
      </c>
      <c r="Q2153" s="17">
        <v>56754705</v>
      </c>
      <c r="R2153" s="19">
        <v>0.05</v>
      </c>
    </row>
    <row r="2154" spans="1:18" x14ac:dyDescent="0.25">
      <c r="B2154" s="16" t="s">
        <v>611</v>
      </c>
      <c r="C2154">
        <v>2015</v>
      </c>
      <c r="D2154" s="17">
        <v>2304532</v>
      </c>
      <c r="E2154" s="17">
        <v>770009</v>
      </c>
      <c r="F2154" s="17">
        <v>0</v>
      </c>
      <c r="G2154" s="17">
        <v>0</v>
      </c>
      <c r="H2154" s="17">
        <f t="shared" si="852"/>
        <v>3074541</v>
      </c>
      <c r="I2154" s="18">
        <f t="shared" si="853"/>
        <v>5.16</v>
      </c>
      <c r="J2154" s="17">
        <v>0</v>
      </c>
      <c r="K2154" s="17">
        <v>1650000</v>
      </c>
      <c r="L2154" s="17">
        <v>0</v>
      </c>
      <c r="M2154" s="17">
        <v>2670546700</v>
      </c>
      <c r="N2154" s="18">
        <f t="shared" si="854"/>
        <v>0.11512777514806238</v>
      </c>
      <c r="O2154" s="17">
        <f t="shared" si="855"/>
        <v>133527335</v>
      </c>
      <c r="P2154" s="17">
        <v>20426554</v>
      </c>
      <c r="Q2154" s="17">
        <v>59556163</v>
      </c>
      <c r="R2154" s="19">
        <v>0.05</v>
      </c>
    </row>
    <row r="2155" spans="1:18" x14ac:dyDescent="0.25">
      <c r="B2155" s="16" t="s">
        <v>611</v>
      </c>
      <c r="C2155">
        <v>2016</v>
      </c>
      <c r="D2155" s="17">
        <v>2581014</v>
      </c>
      <c r="E2155" s="17">
        <v>888590</v>
      </c>
      <c r="F2155" s="17">
        <v>18161</v>
      </c>
      <c r="G2155" s="17">
        <v>0</v>
      </c>
      <c r="H2155" s="17">
        <f t="shared" si="852"/>
        <v>3487765</v>
      </c>
      <c r="I2155" s="18">
        <f t="shared" si="853"/>
        <v>5.45</v>
      </c>
      <c r="J2155" s="17">
        <v>0</v>
      </c>
      <c r="K2155" s="17">
        <v>1780000</v>
      </c>
      <c r="L2155" s="17">
        <v>0</v>
      </c>
      <c r="M2155" s="17">
        <v>2670546700</v>
      </c>
      <c r="N2155" s="18">
        <f t="shared" si="854"/>
        <v>0.13060116117797155</v>
      </c>
      <c r="O2155" s="17">
        <f t="shared" si="855"/>
        <v>133527335</v>
      </c>
      <c r="P2155" s="17">
        <v>25512022</v>
      </c>
      <c r="Q2155" s="17">
        <v>63992316</v>
      </c>
      <c r="R2155" s="19">
        <v>0.05</v>
      </c>
    </row>
    <row r="2156" spans="1:18" x14ac:dyDescent="0.25">
      <c r="B2156" s="16" t="s">
        <v>611</v>
      </c>
      <c r="C2156">
        <v>2017</v>
      </c>
      <c r="D2156" s="17">
        <v>2797535</v>
      </c>
      <c r="E2156" s="17">
        <v>1060096</v>
      </c>
      <c r="F2156" s="17">
        <v>45473</v>
      </c>
      <c r="G2156" s="17">
        <v>0</v>
      </c>
      <c r="H2156" s="17">
        <f t="shared" si="852"/>
        <v>3903104</v>
      </c>
      <c r="I2156" s="18">
        <f t="shared" si="853"/>
        <v>5.81</v>
      </c>
      <c r="J2156" s="17">
        <v>0</v>
      </c>
      <c r="K2156" s="17">
        <v>1047000</v>
      </c>
      <c r="L2156" s="17">
        <v>0</v>
      </c>
      <c r="M2156" s="17">
        <v>2719405300</v>
      </c>
      <c r="N2156" s="18">
        <f t="shared" si="854"/>
        <v>0.14352785147546782</v>
      </c>
      <c r="O2156" s="17">
        <f t="shared" si="855"/>
        <v>135970265</v>
      </c>
      <c r="P2156" s="17">
        <v>29729008</v>
      </c>
      <c r="Q2156" s="17">
        <v>67130890</v>
      </c>
      <c r="R2156" s="19">
        <v>0.05</v>
      </c>
    </row>
    <row r="2157" spans="1:18" x14ac:dyDescent="0.25">
      <c r="B2157" s="16" t="s">
        <v>611</v>
      </c>
      <c r="C2157">
        <v>2018</v>
      </c>
      <c r="D2157" s="17">
        <v>2719990</v>
      </c>
      <c r="E2157" s="17">
        <v>959289</v>
      </c>
      <c r="F2157" s="17">
        <v>57360</v>
      </c>
      <c r="G2157" s="17">
        <v>0</v>
      </c>
      <c r="H2157" s="17">
        <f t="shared" si="852"/>
        <v>3736639</v>
      </c>
      <c r="I2157" s="18">
        <f t="shared" si="853"/>
        <v>5.47</v>
      </c>
      <c r="J2157" s="17">
        <v>0</v>
      </c>
      <c r="K2157" s="17">
        <v>205000</v>
      </c>
      <c r="L2157" s="17">
        <v>0</v>
      </c>
      <c r="M2157" s="17">
        <v>2719405300</v>
      </c>
      <c r="N2157" s="18">
        <f t="shared" si="854"/>
        <v>0.13740647633510164</v>
      </c>
      <c r="O2157" s="17">
        <f t="shared" si="855"/>
        <v>135970265</v>
      </c>
      <c r="P2157" s="17">
        <v>27917526</v>
      </c>
      <c r="Q2157" s="17">
        <v>68262369</v>
      </c>
      <c r="R2157" s="19">
        <v>0.05</v>
      </c>
    </row>
    <row r="2158" spans="1:18" x14ac:dyDescent="0.25">
      <c r="B2158" s="16" t="s">
        <v>611</v>
      </c>
      <c r="C2158">
        <v>2019</v>
      </c>
      <c r="D2158" s="17">
        <v>2809990</v>
      </c>
      <c r="E2158" s="17">
        <v>964000</v>
      </c>
      <c r="F2158" s="17">
        <v>74565</v>
      </c>
      <c r="G2158" s="17">
        <v>0</v>
      </c>
      <c r="H2158" s="17">
        <f t="shared" si="852"/>
        <v>3848555</v>
      </c>
      <c r="I2158" s="18">
        <f t="shared" si="853"/>
        <v>5.46</v>
      </c>
      <c r="J2158" s="17">
        <v>0</v>
      </c>
      <c r="K2158" s="17">
        <v>-34000</v>
      </c>
      <c r="L2158" s="17">
        <v>0</v>
      </c>
      <c r="M2158" s="17">
        <v>2982076900</v>
      </c>
      <c r="N2158" s="18">
        <f t="shared" si="854"/>
        <v>0.12905619570038587</v>
      </c>
      <c r="O2158" s="17">
        <f t="shared" si="855"/>
        <v>149103845</v>
      </c>
      <c r="P2158" s="17">
        <v>27472536</v>
      </c>
      <c r="Q2158" s="17">
        <v>70459552</v>
      </c>
      <c r="R2158" s="19">
        <v>0.05</v>
      </c>
    </row>
    <row r="2159" spans="1:18" x14ac:dyDescent="0.25">
      <c r="A2159" t="s">
        <v>215</v>
      </c>
      <c r="B2159" t="s">
        <v>612</v>
      </c>
      <c r="C2159">
        <v>2010</v>
      </c>
      <c r="D2159" s="11">
        <v>2398055</v>
      </c>
      <c r="E2159" s="11">
        <v>1571301</v>
      </c>
      <c r="F2159" s="11">
        <v>0</v>
      </c>
      <c r="G2159" s="11">
        <v>0</v>
      </c>
      <c r="H2159" s="11">
        <v>3969356</v>
      </c>
      <c r="I2159" s="13">
        <v>8.9724380753859521</v>
      </c>
      <c r="J2159" s="11">
        <v>0</v>
      </c>
      <c r="K2159" s="11">
        <v>0</v>
      </c>
      <c r="L2159" s="11">
        <v>0</v>
      </c>
      <c r="M2159" s="11">
        <v>1659942800</v>
      </c>
      <c r="N2159" s="13">
        <v>0.20989276705335505</v>
      </c>
      <c r="O2159" s="11">
        <v>94556760</v>
      </c>
      <c r="P2159" s="11">
        <v>30459444</v>
      </c>
      <c r="Q2159" s="11">
        <v>44239436</v>
      </c>
      <c r="R2159" s="15">
        <v>0.05</v>
      </c>
    </row>
    <row r="2160" spans="1:18" x14ac:dyDescent="0.25">
      <c r="B2160" t="s">
        <v>612</v>
      </c>
      <c r="C2160">
        <v>2011</v>
      </c>
      <c r="D2160" s="11">
        <v>2412477</v>
      </c>
      <c r="E2160" s="11">
        <v>1471047</v>
      </c>
      <c r="F2160" s="11">
        <v>0</v>
      </c>
      <c r="G2160" s="11">
        <v>0</v>
      </c>
      <c r="H2160" s="11">
        <v>3883524</v>
      </c>
      <c r="I2160" s="13">
        <v>9.2130500202538776</v>
      </c>
      <c r="J2160" s="11">
        <v>0</v>
      </c>
      <c r="K2160" s="11">
        <v>0</v>
      </c>
      <c r="L2160" s="11">
        <v>0</v>
      </c>
      <c r="M2160" s="11">
        <v>1659942800</v>
      </c>
      <c r="N2160" s="13">
        <v>0.23395529050760064</v>
      </c>
      <c r="O2160" s="11">
        <v>82997140</v>
      </c>
      <c r="P2160" s="11">
        <v>28061389</v>
      </c>
      <c r="Q2160" s="11">
        <v>42152425</v>
      </c>
      <c r="R2160" s="15">
        <v>0.05</v>
      </c>
    </row>
    <row r="2161" spans="1:18" x14ac:dyDescent="0.25">
      <c r="B2161" t="s">
        <v>612</v>
      </c>
      <c r="C2161">
        <v>2012</v>
      </c>
      <c r="D2161" s="11">
        <v>16418119</v>
      </c>
      <c r="E2161" s="11">
        <v>1355662</v>
      </c>
      <c r="F2161" s="11">
        <v>0</v>
      </c>
      <c r="G2161" s="11">
        <v>0</v>
      </c>
      <c r="H2161" s="11">
        <v>17773781</v>
      </c>
      <c r="I2161" s="13">
        <v>39.627772155561992</v>
      </c>
      <c r="J2161" s="11">
        <v>0</v>
      </c>
      <c r="K2161" s="11">
        <v>311000</v>
      </c>
      <c r="L2161" s="11">
        <v>0</v>
      </c>
      <c r="M2161" s="11">
        <v>1521006100</v>
      </c>
      <c r="N2161" s="13">
        <v>1.1685542221033827</v>
      </c>
      <c r="O2161" s="11">
        <v>76050305</v>
      </c>
      <c r="P2161" s="11">
        <v>25648912</v>
      </c>
      <c r="Q2161" s="11">
        <v>44851830</v>
      </c>
      <c r="R2161" s="15">
        <v>0.05</v>
      </c>
    </row>
    <row r="2162" spans="1:18" x14ac:dyDescent="0.25">
      <c r="B2162" t="s">
        <v>612</v>
      </c>
      <c r="C2162">
        <v>2013</v>
      </c>
      <c r="D2162" s="11">
        <v>1007280</v>
      </c>
      <c r="E2162" s="11">
        <v>525593</v>
      </c>
      <c r="F2162" s="11">
        <v>808</v>
      </c>
      <c r="G2162" s="11">
        <v>0</v>
      </c>
      <c r="H2162" s="11">
        <v>1533681</v>
      </c>
      <c r="I2162" s="13">
        <v>3.4427267685569585</v>
      </c>
      <c r="J2162" s="11">
        <v>0</v>
      </c>
      <c r="K2162" s="11">
        <v>1111000</v>
      </c>
      <c r="L2162" s="11">
        <v>0</v>
      </c>
      <c r="M2162" s="11">
        <v>1521006100</v>
      </c>
      <c r="N2162" s="13">
        <v>0.10083332341665165</v>
      </c>
      <c r="O2162" s="11">
        <v>76050305</v>
      </c>
      <c r="P2162" s="11">
        <v>9230793</v>
      </c>
      <c r="Q2162" s="11">
        <v>44548438</v>
      </c>
      <c r="R2162" s="15">
        <v>0.05</v>
      </c>
    </row>
    <row r="2163" spans="1:18" x14ac:dyDescent="0.25">
      <c r="B2163" s="16" t="s">
        <v>612</v>
      </c>
      <c r="C2163">
        <v>2014</v>
      </c>
      <c r="D2163" s="17">
        <v>838997</v>
      </c>
      <c r="E2163" s="17">
        <v>469090</v>
      </c>
      <c r="F2163" s="17">
        <v>7138</v>
      </c>
      <c r="G2163" s="17">
        <v>0</v>
      </c>
      <c r="H2163" s="17">
        <f t="shared" ref="H2163:H2168" si="856">SUM(D2163:G2163)</f>
        <v>1315225</v>
      </c>
      <c r="I2163" s="18">
        <f t="shared" ref="I2163:I2168" si="857">ROUND((H2163/Q2163)*100,2)</f>
        <v>2.96</v>
      </c>
      <c r="J2163" s="17">
        <v>0</v>
      </c>
      <c r="K2163" s="17">
        <v>1764000</v>
      </c>
      <c r="L2163" s="17">
        <v>0</v>
      </c>
      <c r="M2163" s="17">
        <v>1521006100</v>
      </c>
      <c r="N2163" s="18">
        <f t="shared" ref="N2163:N2168" si="858">(H2163/M2163)*100</f>
        <v>8.6470724870860147E-2</v>
      </c>
      <c r="O2163" s="17">
        <f t="shared" ref="O2163:O2168" si="859">M2163*R2163</f>
        <v>76050305</v>
      </c>
      <c r="P2163" s="17">
        <v>8223513</v>
      </c>
      <c r="Q2163" s="17">
        <v>44471233</v>
      </c>
      <c r="R2163" s="19">
        <v>0.05</v>
      </c>
    </row>
    <row r="2164" spans="1:18" x14ac:dyDescent="0.25">
      <c r="B2164" s="16" t="s">
        <v>612</v>
      </c>
      <c r="C2164">
        <v>2015</v>
      </c>
      <c r="D2164" s="17">
        <v>1214697</v>
      </c>
      <c r="E2164" s="17">
        <v>433892</v>
      </c>
      <c r="F2164" s="17">
        <v>7411</v>
      </c>
      <c r="G2164" s="17">
        <v>0</v>
      </c>
      <c r="H2164" s="17">
        <f t="shared" si="856"/>
        <v>1656000</v>
      </c>
      <c r="I2164" s="18">
        <f t="shared" si="857"/>
        <v>3.63</v>
      </c>
      <c r="J2164" s="17">
        <v>0</v>
      </c>
      <c r="K2164" s="17">
        <v>0</v>
      </c>
      <c r="L2164" s="17">
        <v>0</v>
      </c>
      <c r="M2164" s="17">
        <v>1475839800</v>
      </c>
      <c r="N2164" s="18">
        <f t="shared" si="858"/>
        <v>0.11220730054847416</v>
      </c>
      <c r="O2164" s="17">
        <f t="shared" si="859"/>
        <v>73791990</v>
      </c>
      <c r="P2164" s="17">
        <v>7384516</v>
      </c>
      <c r="Q2164" s="17">
        <v>45557431</v>
      </c>
      <c r="R2164" s="19">
        <v>0.05</v>
      </c>
    </row>
    <row r="2165" spans="1:18" x14ac:dyDescent="0.25">
      <c r="B2165" s="16" t="s">
        <v>612</v>
      </c>
      <c r="C2165">
        <v>2016</v>
      </c>
      <c r="D2165" s="17">
        <v>1035208</v>
      </c>
      <c r="E2165" s="17">
        <v>425185</v>
      </c>
      <c r="F2165" s="17">
        <v>0</v>
      </c>
      <c r="G2165" s="17">
        <v>0</v>
      </c>
      <c r="H2165" s="17">
        <f t="shared" si="856"/>
        <v>1460393</v>
      </c>
      <c r="I2165" s="18">
        <f t="shared" si="857"/>
        <v>3.07</v>
      </c>
      <c r="J2165" s="17">
        <v>0</v>
      </c>
      <c r="K2165" s="17">
        <v>0</v>
      </c>
      <c r="L2165" s="17">
        <v>0</v>
      </c>
      <c r="M2165" s="17">
        <v>1475839800</v>
      </c>
      <c r="N2165" s="18">
        <f t="shared" si="858"/>
        <v>9.8953355235439522E-2</v>
      </c>
      <c r="O2165" s="17">
        <f t="shared" si="859"/>
        <v>73791990</v>
      </c>
      <c r="P2165" s="17">
        <v>8854819</v>
      </c>
      <c r="Q2165" s="17">
        <v>47550649</v>
      </c>
      <c r="R2165" s="19">
        <v>0.05</v>
      </c>
    </row>
    <row r="2166" spans="1:18" x14ac:dyDescent="0.25">
      <c r="B2166" s="16" t="s">
        <v>612</v>
      </c>
      <c r="C2166">
        <v>2017</v>
      </c>
      <c r="D2166" s="17">
        <v>1046008</v>
      </c>
      <c r="E2166" s="17">
        <v>390724</v>
      </c>
      <c r="F2166" s="17">
        <v>0</v>
      </c>
      <c r="G2166" s="17">
        <v>0</v>
      </c>
      <c r="H2166" s="17">
        <f t="shared" si="856"/>
        <v>1436732</v>
      </c>
      <c r="I2166" s="18">
        <f t="shared" si="857"/>
        <v>2.98</v>
      </c>
      <c r="J2166" s="17">
        <v>0</v>
      </c>
      <c r="K2166" s="17">
        <v>200000</v>
      </c>
      <c r="L2166" s="17">
        <v>0</v>
      </c>
      <c r="M2166" s="17">
        <v>1560578700</v>
      </c>
      <c r="N2166" s="18">
        <f t="shared" si="858"/>
        <v>9.2064052905502305E-2</v>
      </c>
      <c r="O2166" s="17">
        <f t="shared" si="859"/>
        <v>78028935</v>
      </c>
      <c r="P2166" s="17">
        <v>7819611</v>
      </c>
      <c r="Q2166" s="17">
        <v>48133453</v>
      </c>
      <c r="R2166" s="19">
        <v>0.05</v>
      </c>
    </row>
    <row r="2167" spans="1:18" x14ac:dyDescent="0.25">
      <c r="B2167" s="16" t="s">
        <v>612</v>
      </c>
      <c r="C2167">
        <v>2018</v>
      </c>
      <c r="D2167" s="17">
        <v>1056708</v>
      </c>
      <c r="E2167" s="17">
        <v>332170</v>
      </c>
      <c r="F2167" s="17">
        <v>2493</v>
      </c>
      <c r="G2167" s="17">
        <v>0</v>
      </c>
      <c r="H2167" s="17">
        <f t="shared" si="856"/>
        <v>1391371</v>
      </c>
      <c r="I2167" s="18">
        <f t="shared" si="857"/>
        <v>2.78</v>
      </c>
      <c r="J2167" s="17">
        <v>0</v>
      </c>
      <c r="K2167" s="17">
        <v>2300000</v>
      </c>
      <c r="L2167" s="17">
        <v>0</v>
      </c>
      <c r="M2167" s="17">
        <v>1560578700</v>
      </c>
      <c r="N2167" s="18">
        <f t="shared" si="858"/>
        <v>8.9157374761042171E-2</v>
      </c>
      <c r="O2167" s="17">
        <f t="shared" si="859"/>
        <v>78028935</v>
      </c>
      <c r="P2167" s="17">
        <v>6773603</v>
      </c>
      <c r="Q2167" s="17">
        <v>50073862</v>
      </c>
      <c r="R2167" s="19">
        <v>0.05</v>
      </c>
    </row>
    <row r="2168" spans="1:18" x14ac:dyDescent="0.25">
      <c r="B2168" s="16" t="s">
        <v>612</v>
      </c>
      <c r="C2168">
        <v>2019</v>
      </c>
      <c r="D2168" s="17">
        <v>1077508</v>
      </c>
      <c r="E2168" s="17">
        <v>273893</v>
      </c>
      <c r="F2168" s="17">
        <v>50501</v>
      </c>
      <c r="G2168" s="17">
        <v>0</v>
      </c>
      <c r="H2168" s="17">
        <f t="shared" si="856"/>
        <v>1401902</v>
      </c>
      <c r="I2168" s="18">
        <f t="shared" si="857"/>
        <v>2.72</v>
      </c>
      <c r="J2168" s="17">
        <v>0</v>
      </c>
      <c r="K2168" s="17">
        <v>2000000</v>
      </c>
      <c r="L2168" s="17">
        <v>0</v>
      </c>
      <c r="M2168" s="17">
        <v>1723087000</v>
      </c>
      <c r="N2168" s="18">
        <f t="shared" si="858"/>
        <v>8.1359908118394497E-2</v>
      </c>
      <c r="O2168" s="17">
        <f t="shared" si="859"/>
        <v>86154350</v>
      </c>
      <c r="P2168" s="17">
        <v>5716895</v>
      </c>
      <c r="Q2168" s="17">
        <v>51603106</v>
      </c>
      <c r="R2168" s="19">
        <v>0.05</v>
      </c>
    </row>
    <row r="2169" spans="1:18" x14ac:dyDescent="0.25">
      <c r="A2169" t="s">
        <v>216</v>
      </c>
      <c r="B2169" t="s">
        <v>613</v>
      </c>
      <c r="C2169">
        <v>2010</v>
      </c>
      <c r="D2169" s="11">
        <v>229858</v>
      </c>
      <c r="E2169" s="11">
        <v>17645</v>
      </c>
      <c r="F2169" s="11">
        <v>0</v>
      </c>
      <c r="G2169" s="11">
        <v>0</v>
      </c>
      <c r="H2169" s="11">
        <v>247503</v>
      </c>
      <c r="I2169" s="13">
        <v>3.6623965367022433</v>
      </c>
      <c r="J2169" s="11">
        <v>0</v>
      </c>
      <c r="K2169" s="11">
        <v>0</v>
      </c>
      <c r="L2169" s="11">
        <v>0</v>
      </c>
      <c r="M2169" s="11">
        <v>408565300</v>
      </c>
      <c r="N2169" s="13">
        <v>5.9028186034553606E-2</v>
      </c>
      <c r="O2169" s="11">
        <v>20964815</v>
      </c>
      <c r="P2169" s="11">
        <v>411180</v>
      </c>
      <c r="Q2169" s="11">
        <v>6757952</v>
      </c>
      <c r="R2169" s="15">
        <v>0.05</v>
      </c>
    </row>
    <row r="2170" spans="1:18" x14ac:dyDescent="0.25">
      <c r="B2170" t="s">
        <v>613</v>
      </c>
      <c r="C2170">
        <v>2011</v>
      </c>
      <c r="D2170" s="11">
        <v>41952</v>
      </c>
      <c r="E2170" s="11">
        <v>9519</v>
      </c>
      <c r="F2170" s="11">
        <v>1901</v>
      </c>
      <c r="G2170" s="11">
        <v>0</v>
      </c>
      <c r="H2170" s="11">
        <v>53372</v>
      </c>
      <c r="I2170" s="13">
        <v>0.73791442532003781</v>
      </c>
      <c r="J2170" s="11">
        <v>500000</v>
      </c>
      <c r="K2170" s="11">
        <v>0</v>
      </c>
      <c r="L2170" s="11">
        <v>0</v>
      </c>
      <c r="M2170" s="11">
        <v>408565300</v>
      </c>
      <c r="N2170" s="13">
        <v>1.3063272872170005E-2</v>
      </c>
      <c r="O2170" s="11">
        <v>20428265</v>
      </c>
      <c r="P2170" s="11">
        <v>181322</v>
      </c>
      <c r="Q2170" s="11">
        <v>7232817</v>
      </c>
      <c r="R2170" s="15">
        <v>0.05</v>
      </c>
    </row>
    <row r="2171" spans="1:18" x14ac:dyDescent="0.25">
      <c r="B2171" t="s">
        <v>613</v>
      </c>
      <c r="C2171">
        <v>2012</v>
      </c>
      <c r="D2171" s="11">
        <v>44154</v>
      </c>
      <c r="E2171" s="11">
        <v>7317</v>
      </c>
      <c r="F2171" s="11">
        <v>0</v>
      </c>
      <c r="G2171" s="11">
        <v>0</v>
      </c>
      <c r="H2171" s="11">
        <v>51471</v>
      </c>
      <c r="I2171" s="13">
        <v>0.68735236133065736</v>
      </c>
      <c r="J2171" s="11">
        <v>0</v>
      </c>
      <c r="K2171" s="11">
        <v>0</v>
      </c>
      <c r="L2171" s="11">
        <v>0</v>
      </c>
      <c r="M2171" s="11">
        <v>428878300</v>
      </c>
      <c r="N2171" s="13">
        <v>1.2001306664384745E-2</v>
      </c>
      <c r="O2171" s="11">
        <v>21443915</v>
      </c>
      <c r="P2171" s="11">
        <v>139370</v>
      </c>
      <c r="Q2171" s="11">
        <v>7488299</v>
      </c>
      <c r="R2171" s="15">
        <v>0.05</v>
      </c>
    </row>
    <row r="2172" spans="1:18" x14ac:dyDescent="0.25">
      <c r="B2172" t="s">
        <v>613</v>
      </c>
      <c r="C2172">
        <v>2013</v>
      </c>
      <c r="D2172" s="11">
        <v>46472</v>
      </c>
      <c r="E2172" s="11">
        <v>4999</v>
      </c>
      <c r="F2172" s="11">
        <v>0</v>
      </c>
      <c r="G2172" s="11">
        <v>0</v>
      </c>
      <c r="H2172" s="11">
        <v>51471</v>
      </c>
      <c r="I2172" s="13">
        <v>0.66156686116980024</v>
      </c>
      <c r="J2172" s="11">
        <v>0</v>
      </c>
      <c r="K2172" s="11">
        <v>0</v>
      </c>
      <c r="L2172" s="11">
        <v>0</v>
      </c>
      <c r="M2172" s="11">
        <v>428878300</v>
      </c>
      <c r="N2172" s="13">
        <v>1.2001306664384745E-2</v>
      </c>
      <c r="O2172" s="11">
        <v>21443915</v>
      </c>
      <c r="P2172" s="11">
        <v>95216</v>
      </c>
      <c r="Q2172" s="11">
        <v>7780166</v>
      </c>
      <c r="R2172" s="15">
        <v>0.05</v>
      </c>
    </row>
    <row r="2173" spans="1:18" x14ac:dyDescent="0.25">
      <c r="B2173" s="16" t="s">
        <v>613</v>
      </c>
      <c r="C2173">
        <v>2014</v>
      </c>
      <c r="D2173" s="17">
        <v>48744</v>
      </c>
      <c r="E2173" s="17">
        <v>2591</v>
      </c>
      <c r="F2173" s="17">
        <v>0</v>
      </c>
      <c r="G2173" s="17">
        <v>0</v>
      </c>
      <c r="H2173" s="17">
        <f t="shared" ref="H2173:H2178" si="860">SUM(D2173:G2173)</f>
        <v>51335</v>
      </c>
      <c r="I2173" s="18">
        <f t="shared" ref="I2173:I2178" si="861">ROUND((H2173/Q2173)*100,2)</f>
        <v>0.64</v>
      </c>
      <c r="J2173" s="17">
        <v>0</v>
      </c>
      <c r="K2173" s="17">
        <v>0</v>
      </c>
      <c r="L2173" s="17">
        <v>0</v>
      </c>
      <c r="M2173" s="17">
        <v>428878300</v>
      </c>
      <c r="N2173" s="18">
        <f t="shared" ref="N2173:N2178" si="862">(H2173/M2173)*100</f>
        <v>1.1969596036917699E-2</v>
      </c>
      <c r="O2173" s="17">
        <f t="shared" ref="O2173:O2178" si="863">M2173*R2173</f>
        <v>21443915</v>
      </c>
      <c r="P2173" s="17">
        <v>79244</v>
      </c>
      <c r="Q2173" s="17">
        <v>7974198</v>
      </c>
      <c r="R2173" s="19">
        <v>0.05</v>
      </c>
    </row>
    <row r="2174" spans="1:18" x14ac:dyDescent="0.25">
      <c r="B2174" s="16" t="s">
        <v>613</v>
      </c>
      <c r="C2174">
        <v>2015</v>
      </c>
      <c r="D2174" s="17">
        <v>30500</v>
      </c>
      <c r="E2174" s="17">
        <v>551</v>
      </c>
      <c r="F2174" s="17">
        <v>0</v>
      </c>
      <c r="G2174" s="17">
        <v>0</v>
      </c>
      <c r="H2174" s="17">
        <f t="shared" si="860"/>
        <v>31051</v>
      </c>
      <c r="I2174" s="18">
        <f t="shared" si="861"/>
        <v>0.36</v>
      </c>
      <c r="J2174" s="17">
        <v>0</v>
      </c>
      <c r="K2174" s="17">
        <v>0</v>
      </c>
      <c r="L2174" s="17">
        <v>0</v>
      </c>
      <c r="M2174" s="17">
        <v>416996200</v>
      </c>
      <c r="N2174" s="18">
        <f t="shared" si="862"/>
        <v>7.4463508300555261E-3</v>
      </c>
      <c r="O2174" s="17">
        <f t="shared" si="863"/>
        <v>20849810</v>
      </c>
      <c r="P2174" s="17">
        <v>82217</v>
      </c>
      <c r="Q2174" s="17">
        <v>8609981</v>
      </c>
      <c r="R2174" s="19">
        <v>0.05</v>
      </c>
    </row>
    <row r="2175" spans="1:18" x14ac:dyDescent="0.25">
      <c r="B2175" s="16" t="s">
        <v>613</v>
      </c>
      <c r="C2175">
        <v>2016</v>
      </c>
      <c r="D2175" s="17">
        <v>51717</v>
      </c>
      <c r="E2175" s="17">
        <v>336</v>
      </c>
      <c r="F2175" s="17">
        <v>0</v>
      </c>
      <c r="G2175" s="17">
        <v>0</v>
      </c>
      <c r="H2175" s="17">
        <f t="shared" si="860"/>
        <v>52053</v>
      </c>
      <c r="I2175" s="18">
        <f t="shared" si="861"/>
        <v>0.55000000000000004</v>
      </c>
      <c r="J2175" s="17">
        <v>0</v>
      </c>
      <c r="K2175" s="17">
        <v>0</v>
      </c>
      <c r="L2175" s="17">
        <v>0</v>
      </c>
      <c r="M2175" s="17">
        <v>416996200</v>
      </c>
      <c r="N2175" s="18">
        <f t="shared" si="862"/>
        <v>1.2482847565517383E-2</v>
      </c>
      <c r="O2175" s="17">
        <f t="shared" si="863"/>
        <v>20849810</v>
      </c>
      <c r="P2175" s="17">
        <v>51717</v>
      </c>
      <c r="Q2175" s="17">
        <v>9409345</v>
      </c>
      <c r="R2175" s="19">
        <v>0.05</v>
      </c>
    </row>
    <row r="2176" spans="1:18" x14ac:dyDescent="0.25">
      <c r="B2176" s="16" t="s">
        <v>613</v>
      </c>
      <c r="C2176">
        <v>2017</v>
      </c>
      <c r="D2176" s="17">
        <v>0</v>
      </c>
      <c r="E2176" s="17">
        <v>0</v>
      </c>
      <c r="F2176" s="17">
        <v>0</v>
      </c>
      <c r="G2176" s="17">
        <v>0</v>
      </c>
      <c r="H2176" s="17">
        <f t="shared" si="860"/>
        <v>0</v>
      </c>
      <c r="I2176" s="18">
        <f t="shared" si="861"/>
        <v>0</v>
      </c>
      <c r="J2176" s="17">
        <v>0</v>
      </c>
      <c r="K2176" s="17">
        <v>0</v>
      </c>
      <c r="L2176" s="17">
        <v>0</v>
      </c>
      <c r="M2176" s="17">
        <v>459130600</v>
      </c>
      <c r="N2176" s="18">
        <f t="shared" si="862"/>
        <v>0</v>
      </c>
      <c r="O2176" s="17">
        <f t="shared" si="863"/>
        <v>22956530</v>
      </c>
      <c r="P2176" s="17">
        <v>0</v>
      </c>
      <c r="Q2176" s="17">
        <v>8920582</v>
      </c>
      <c r="R2176" s="19">
        <v>0.05</v>
      </c>
    </row>
    <row r="2177" spans="1:18" x14ac:dyDescent="0.25">
      <c r="B2177" s="16" t="s">
        <v>613</v>
      </c>
      <c r="C2177">
        <v>2018</v>
      </c>
      <c r="D2177" s="17">
        <v>79884</v>
      </c>
      <c r="E2177" s="17">
        <v>8033</v>
      </c>
      <c r="F2177" s="17">
        <v>0</v>
      </c>
      <c r="G2177" s="17">
        <v>0</v>
      </c>
      <c r="H2177" s="17">
        <f t="shared" si="860"/>
        <v>87917</v>
      </c>
      <c r="I2177" s="18">
        <f t="shared" si="861"/>
        <v>0.87</v>
      </c>
      <c r="J2177" s="17">
        <v>0</v>
      </c>
      <c r="K2177" s="17">
        <v>0</v>
      </c>
      <c r="L2177" s="17">
        <v>0</v>
      </c>
      <c r="M2177" s="17">
        <v>459130600</v>
      </c>
      <c r="N2177" s="18">
        <f t="shared" si="862"/>
        <v>1.9148582124563249E-2</v>
      </c>
      <c r="O2177" s="17">
        <f t="shared" si="863"/>
        <v>22956530</v>
      </c>
      <c r="P2177" s="17">
        <v>299417</v>
      </c>
      <c r="Q2177" s="17">
        <v>10103954</v>
      </c>
      <c r="R2177" s="19">
        <v>0.05</v>
      </c>
    </row>
    <row r="2178" spans="1:18" x14ac:dyDescent="0.25">
      <c r="B2178" s="16" t="s">
        <v>613</v>
      </c>
      <c r="C2178">
        <v>2019</v>
      </c>
      <c r="D2178" s="17">
        <v>0</v>
      </c>
      <c r="E2178" s="17">
        <v>0</v>
      </c>
      <c r="F2178" s="17">
        <v>0</v>
      </c>
      <c r="G2178" s="17">
        <v>0</v>
      </c>
      <c r="H2178" s="17">
        <f t="shared" si="860"/>
        <v>0</v>
      </c>
      <c r="I2178" s="18">
        <f t="shared" si="861"/>
        <v>0</v>
      </c>
      <c r="J2178" s="17">
        <v>0</v>
      </c>
      <c r="K2178" s="17">
        <v>0</v>
      </c>
      <c r="L2178" s="17">
        <v>0</v>
      </c>
      <c r="M2178" s="17">
        <v>452727800</v>
      </c>
      <c r="N2178" s="18">
        <f t="shared" si="862"/>
        <v>0</v>
      </c>
      <c r="O2178" s="17">
        <f t="shared" si="863"/>
        <v>22636390</v>
      </c>
      <c r="P2178" s="17">
        <v>0</v>
      </c>
      <c r="Q2178" s="17">
        <v>10159205</v>
      </c>
      <c r="R2178" s="19">
        <v>0.05</v>
      </c>
    </row>
    <row r="2179" spans="1:18" x14ac:dyDescent="0.25">
      <c r="A2179" t="s">
        <v>217</v>
      </c>
      <c r="B2179" t="s">
        <v>614</v>
      </c>
      <c r="C2179">
        <v>2010</v>
      </c>
      <c r="D2179" s="11">
        <v>2430521</v>
      </c>
      <c r="E2179" s="11">
        <v>1350352</v>
      </c>
      <c r="F2179" s="11">
        <v>20799</v>
      </c>
      <c r="G2179" s="11">
        <v>0</v>
      </c>
      <c r="H2179" s="11">
        <v>3801672</v>
      </c>
      <c r="I2179" s="13">
        <v>7.2473604664088365</v>
      </c>
      <c r="J2179" s="11">
        <v>0</v>
      </c>
      <c r="K2179" s="11">
        <v>0</v>
      </c>
      <c r="L2179" s="11">
        <v>0</v>
      </c>
      <c r="M2179" s="11">
        <v>2368149600</v>
      </c>
      <c r="N2179" s="13">
        <v>0.1527634323672965</v>
      </c>
      <c r="O2179" s="11">
        <v>124430040</v>
      </c>
      <c r="P2179" s="11">
        <v>32356444</v>
      </c>
      <c r="Q2179" s="11">
        <v>52455953</v>
      </c>
      <c r="R2179" s="15">
        <v>0.05</v>
      </c>
    </row>
    <row r="2180" spans="1:18" x14ac:dyDescent="0.25">
      <c r="B2180" t="s">
        <v>614</v>
      </c>
      <c r="C2180">
        <v>2011</v>
      </c>
      <c r="D2180" s="11">
        <v>13763899</v>
      </c>
      <c r="E2180" s="11">
        <v>1253061</v>
      </c>
      <c r="F2180" s="11">
        <v>9846</v>
      </c>
      <c r="G2180" s="11">
        <v>0</v>
      </c>
      <c r="H2180" s="11">
        <v>15026806</v>
      </c>
      <c r="I2180" s="13">
        <v>28.601879556229076</v>
      </c>
      <c r="J2180" s="11">
        <v>0</v>
      </c>
      <c r="K2180" s="11">
        <v>1100000</v>
      </c>
      <c r="L2180" s="11">
        <v>0</v>
      </c>
      <c r="M2180" s="11">
        <v>2368149600</v>
      </c>
      <c r="N2180" s="13">
        <v>0.63453786872248275</v>
      </c>
      <c r="O2180" s="11">
        <v>118407480</v>
      </c>
      <c r="P2180" s="11">
        <v>29925923</v>
      </c>
      <c r="Q2180" s="11">
        <v>52537827</v>
      </c>
      <c r="R2180" s="15">
        <v>0.05</v>
      </c>
    </row>
    <row r="2181" spans="1:18" x14ac:dyDescent="0.25">
      <c r="B2181" t="s">
        <v>614</v>
      </c>
      <c r="C2181">
        <v>2012</v>
      </c>
      <c r="D2181" s="11">
        <v>1368968</v>
      </c>
      <c r="E2181" s="11">
        <v>718682</v>
      </c>
      <c r="F2181" s="11">
        <v>20857</v>
      </c>
      <c r="G2181" s="11">
        <v>0</v>
      </c>
      <c r="H2181" s="11">
        <v>2108507</v>
      </c>
      <c r="I2181" s="13">
        <v>3.9631314404783708</v>
      </c>
      <c r="J2181" s="11">
        <v>0</v>
      </c>
      <c r="K2181" s="11">
        <v>0</v>
      </c>
      <c r="L2181" s="11">
        <v>0</v>
      </c>
      <c r="M2181" s="11">
        <v>2204808900</v>
      </c>
      <c r="N2181" s="13">
        <v>9.5632188349747682E-2</v>
      </c>
      <c r="O2181" s="11">
        <v>110240445</v>
      </c>
      <c r="P2181" s="11">
        <v>19108526</v>
      </c>
      <c r="Q2181" s="11">
        <v>53203055</v>
      </c>
      <c r="R2181" s="15">
        <v>0.05</v>
      </c>
    </row>
    <row r="2182" spans="1:18" x14ac:dyDescent="0.25">
      <c r="B2182" t="s">
        <v>614</v>
      </c>
      <c r="C2182">
        <v>2013</v>
      </c>
      <c r="D2182" s="11">
        <v>1986187</v>
      </c>
      <c r="E2182" s="11">
        <v>976688</v>
      </c>
      <c r="F2182" s="11">
        <v>4381</v>
      </c>
      <c r="G2182" s="11">
        <v>0</v>
      </c>
      <c r="H2182" s="11">
        <v>2967256</v>
      </c>
      <c r="I2182" s="13">
        <v>5.3753584033008632</v>
      </c>
      <c r="J2182" s="11">
        <v>0</v>
      </c>
      <c r="K2182" s="11">
        <v>6722293</v>
      </c>
      <c r="L2182" s="11">
        <v>0</v>
      </c>
      <c r="M2182" s="11">
        <v>2204808900</v>
      </c>
      <c r="N2182" s="13">
        <v>0.13458109680163211</v>
      </c>
      <c r="O2182" s="11">
        <v>110240445</v>
      </c>
      <c r="P2182" s="11">
        <v>25857934</v>
      </c>
      <c r="Q2182" s="11">
        <v>55201082</v>
      </c>
      <c r="R2182" s="15">
        <v>0.05</v>
      </c>
    </row>
    <row r="2183" spans="1:18" x14ac:dyDescent="0.25">
      <c r="B2183" s="16" t="s">
        <v>614</v>
      </c>
      <c r="C2183">
        <v>2014</v>
      </c>
      <c r="D2183" s="17">
        <v>1986444</v>
      </c>
      <c r="E2183" s="17">
        <v>802511</v>
      </c>
      <c r="F2183" s="17">
        <v>99380</v>
      </c>
      <c r="G2183" s="17">
        <v>0</v>
      </c>
      <c r="H2183" s="17">
        <f t="shared" ref="H2183:H2188" si="864">SUM(D2183:G2183)</f>
        <v>2888335</v>
      </c>
      <c r="I2183" s="18">
        <f t="shared" ref="I2183:I2188" si="865">ROUND((H2183/Q2183)*100,2)</f>
        <v>5.0599999999999996</v>
      </c>
      <c r="J2183" s="17">
        <v>0</v>
      </c>
      <c r="K2183" s="17">
        <v>9983855</v>
      </c>
      <c r="L2183" s="17">
        <v>401328</v>
      </c>
      <c r="M2183" s="17">
        <v>2204808900</v>
      </c>
      <c r="N2183" s="18">
        <f t="shared" ref="N2183:N2188" si="866">(H2183/M2183)*100</f>
        <v>0.13100160290535837</v>
      </c>
      <c r="O2183" s="17">
        <f t="shared" ref="O2183:O2188" si="867">M2183*R2183</f>
        <v>110240445</v>
      </c>
      <c r="P2183" s="17">
        <v>23871747</v>
      </c>
      <c r="Q2183" s="17">
        <v>57105609</v>
      </c>
      <c r="R2183" s="19">
        <v>0.05</v>
      </c>
    </row>
    <row r="2184" spans="1:18" x14ac:dyDescent="0.25">
      <c r="B2184" s="16" t="s">
        <v>614</v>
      </c>
      <c r="C2184">
        <v>2015</v>
      </c>
      <c r="D2184" s="17">
        <v>2439996</v>
      </c>
      <c r="E2184" s="17">
        <v>1028882</v>
      </c>
      <c r="F2184" s="17">
        <v>11688</v>
      </c>
      <c r="G2184" s="17">
        <v>0</v>
      </c>
      <c r="H2184" s="17">
        <f t="shared" si="864"/>
        <v>3480566</v>
      </c>
      <c r="I2184" s="18">
        <f t="shared" si="865"/>
        <v>5.92</v>
      </c>
      <c r="J2184" s="17">
        <v>0</v>
      </c>
      <c r="K2184" s="17">
        <v>0</v>
      </c>
      <c r="L2184" s="17">
        <v>0</v>
      </c>
      <c r="M2184" s="17">
        <v>2041345000</v>
      </c>
      <c r="N2184" s="18">
        <f t="shared" si="866"/>
        <v>0.17050356505147343</v>
      </c>
      <c r="O2184" s="17">
        <f t="shared" si="867"/>
        <v>102067250</v>
      </c>
      <c r="P2184" s="17">
        <v>30068473</v>
      </c>
      <c r="Q2184" s="17">
        <v>58840681</v>
      </c>
      <c r="R2184" s="19">
        <v>0.05</v>
      </c>
    </row>
    <row r="2185" spans="1:18" x14ac:dyDescent="0.25">
      <c r="B2185" s="16" t="s">
        <v>614</v>
      </c>
      <c r="C2185">
        <v>2016</v>
      </c>
      <c r="D2185" s="17">
        <v>2378338</v>
      </c>
      <c r="E2185" s="17">
        <v>940663</v>
      </c>
      <c r="F2185" s="17">
        <v>10057</v>
      </c>
      <c r="G2185" s="17">
        <v>0</v>
      </c>
      <c r="H2185" s="17">
        <f t="shared" si="864"/>
        <v>3329058</v>
      </c>
      <c r="I2185" s="18">
        <f t="shared" si="865"/>
        <v>5.56</v>
      </c>
      <c r="J2185" s="17">
        <v>0</v>
      </c>
      <c r="K2185" s="17">
        <v>2202641</v>
      </c>
      <c r="L2185" s="17">
        <v>0</v>
      </c>
      <c r="M2185" s="17">
        <v>2041345000</v>
      </c>
      <c r="N2185" s="18">
        <f t="shared" si="866"/>
        <v>0.16308159571263064</v>
      </c>
      <c r="O2185" s="17">
        <f t="shared" si="867"/>
        <v>102067250</v>
      </c>
      <c r="P2185" s="17">
        <v>27661975</v>
      </c>
      <c r="Q2185" s="17">
        <v>59845092</v>
      </c>
      <c r="R2185" s="19">
        <v>0.05</v>
      </c>
    </row>
    <row r="2186" spans="1:18" x14ac:dyDescent="0.25">
      <c r="B2186" s="16" t="s">
        <v>614</v>
      </c>
      <c r="C2186">
        <v>2017</v>
      </c>
      <c r="D2186" s="17">
        <v>2323339</v>
      </c>
      <c r="E2186" s="17">
        <v>902533</v>
      </c>
      <c r="F2186" s="17">
        <v>20980</v>
      </c>
      <c r="G2186" s="17">
        <v>0</v>
      </c>
      <c r="H2186" s="17">
        <f t="shared" si="864"/>
        <v>3246852</v>
      </c>
      <c r="I2186" s="18">
        <f t="shared" si="865"/>
        <v>5.27</v>
      </c>
      <c r="J2186" s="17">
        <v>0</v>
      </c>
      <c r="K2186" s="17">
        <v>1674128</v>
      </c>
      <c r="L2186" s="17">
        <v>0</v>
      </c>
      <c r="M2186" s="17">
        <v>2191751500</v>
      </c>
      <c r="N2186" s="18">
        <f t="shared" si="866"/>
        <v>0.14813960433014417</v>
      </c>
      <c r="O2186" s="17">
        <f t="shared" si="867"/>
        <v>109587575</v>
      </c>
      <c r="P2186" s="17">
        <v>25383637</v>
      </c>
      <c r="Q2186" s="17">
        <v>61571949</v>
      </c>
      <c r="R2186" s="19">
        <v>0.05</v>
      </c>
    </row>
    <row r="2187" spans="1:18" x14ac:dyDescent="0.25">
      <c r="B2187" s="16" t="s">
        <v>614</v>
      </c>
      <c r="C2187">
        <v>2018</v>
      </c>
      <c r="D2187" s="17">
        <v>2605544</v>
      </c>
      <c r="E2187" s="17">
        <v>927871</v>
      </c>
      <c r="F2187" s="17">
        <v>941</v>
      </c>
      <c r="G2187" s="17">
        <v>0</v>
      </c>
      <c r="H2187" s="17">
        <f t="shared" si="864"/>
        <v>3534356</v>
      </c>
      <c r="I2187" s="18">
        <f t="shared" si="865"/>
        <v>5.22</v>
      </c>
      <c r="J2187" s="17">
        <v>0</v>
      </c>
      <c r="K2187" s="17">
        <v>1985950</v>
      </c>
      <c r="L2187" s="17">
        <v>0</v>
      </c>
      <c r="M2187" s="17">
        <v>2191751500</v>
      </c>
      <c r="N2187" s="18">
        <f t="shared" si="866"/>
        <v>0.16125714981830741</v>
      </c>
      <c r="O2187" s="17">
        <f t="shared" si="867"/>
        <v>109587575</v>
      </c>
      <c r="P2187" s="17">
        <v>29365026</v>
      </c>
      <c r="Q2187" s="17">
        <v>67712026</v>
      </c>
      <c r="R2187" s="19">
        <v>0.05</v>
      </c>
    </row>
    <row r="2188" spans="1:18" x14ac:dyDescent="0.25">
      <c r="B2188" s="16" t="s">
        <v>614</v>
      </c>
      <c r="C2188">
        <v>2019</v>
      </c>
      <c r="D2188" s="17">
        <v>2543118</v>
      </c>
      <c r="E2188" s="17">
        <v>838393</v>
      </c>
      <c r="F2188" s="17">
        <v>32494</v>
      </c>
      <c r="G2188" s="17">
        <v>0</v>
      </c>
      <c r="H2188" s="17">
        <f t="shared" si="864"/>
        <v>3414005</v>
      </c>
      <c r="I2188" s="18">
        <f t="shared" si="865"/>
        <v>4.97</v>
      </c>
      <c r="J2188" s="17">
        <v>0</v>
      </c>
      <c r="K2188" s="17">
        <v>2972358</v>
      </c>
      <c r="L2188" s="17">
        <v>0</v>
      </c>
      <c r="M2188" s="17">
        <v>2512372400</v>
      </c>
      <c r="N2188" s="18">
        <f t="shared" si="866"/>
        <v>0.13588769722195643</v>
      </c>
      <c r="O2188" s="17">
        <f t="shared" si="867"/>
        <v>125618620</v>
      </c>
      <c r="P2188" s="17">
        <v>26759482</v>
      </c>
      <c r="Q2188" s="17">
        <v>68638920</v>
      </c>
      <c r="R2188" s="19">
        <v>0.05</v>
      </c>
    </row>
    <row r="2189" spans="1:18" x14ac:dyDescent="0.25">
      <c r="A2189" t="s">
        <v>218</v>
      </c>
      <c r="B2189" t="s">
        <v>615</v>
      </c>
      <c r="C2189">
        <v>2010</v>
      </c>
      <c r="D2189" s="11">
        <v>2109545</v>
      </c>
      <c r="E2189" s="11">
        <v>1076077</v>
      </c>
      <c r="F2189" s="11">
        <v>0</v>
      </c>
      <c r="G2189" s="11">
        <v>0</v>
      </c>
      <c r="H2189" s="11">
        <v>3185622</v>
      </c>
      <c r="I2189" s="13">
        <v>7.3443096529166763</v>
      </c>
      <c r="J2189" s="11">
        <v>0</v>
      </c>
      <c r="K2189" s="11">
        <v>0</v>
      </c>
      <c r="L2189" s="11">
        <v>0</v>
      </c>
      <c r="M2189" s="11">
        <v>2614682100</v>
      </c>
      <c r="N2189" s="13">
        <v>0.12092509794159241</v>
      </c>
      <c r="O2189" s="11">
        <v>131718810</v>
      </c>
      <c r="P2189" s="11">
        <v>24467485</v>
      </c>
      <c r="Q2189" s="11">
        <v>43375377</v>
      </c>
      <c r="R2189" s="15">
        <v>0.05</v>
      </c>
    </row>
    <row r="2190" spans="1:18" x14ac:dyDescent="0.25">
      <c r="B2190" t="s">
        <v>615</v>
      </c>
      <c r="C2190">
        <v>2011</v>
      </c>
      <c r="D2190" s="11">
        <v>2044115</v>
      </c>
      <c r="E2190" s="11">
        <v>988573</v>
      </c>
      <c r="F2190" s="11">
        <v>0</v>
      </c>
      <c r="G2190" s="11">
        <v>0</v>
      </c>
      <c r="H2190" s="11">
        <v>3032688</v>
      </c>
      <c r="I2190" s="13">
        <v>6.915186600642528</v>
      </c>
      <c r="J2190" s="11">
        <v>0</v>
      </c>
      <c r="K2190" s="11">
        <v>0</v>
      </c>
      <c r="L2190" s="11">
        <v>0</v>
      </c>
      <c r="M2190" s="11">
        <v>2614682100</v>
      </c>
      <c r="N2190" s="13">
        <v>0.11598687274449158</v>
      </c>
      <c r="O2190" s="11">
        <v>130734105</v>
      </c>
      <c r="P2190" s="11">
        <v>22349397</v>
      </c>
      <c r="Q2190" s="11">
        <v>43855476</v>
      </c>
      <c r="R2190" s="15">
        <v>0.05</v>
      </c>
    </row>
    <row r="2191" spans="1:18" x14ac:dyDescent="0.25">
      <c r="B2191" t="s">
        <v>615</v>
      </c>
      <c r="C2191">
        <v>2012</v>
      </c>
      <c r="D2191" s="11">
        <v>2114671</v>
      </c>
      <c r="E2191" s="11">
        <v>985937</v>
      </c>
      <c r="F2191" s="11">
        <v>0</v>
      </c>
      <c r="G2191" s="11">
        <v>0</v>
      </c>
      <c r="H2191" s="11">
        <v>3100608</v>
      </c>
      <c r="I2191" s="13">
        <v>6.728551706310391</v>
      </c>
      <c r="J2191" s="11">
        <v>0</v>
      </c>
      <c r="K2191" s="11">
        <v>0</v>
      </c>
      <c r="L2191" s="11">
        <v>0</v>
      </c>
      <c r="M2191" s="11">
        <v>2426601200</v>
      </c>
      <c r="N2191" s="13">
        <v>0.12777575482942974</v>
      </c>
      <c r="O2191" s="11">
        <v>121330060</v>
      </c>
      <c r="P2191" s="11">
        <v>22515282</v>
      </c>
      <c r="Q2191" s="11">
        <v>46081358</v>
      </c>
      <c r="R2191" s="15">
        <v>0.05</v>
      </c>
    </row>
    <row r="2192" spans="1:18" x14ac:dyDescent="0.25">
      <c r="B2192" t="s">
        <v>615</v>
      </c>
      <c r="C2192">
        <v>2013</v>
      </c>
      <c r="D2192" s="11">
        <v>8130148</v>
      </c>
      <c r="E2192" s="11">
        <v>891777</v>
      </c>
      <c r="F2192" s="11">
        <v>0</v>
      </c>
      <c r="G2192" s="11">
        <v>0</v>
      </c>
      <c r="H2192" s="11">
        <v>9021925</v>
      </c>
      <c r="I2192" s="13">
        <v>18.489115605703603</v>
      </c>
      <c r="J2192" s="11">
        <v>0</v>
      </c>
      <c r="K2192" s="11">
        <v>0</v>
      </c>
      <c r="L2192" s="11">
        <v>0</v>
      </c>
      <c r="M2192" s="11">
        <v>2426601200</v>
      </c>
      <c r="N2192" s="13">
        <v>0.37179265385676064</v>
      </c>
      <c r="O2192" s="11">
        <v>121330060</v>
      </c>
      <c r="P2192" s="11">
        <v>20400611</v>
      </c>
      <c r="Q2192" s="11">
        <v>48795871</v>
      </c>
      <c r="R2192" s="15">
        <v>0.05</v>
      </c>
    </row>
    <row r="2193" spans="1:18" x14ac:dyDescent="0.25">
      <c r="B2193" s="16" t="s">
        <v>615</v>
      </c>
      <c r="C2193">
        <v>2014</v>
      </c>
      <c r="D2193" s="17">
        <v>2276684</v>
      </c>
      <c r="E2193" s="17">
        <v>690192</v>
      </c>
      <c r="F2193" s="17">
        <v>0</v>
      </c>
      <c r="G2193" s="17">
        <v>0</v>
      </c>
      <c r="H2193" s="17">
        <f t="shared" ref="H2193:H2198" si="868">SUM(D2193:G2193)</f>
        <v>2966876</v>
      </c>
      <c r="I2193" s="18">
        <f t="shared" ref="I2193:I2198" si="869">ROUND((H2193/Q2193)*100,2)</f>
        <v>5.37</v>
      </c>
      <c r="J2193" s="17">
        <v>0</v>
      </c>
      <c r="K2193" s="17">
        <v>0</v>
      </c>
      <c r="L2193" s="17">
        <v>0</v>
      </c>
      <c r="M2193" s="17">
        <v>2426601200</v>
      </c>
      <c r="N2193" s="18">
        <f t="shared" ref="N2193:N2198" si="870">(H2193/M2193)*100</f>
        <v>0.12226467208538427</v>
      </c>
      <c r="O2193" s="17">
        <f t="shared" ref="O2193:O2198" si="871">M2193*R2193</f>
        <v>121330060</v>
      </c>
      <c r="P2193" s="17">
        <v>19263083</v>
      </c>
      <c r="Q2193" s="17">
        <v>55275547</v>
      </c>
      <c r="R2193" s="19">
        <v>0.05</v>
      </c>
    </row>
    <row r="2194" spans="1:18" x14ac:dyDescent="0.25">
      <c r="B2194" s="16" t="s">
        <v>615</v>
      </c>
      <c r="C2194">
        <v>2015</v>
      </c>
      <c r="D2194" s="17">
        <v>2619276</v>
      </c>
      <c r="E2194" s="17">
        <v>872417</v>
      </c>
      <c r="F2194" s="17">
        <v>0</v>
      </c>
      <c r="G2194" s="17">
        <v>0</v>
      </c>
      <c r="H2194" s="17">
        <f t="shared" si="868"/>
        <v>3491693</v>
      </c>
      <c r="I2194" s="18">
        <f t="shared" si="869"/>
        <v>6.53</v>
      </c>
      <c r="J2194" s="17">
        <v>0</v>
      </c>
      <c r="K2194" s="17">
        <v>0</v>
      </c>
      <c r="L2194" s="17">
        <v>0</v>
      </c>
      <c r="M2194" s="17">
        <v>2356322900</v>
      </c>
      <c r="N2194" s="18">
        <f t="shared" si="870"/>
        <v>0.14818397767131153</v>
      </c>
      <c r="O2194" s="17">
        <f t="shared" si="871"/>
        <v>117816145</v>
      </c>
      <c r="P2194" s="17">
        <v>24308399</v>
      </c>
      <c r="Q2194" s="17">
        <v>53477899</v>
      </c>
      <c r="R2194" s="19">
        <v>0.05</v>
      </c>
    </row>
    <row r="2195" spans="1:18" x14ac:dyDescent="0.25">
      <c r="B2195" s="16" t="s">
        <v>615</v>
      </c>
      <c r="C2195">
        <v>2016</v>
      </c>
      <c r="D2195" s="17">
        <v>2622878</v>
      </c>
      <c r="E2195" s="17">
        <v>771889</v>
      </c>
      <c r="F2195" s="17">
        <v>0</v>
      </c>
      <c r="G2195" s="17">
        <v>0</v>
      </c>
      <c r="H2195" s="17">
        <f t="shared" si="868"/>
        <v>3394767</v>
      </c>
      <c r="I2195" s="18">
        <f t="shared" si="869"/>
        <v>6.08</v>
      </c>
      <c r="J2195" s="17">
        <v>0</v>
      </c>
      <c r="K2195" s="17">
        <v>0</v>
      </c>
      <c r="L2195" s="17">
        <v>0</v>
      </c>
      <c r="M2195" s="17">
        <v>2356322900</v>
      </c>
      <c r="N2195" s="18">
        <f t="shared" si="870"/>
        <v>0.14407053464531538</v>
      </c>
      <c r="O2195" s="17">
        <f t="shared" si="871"/>
        <v>117816145</v>
      </c>
      <c r="P2195" s="17">
        <v>21689123</v>
      </c>
      <c r="Q2195" s="17">
        <v>55844509</v>
      </c>
      <c r="R2195" s="19">
        <v>0.05</v>
      </c>
    </row>
    <row r="2196" spans="1:18" x14ac:dyDescent="0.25">
      <c r="B2196" s="16" t="s">
        <v>615</v>
      </c>
      <c r="C2196">
        <v>2017</v>
      </c>
      <c r="D2196" s="17">
        <v>2713493</v>
      </c>
      <c r="E2196" s="17">
        <v>772283</v>
      </c>
      <c r="F2196" s="17">
        <v>0</v>
      </c>
      <c r="G2196" s="17">
        <v>0</v>
      </c>
      <c r="H2196" s="17">
        <f t="shared" si="868"/>
        <v>3485776</v>
      </c>
      <c r="I2196" s="18">
        <f t="shared" si="869"/>
        <v>6.12</v>
      </c>
      <c r="J2196" s="17">
        <v>0</v>
      </c>
      <c r="K2196" s="17">
        <v>0</v>
      </c>
      <c r="L2196" s="17">
        <v>0</v>
      </c>
      <c r="M2196" s="17">
        <v>2543299700</v>
      </c>
      <c r="N2196" s="18">
        <f t="shared" si="870"/>
        <v>0.13705722530459152</v>
      </c>
      <c r="O2196" s="17">
        <f t="shared" si="871"/>
        <v>127164985</v>
      </c>
      <c r="P2196" s="17">
        <v>22866245</v>
      </c>
      <c r="Q2196" s="17">
        <v>57001913</v>
      </c>
      <c r="R2196" s="19">
        <v>0.05</v>
      </c>
    </row>
    <row r="2197" spans="1:18" x14ac:dyDescent="0.25">
      <c r="B2197" s="16" t="s">
        <v>615</v>
      </c>
      <c r="C2197">
        <v>2018</v>
      </c>
      <c r="D2197" s="17">
        <v>2559119</v>
      </c>
      <c r="E2197" s="17">
        <v>666504</v>
      </c>
      <c r="F2197" s="17">
        <v>0</v>
      </c>
      <c r="G2197" s="17">
        <v>0</v>
      </c>
      <c r="H2197" s="17">
        <f t="shared" si="868"/>
        <v>3225623</v>
      </c>
      <c r="I2197" s="18">
        <f t="shared" si="869"/>
        <v>5.51</v>
      </c>
      <c r="J2197" s="17">
        <v>0</v>
      </c>
      <c r="K2197" s="17">
        <v>0</v>
      </c>
      <c r="L2197" s="17">
        <v>0</v>
      </c>
      <c r="M2197" s="17">
        <v>2543299700</v>
      </c>
      <c r="N2197" s="18">
        <f t="shared" si="870"/>
        <v>0.12682826959009194</v>
      </c>
      <c r="O2197" s="17">
        <f t="shared" si="871"/>
        <v>127164985</v>
      </c>
      <c r="P2197" s="17">
        <v>20152752</v>
      </c>
      <c r="Q2197" s="17">
        <v>58532338</v>
      </c>
      <c r="R2197" s="19">
        <v>0.05</v>
      </c>
    </row>
    <row r="2198" spans="1:18" x14ac:dyDescent="0.25">
      <c r="B2198" s="16" t="s">
        <v>615</v>
      </c>
      <c r="C2198">
        <v>2019</v>
      </c>
      <c r="D2198" s="17">
        <v>2497444</v>
      </c>
      <c r="E2198" s="17">
        <v>642038</v>
      </c>
      <c r="F2198" s="17">
        <v>0</v>
      </c>
      <c r="G2198" s="17">
        <v>0</v>
      </c>
      <c r="H2198" s="17">
        <f t="shared" si="868"/>
        <v>3139482</v>
      </c>
      <c r="I2198" s="18">
        <f t="shared" si="869"/>
        <v>4.88</v>
      </c>
      <c r="J2198" s="17">
        <v>0</v>
      </c>
      <c r="K2198" s="17">
        <v>0</v>
      </c>
      <c r="L2198" s="17">
        <v>0</v>
      </c>
      <c r="M2198" s="17">
        <v>2807594400</v>
      </c>
      <c r="N2198" s="18">
        <f t="shared" si="870"/>
        <v>0.11182106646173678</v>
      </c>
      <c r="O2198" s="17">
        <f t="shared" si="871"/>
        <v>140379720</v>
      </c>
      <c r="P2198" s="17">
        <v>19033633</v>
      </c>
      <c r="Q2198" s="17">
        <v>64348862</v>
      </c>
      <c r="R2198" s="19">
        <v>0.05</v>
      </c>
    </row>
    <row r="2199" spans="1:18" x14ac:dyDescent="0.25">
      <c r="A2199" t="s">
        <v>219</v>
      </c>
      <c r="B2199" t="s">
        <v>616</v>
      </c>
      <c r="C2199">
        <v>2010</v>
      </c>
      <c r="D2199" s="11">
        <v>6913025</v>
      </c>
      <c r="E2199" s="11">
        <v>4974079</v>
      </c>
      <c r="F2199" s="11">
        <v>19355</v>
      </c>
      <c r="G2199" s="11">
        <v>0</v>
      </c>
      <c r="H2199" s="11">
        <v>11906459</v>
      </c>
      <c r="I2199" s="13">
        <v>7.539705346553192</v>
      </c>
      <c r="J2199" s="11">
        <v>0</v>
      </c>
      <c r="K2199" s="11">
        <v>0</v>
      </c>
      <c r="L2199" s="11">
        <v>1000000</v>
      </c>
      <c r="M2199" s="11">
        <v>4732033700</v>
      </c>
      <c r="N2199" s="13">
        <v>0.24245972403583721</v>
      </c>
      <c r="O2199" s="11">
        <v>245534780</v>
      </c>
      <c r="P2199" s="11">
        <v>88684840</v>
      </c>
      <c r="Q2199" s="11">
        <v>157916768</v>
      </c>
      <c r="R2199" s="15">
        <v>0.05</v>
      </c>
    </row>
    <row r="2200" spans="1:18" x14ac:dyDescent="0.25">
      <c r="B2200" t="s">
        <v>616</v>
      </c>
      <c r="C2200">
        <v>2011</v>
      </c>
      <c r="D2200" s="11">
        <v>10971841</v>
      </c>
      <c r="E2200" s="11">
        <v>5751624</v>
      </c>
      <c r="F2200" s="11">
        <v>10969</v>
      </c>
      <c r="G2200" s="11">
        <v>0</v>
      </c>
      <c r="H2200" s="11">
        <v>16734434</v>
      </c>
      <c r="I2200" s="13">
        <v>10.800680178655165</v>
      </c>
      <c r="J2200" s="11">
        <v>0</v>
      </c>
      <c r="K2200" s="11">
        <v>3800000</v>
      </c>
      <c r="L2200" s="11">
        <v>0</v>
      </c>
      <c r="M2200" s="11">
        <v>4732033700</v>
      </c>
      <c r="N2200" s="13">
        <v>0.35364147977221716</v>
      </c>
      <c r="O2200" s="11">
        <v>236601685</v>
      </c>
      <c r="P2200" s="11">
        <v>154368518</v>
      </c>
      <c r="Q2200" s="11">
        <v>154938705</v>
      </c>
      <c r="R2200" s="15">
        <v>0.05</v>
      </c>
    </row>
    <row r="2201" spans="1:18" x14ac:dyDescent="0.25">
      <c r="B2201" t="s">
        <v>616</v>
      </c>
      <c r="C2201">
        <v>2012</v>
      </c>
      <c r="D2201" s="11">
        <v>11124933</v>
      </c>
      <c r="E2201" s="11">
        <v>5627170</v>
      </c>
      <c r="F2201" s="11">
        <v>60326</v>
      </c>
      <c r="G2201" s="11">
        <v>0</v>
      </c>
      <c r="H2201" s="11">
        <v>16812429</v>
      </c>
      <c r="I2201" s="13">
        <v>10.887860617180621</v>
      </c>
      <c r="J2201" s="11">
        <v>0</v>
      </c>
      <c r="K2201" s="11">
        <v>3800000</v>
      </c>
      <c r="L2201" s="11">
        <v>0</v>
      </c>
      <c r="M2201" s="11">
        <v>4619692300</v>
      </c>
      <c r="N2201" s="13">
        <v>0.36392962795379252</v>
      </c>
      <c r="O2201" s="11">
        <v>230984615</v>
      </c>
      <c r="P2201" s="11">
        <v>145820999</v>
      </c>
      <c r="Q2201" s="11">
        <v>154414440</v>
      </c>
      <c r="R2201" s="15">
        <v>0.05</v>
      </c>
    </row>
    <row r="2202" spans="1:18" x14ac:dyDescent="0.25">
      <c r="B2202" t="s">
        <v>616</v>
      </c>
      <c r="C2202">
        <v>2013</v>
      </c>
      <c r="D2202" s="11">
        <v>11316508</v>
      </c>
      <c r="E2202" s="11">
        <v>5258163</v>
      </c>
      <c r="F2202" s="11">
        <v>48916</v>
      </c>
      <c r="G2202" s="11">
        <v>0</v>
      </c>
      <c r="H2202" s="11">
        <v>16623587</v>
      </c>
      <c r="I2202" s="13">
        <v>10.307194070071352</v>
      </c>
      <c r="J2202" s="11">
        <v>0</v>
      </c>
      <c r="K2202" s="11">
        <v>7800000</v>
      </c>
      <c r="L2202" s="11">
        <v>0</v>
      </c>
      <c r="M2202" s="11">
        <v>4619692300</v>
      </c>
      <c r="N2202" s="13">
        <v>0.35984186652431371</v>
      </c>
      <c r="O2202" s="11">
        <v>230984615</v>
      </c>
      <c r="P2202" s="11">
        <v>139539744</v>
      </c>
      <c r="Q2202" s="11">
        <v>161281401</v>
      </c>
      <c r="R2202" s="15">
        <v>0.05</v>
      </c>
    </row>
    <row r="2203" spans="1:18" x14ac:dyDescent="0.25">
      <c r="B2203" s="16" t="s">
        <v>616</v>
      </c>
      <c r="C2203">
        <v>2014</v>
      </c>
      <c r="D2203" s="17">
        <v>11363212</v>
      </c>
      <c r="E2203" s="17">
        <v>4928645</v>
      </c>
      <c r="F2203" s="17">
        <v>93619</v>
      </c>
      <c r="G2203" s="17">
        <v>0</v>
      </c>
      <c r="H2203" s="17">
        <f t="shared" ref="H2203:H2208" si="872">SUM(D2203:G2203)</f>
        <v>16385476</v>
      </c>
      <c r="I2203" s="18">
        <f t="shared" ref="I2203:I2208" si="873">ROUND((H2203/Q2203)*100,2)</f>
        <v>10.18</v>
      </c>
      <c r="J2203" s="17">
        <v>0</v>
      </c>
      <c r="K2203" s="17">
        <v>2672646</v>
      </c>
      <c r="L2203" s="17">
        <v>0</v>
      </c>
      <c r="M2203" s="17">
        <v>4619692300</v>
      </c>
      <c r="N2203" s="18">
        <f t="shared" ref="N2203:N2208" si="874">(H2203/M2203)*100</f>
        <v>0.35468760549268619</v>
      </c>
      <c r="O2203" s="17">
        <f t="shared" ref="O2203:O2208" si="875">M2203*R2203</f>
        <v>230984615</v>
      </c>
      <c r="P2203" s="17">
        <v>131228236</v>
      </c>
      <c r="Q2203" s="17">
        <v>160972756</v>
      </c>
      <c r="R2203" s="19">
        <v>0.05</v>
      </c>
    </row>
    <row r="2204" spans="1:18" x14ac:dyDescent="0.25">
      <c r="B2204" s="16" t="s">
        <v>616</v>
      </c>
      <c r="C2204">
        <v>2015</v>
      </c>
      <c r="D2204" s="17">
        <v>12298341</v>
      </c>
      <c r="E2204" s="17">
        <v>4914193</v>
      </c>
      <c r="F2204" s="17">
        <v>144</v>
      </c>
      <c r="G2204" s="17">
        <v>0</v>
      </c>
      <c r="H2204" s="17">
        <f t="shared" si="872"/>
        <v>17212678</v>
      </c>
      <c r="I2204" s="18">
        <f t="shared" si="873"/>
        <v>9.94</v>
      </c>
      <c r="J2204" s="17">
        <v>0</v>
      </c>
      <c r="K2204" s="17">
        <v>9681000</v>
      </c>
      <c r="L2204" s="17">
        <v>0</v>
      </c>
      <c r="M2204" s="17">
        <v>4423209600</v>
      </c>
      <c r="N2204" s="18">
        <f t="shared" si="874"/>
        <v>0.38914452527865739</v>
      </c>
      <c r="O2204" s="17">
        <f t="shared" si="875"/>
        <v>221160480</v>
      </c>
      <c r="P2204" s="17">
        <v>133917024</v>
      </c>
      <c r="Q2204" s="17">
        <v>173150239</v>
      </c>
      <c r="R2204" s="19">
        <v>0.05</v>
      </c>
    </row>
    <row r="2205" spans="1:18" x14ac:dyDescent="0.25">
      <c r="B2205" s="16" t="s">
        <v>616</v>
      </c>
      <c r="C2205">
        <v>2016</v>
      </c>
      <c r="D2205" s="17">
        <v>11897987</v>
      </c>
      <c r="E2205" s="17">
        <v>4265137</v>
      </c>
      <c r="F2205" s="17">
        <v>57819</v>
      </c>
      <c r="G2205" s="17">
        <v>0</v>
      </c>
      <c r="H2205" s="17">
        <f t="shared" si="872"/>
        <v>16220943</v>
      </c>
      <c r="I2205" s="18">
        <f t="shared" si="873"/>
        <v>9.23</v>
      </c>
      <c r="J2205" s="17">
        <v>0</v>
      </c>
      <c r="K2205" s="17">
        <v>22585644</v>
      </c>
      <c r="L2205" s="17">
        <v>0</v>
      </c>
      <c r="M2205" s="17">
        <v>4423209600</v>
      </c>
      <c r="N2205" s="18">
        <f t="shared" si="874"/>
        <v>0.3667233630529288</v>
      </c>
      <c r="O2205" s="17">
        <f t="shared" si="875"/>
        <v>221160480</v>
      </c>
      <c r="P2205" s="17">
        <v>122271638</v>
      </c>
      <c r="Q2205" s="17">
        <v>175804079</v>
      </c>
      <c r="R2205" s="19">
        <v>0.05</v>
      </c>
    </row>
    <row r="2206" spans="1:18" x14ac:dyDescent="0.25">
      <c r="B2206" s="16" t="s">
        <v>616</v>
      </c>
      <c r="C2206">
        <v>2017</v>
      </c>
      <c r="D2206" s="17">
        <v>34281652</v>
      </c>
      <c r="E2206" s="17">
        <v>3873790</v>
      </c>
      <c r="F2206" s="17">
        <v>372284</v>
      </c>
      <c r="G2206" s="17">
        <v>0</v>
      </c>
      <c r="H2206" s="17">
        <f t="shared" si="872"/>
        <v>38527726</v>
      </c>
      <c r="I2206" s="18">
        <f t="shared" si="873"/>
        <v>21.78</v>
      </c>
      <c r="J2206" s="17">
        <v>0</v>
      </c>
      <c r="K2206" s="17">
        <v>0</v>
      </c>
      <c r="L2206" s="17">
        <v>0</v>
      </c>
      <c r="M2206" s="17">
        <v>5011923000</v>
      </c>
      <c r="N2206" s="18">
        <f t="shared" si="874"/>
        <v>0.76872142688544898</v>
      </c>
      <c r="O2206" s="17">
        <f t="shared" si="875"/>
        <v>250596150</v>
      </c>
      <c r="P2206" s="17">
        <v>113622730</v>
      </c>
      <c r="Q2206" s="17">
        <v>176872810</v>
      </c>
      <c r="R2206" s="19">
        <v>0.05</v>
      </c>
    </row>
    <row r="2207" spans="1:18" x14ac:dyDescent="0.25">
      <c r="B2207" s="16" t="s">
        <v>616</v>
      </c>
      <c r="C2207">
        <v>2018</v>
      </c>
      <c r="D2207" s="17">
        <v>13846752</v>
      </c>
      <c r="E2207" s="17">
        <v>4235409</v>
      </c>
      <c r="F2207" s="17">
        <v>0</v>
      </c>
      <c r="G2207" s="17">
        <v>0</v>
      </c>
      <c r="H2207" s="17">
        <f t="shared" si="872"/>
        <v>18082161</v>
      </c>
      <c r="I2207" s="18">
        <f t="shared" si="873"/>
        <v>9.4600000000000009</v>
      </c>
      <c r="J2207" s="17">
        <v>0</v>
      </c>
      <c r="K2207" s="17">
        <v>15763400</v>
      </c>
      <c r="L2207" s="17">
        <v>0</v>
      </c>
      <c r="M2207" s="17">
        <v>5011923000</v>
      </c>
      <c r="N2207" s="18">
        <f t="shared" si="874"/>
        <v>0.36078289710356687</v>
      </c>
      <c r="O2207" s="17">
        <f t="shared" si="875"/>
        <v>250596150</v>
      </c>
      <c r="P2207" s="17">
        <v>125330590</v>
      </c>
      <c r="Q2207" s="17">
        <v>191077799</v>
      </c>
      <c r="R2207" s="19">
        <v>0.05</v>
      </c>
    </row>
    <row r="2208" spans="1:18" x14ac:dyDescent="0.25">
      <c r="B2208" s="16" t="s">
        <v>616</v>
      </c>
      <c r="C2208">
        <v>2019</v>
      </c>
      <c r="D2208" s="17">
        <v>13789285</v>
      </c>
      <c r="E2208" s="17">
        <v>3692505</v>
      </c>
      <c r="F2208" s="17">
        <v>380525</v>
      </c>
      <c r="G2208" s="17">
        <v>0</v>
      </c>
      <c r="H2208" s="17">
        <f t="shared" si="872"/>
        <v>17862315</v>
      </c>
      <c r="I2208" s="18">
        <f t="shared" si="873"/>
        <v>9.15</v>
      </c>
      <c r="J2208" s="17">
        <v>0</v>
      </c>
      <c r="K2208" s="17">
        <v>26000000</v>
      </c>
      <c r="L2208" s="17">
        <v>0</v>
      </c>
      <c r="M2208" s="17">
        <v>5454226400</v>
      </c>
      <c r="N2208" s="18">
        <f t="shared" si="874"/>
        <v>0.32749493127017976</v>
      </c>
      <c r="O2208" s="17">
        <f t="shared" si="875"/>
        <v>272711320</v>
      </c>
      <c r="P2208" s="17">
        <v>112573838</v>
      </c>
      <c r="Q2208" s="17">
        <v>195127219</v>
      </c>
      <c r="R2208" s="19">
        <v>0.05</v>
      </c>
    </row>
    <row r="2209" spans="1:18" x14ac:dyDescent="0.25">
      <c r="A2209" t="s">
        <v>220</v>
      </c>
      <c r="B2209" t="s">
        <v>617</v>
      </c>
      <c r="C2209">
        <v>2010</v>
      </c>
      <c r="D2209" s="11">
        <v>2290520</v>
      </c>
      <c r="E2209" s="11">
        <v>655026</v>
      </c>
      <c r="F2209" s="11">
        <v>0</v>
      </c>
      <c r="G2209" s="11">
        <v>0</v>
      </c>
      <c r="H2209" s="11">
        <v>2945546</v>
      </c>
      <c r="I2209" s="13">
        <v>11.401165265660614</v>
      </c>
      <c r="J2209" s="11">
        <v>0</v>
      </c>
      <c r="K2209" s="11">
        <v>1000000</v>
      </c>
      <c r="L2209" s="11">
        <v>0</v>
      </c>
      <c r="M2209" s="11">
        <v>3084044400</v>
      </c>
      <c r="N2209" s="13">
        <v>9.4117199725529066E-2</v>
      </c>
      <c r="O2209" s="11">
        <v>156482875</v>
      </c>
      <c r="P2209" s="11">
        <v>24027716</v>
      </c>
      <c r="Q2209" s="11">
        <v>25835482</v>
      </c>
      <c r="R2209" s="15">
        <v>0.05</v>
      </c>
    </row>
    <row r="2210" spans="1:18" x14ac:dyDescent="0.25">
      <c r="B2210" t="s">
        <v>617</v>
      </c>
      <c r="C2210">
        <v>2011</v>
      </c>
      <c r="D2210" s="11">
        <v>2297478</v>
      </c>
      <c r="E2210" s="11">
        <v>929185</v>
      </c>
      <c r="F2210" s="11">
        <v>24866</v>
      </c>
      <c r="G2210" s="11">
        <v>0</v>
      </c>
      <c r="H2210" s="11">
        <v>3251529</v>
      </c>
      <c r="I2210" s="13">
        <v>12.400660213422936</v>
      </c>
      <c r="J2210" s="11">
        <v>5000000</v>
      </c>
      <c r="K2210" s="11">
        <v>1850000</v>
      </c>
      <c r="L2210" s="11">
        <v>0</v>
      </c>
      <c r="M2210" s="11">
        <v>3084044400</v>
      </c>
      <c r="N2210" s="13">
        <v>0.10543068056996846</v>
      </c>
      <c r="O2210" s="11">
        <v>154202220</v>
      </c>
      <c r="P2210" s="11">
        <v>21737196</v>
      </c>
      <c r="Q2210" s="11">
        <v>26220612</v>
      </c>
      <c r="R2210" s="15">
        <v>0.05</v>
      </c>
    </row>
    <row r="2211" spans="1:18" x14ac:dyDescent="0.25">
      <c r="B2211" t="s">
        <v>617</v>
      </c>
      <c r="C2211">
        <v>2012</v>
      </c>
      <c r="D2211" s="11">
        <v>2063616</v>
      </c>
      <c r="E2211" s="11">
        <v>519719</v>
      </c>
      <c r="F2211" s="11">
        <v>12025</v>
      </c>
      <c r="G2211" s="11">
        <v>0</v>
      </c>
      <c r="H2211" s="11">
        <v>2595360</v>
      </c>
      <c r="I2211" s="13">
        <v>9.4395166939519957</v>
      </c>
      <c r="J2211" s="11">
        <v>0</v>
      </c>
      <c r="K2211" s="11">
        <v>0</v>
      </c>
      <c r="L2211" s="11">
        <v>247544</v>
      </c>
      <c r="M2211" s="11">
        <v>2761706200</v>
      </c>
      <c r="N2211" s="13">
        <v>9.397668731018527E-2</v>
      </c>
      <c r="O2211" s="11">
        <v>138085310</v>
      </c>
      <c r="P2211" s="11">
        <v>19439718</v>
      </c>
      <c r="Q2211" s="11">
        <v>27494628</v>
      </c>
      <c r="R2211" s="15">
        <v>0.05</v>
      </c>
    </row>
    <row r="2212" spans="1:18" x14ac:dyDescent="0.25">
      <c r="B2212" t="s">
        <v>617</v>
      </c>
      <c r="C2212">
        <v>2013</v>
      </c>
      <c r="D2212" s="11">
        <v>1907251</v>
      </c>
      <c r="E2212" s="11">
        <v>464991</v>
      </c>
      <c r="F2212" s="11">
        <v>13771</v>
      </c>
      <c r="G2212" s="11">
        <v>0</v>
      </c>
      <c r="H2212" s="11">
        <v>2386013</v>
      </c>
      <c r="I2212" s="13">
        <v>8.8269825402052806</v>
      </c>
      <c r="J2212" s="11">
        <v>0</v>
      </c>
      <c r="K2212" s="11">
        <v>500000</v>
      </c>
      <c r="L2212" s="11">
        <v>0</v>
      </c>
      <c r="M2212" s="11">
        <v>2761706200</v>
      </c>
      <c r="N2212" s="13">
        <v>8.6396337162874176E-2</v>
      </c>
      <c r="O2212" s="11">
        <v>138085310</v>
      </c>
      <c r="P2212" s="11">
        <v>17434817</v>
      </c>
      <c r="Q2212" s="11">
        <v>27030902</v>
      </c>
      <c r="R2212" s="15">
        <v>0.05</v>
      </c>
    </row>
    <row r="2213" spans="1:18" x14ac:dyDescent="0.25">
      <c r="B2213" s="16" t="s">
        <v>617</v>
      </c>
      <c r="C2213">
        <v>2014</v>
      </c>
      <c r="D2213" s="17">
        <v>2027157</v>
      </c>
      <c r="E2213" s="17">
        <v>434890</v>
      </c>
      <c r="F2213" s="17">
        <v>0</v>
      </c>
      <c r="G2213" s="17">
        <v>0</v>
      </c>
      <c r="H2213" s="17">
        <f t="shared" ref="H2213:H2218" si="876">SUM(D2213:G2213)</f>
        <v>2462047</v>
      </c>
      <c r="I2213" s="18">
        <f t="shared" ref="I2213:I2218" si="877">ROUND((H2213/Q2213)*100,2)</f>
        <v>8.6300000000000008</v>
      </c>
      <c r="J2213" s="17">
        <v>0</v>
      </c>
      <c r="K2213" s="17">
        <v>1891296</v>
      </c>
      <c r="L2213" s="17">
        <v>0</v>
      </c>
      <c r="M2213" s="17">
        <v>2761706200</v>
      </c>
      <c r="N2213" s="18">
        <f t="shared" ref="N2213:N2218" si="878">(H2213/M2213)*100</f>
        <v>8.914949026800896E-2</v>
      </c>
      <c r="O2213" s="17">
        <f t="shared" ref="O2213:O2218" si="879">M2213*R2213</f>
        <v>138085310</v>
      </c>
      <c r="P2213" s="17">
        <v>18089566</v>
      </c>
      <c r="Q2213" s="17">
        <v>28534978</v>
      </c>
      <c r="R2213" s="19">
        <v>0.05</v>
      </c>
    </row>
    <row r="2214" spans="1:18" x14ac:dyDescent="0.25">
      <c r="B2214" s="16" t="s">
        <v>617</v>
      </c>
      <c r="C2214">
        <v>2015</v>
      </c>
      <c r="D2214" s="17">
        <v>1751116</v>
      </c>
      <c r="E2214" s="17">
        <v>363567</v>
      </c>
      <c r="F2214" s="17">
        <v>5194</v>
      </c>
      <c r="G2214" s="17">
        <v>0</v>
      </c>
      <c r="H2214" s="17">
        <f t="shared" si="876"/>
        <v>2119877</v>
      </c>
      <c r="I2214" s="18">
        <f t="shared" si="877"/>
        <v>7.14</v>
      </c>
      <c r="J2214" s="17">
        <v>0</v>
      </c>
      <c r="K2214" s="17">
        <v>7207861</v>
      </c>
      <c r="L2214" s="17">
        <v>289237</v>
      </c>
      <c r="M2214" s="17">
        <v>2643282300</v>
      </c>
      <c r="N2214" s="18">
        <f t="shared" si="878"/>
        <v>8.0198660581959028E-2</v>
      </c>
      <c r="O2214" s="17">
        <f t="shared" si="879"/>
        <v>132164115</v>
      </c>
      <c r="P2214" s="17">
        <v>16062409</v>
      </c>
      <c r="Q2214" s="17">
        <v>29701730</v>
      </c>
      <c r="R2214" s="19">
        <v>0.05</v>
      </c>
    </row>
    <row r="2215" spans="1:18" x14ac:dyDescent="0.25">
      <c r="B2215" s="16" t="s">
        <v>617</v>
      </c>
      <c r="C2215">
        <v>2016</v>
      </c>
      <c r="D2215" s="17">
        <v>1683406</v>
      </c>
      <c r="E2215" s="17">
        <v>545199</v>
      </c>
      <c r="F2215" s="17">
        <v>0</v>
      </c>
      <c r="G2215" s="17">
        <v>0</v>
      </c>
      <c r="H2215" s="17">
        <f t="shared" si="876"/>
        <v>2228605</v>
      </c>
      <c r="I2215" s="18">
        <f t="shared" si="877"/>
        <v>7.28</v>
      </c>
      <c r="J2215" s="17">
        <v>0</v>
      </c>
      <c r="K2215" s="17">
        <v>140000</v>
      </c>
      <c r="L2215" s="17">
        <v>3810873</v>
      </c>
      <c r="M2215" s="17">
        <v>2643282300</v>
      </c>
      <c r="N2215" s="18">
        <f t="shared" si="878"/>
        <v>8.4312031295333087E-2</v>
      </c>
      <c r="O2215" s="17">
        <f t="shared" si="879"/>
        <v>132164115</v>
      </c>
      <c r="P2215" s="17">
        <v>14311293</v>
      </c>
      <c r="Q2215" s="17">
        <v>30613206</v>
      </c>
      <c r="R2215" s="19">
        <v>0.05</v>
      </c>
    </row>
    <row r="2216" spans="1:18" x14ac:dyDescent="0.25">
      <c r="B2216" s="16" t="s">
        <v>617</v>
      </c>
      <c r="C2216">
        <v>2017</v>
      </c>
      <c r="D2216" s="17">
        <v>2223322</v>
      </c>
      <c r="E2216" s="17">
        <v>620422</v>
      </c>
      <c r="F2216" s="17">
        <v>11153</v>
      </c>
      <c r="G2216" s="17">
        <v>0</v>
      </c>
      <c r="H2216" s="17">
        <f t="shared" si="876"/>
        <v>2854897</v>
      </c>
      <c r="I2216" s="18">
        <f t="shared" si="877"/>
        <v>8.82</v>
      </c>
      <c r="J2216" s="17">
        <v>0</v>
      </c>
      <c r="K2216" s="17">
        <v>120000</v>
      </c>
      <c r="L2216" s="17">
        <v>0</v>
      </c>
      <c r="M2216" s="17">
        <v>2830191100</v>
      </c>
      <c r="N2216" s="18">
        <f t="shared" si="878"/>
        <v>0.10087294105334442</v>
      </c>
      <c r="O2216" s="17">
        <f t="shared" si="879"/>
        <v>141509555</v>
      </c>
      <c r="P2216" s="17">
        <v>21622616</v>
      </c>
      <c r="Q2216" s="17">
        <v>32359847</v>
      </c>
      <c r="R2216" s="19">
        <v>0.05</v>
      </c>
    </row>
    <row r="2217" spans="1:18" x14ac:dyDescent="0.25">
      <c r="B2217" s="16" t="s">
        <v>617</v>
      </c>
      <c r="C2217">
        <v>2018</v>
      </c>
      <c r="D2217" s="17">
        <v>2260716</v>
      </c>
      <c r="E2217" s="17">
        <v>545226</v>
      </c>
      <c r="F2217" s="17">
        <v>0</v>
      </c>
      <c r="G2217" s="17">
        <v>0</v>
      </c>
      <c r="H2217" s="17">
        <f t="shared" si="876"/>
        <v>2805942</v>
      </c>
      <c r="I2217" s="18">
        <f t="shared" si="877"/>
        <v>8.0399999999999991</v>
      </c>
      <c r="J2217" s="17">
        <v>0</v>
      </c>
      <c r="K2217" s="17">
        <v>1000000</v>
      </c>
      <c r="L2217" s="17">
        <v>0</v>
      </c>
      <c r="M2217" s="17">
        <v>2830191100</v>
      </c>
      <c r="N2217" s="18">
        <f t="shared" si="878"/>
        <v>9.9143199199516946E-2</v>
      </c>
      <c r="O2217" s="17">
        <f t="shared" si="879"/>
        <v>141509555</v>
      </c>
      <c r="P2217" s="17">
        <v>19399294</v>
      </c>
      <c r="Q2217" s="17">
        <v>34888397</v>
      </c>
      <c r="R2217" s="19">
        <v>0.05</v>
      </c>
    </row>
    <row r="2218" spans="1:18" x14ac:dyDescent="0.25">
      <c r="B2218" s="16" t="s">
        <v>617</v>
      </c>
      <c r="C2218">
        <v>2019</v>
      </c>
      <c r="D2218" s="17">
        <v>2048730</v>
      </c>
      <c r="E2218" s="17">
        <v>472690</v>
      </c>
      <c r="F2218" s="17">
        <v>19500</v>
      </c>
      <c r="G2218" s="17">
        <v>1690</v>
      </c>
      <c r="H2218" s="17">
        <f t="shared" si="876"/>
        <v>2542610</v>
      </c>
      <c r="I2218" s="18">
        <f t="shared" si="877"/>
        <v>7.47</v>
      </c>
      <c r="J2218" s="17">
        <v>0</v>
      </c>
      <c r="K2218" s="17">
        <v>2250000</v>
      </c>
      <c r="L2218" s="17">
        <v>0</v>
      </c>
      <c r="M2218" s="17">
        <v>3190484700</v>
      </c>
      <c r="N2218" s="18">
        <f t="shared" si="878"/>
        <v>7.9693533712918291E-2</v>
      </c>
      <c r="O2218" s="17">
        <f t="shared" si="879"/>
        <v>159524235</v>
      </c>
      <c r="P2218" s="17">
        <v>17138578</v>
      </c>
      <c r="Q2218" s="17">
        <v>34027605</v>
      </c>
      <c r="R2218" s="19">
        <v>0.05</v>
      </c>
    </row>
    <row r="2219" spans="1:18" x14ac:dyDescent="0.25">
      <c r="A2219" t="s">
        <v>221</v>
      </c>
      <c r="B2219" t="s">
        <v>618</v>
      </c>
      <c r="C2219">
        <v>2010</v>
      </c>
      <c r="D2219" s="11">
        <v>18125</v>
      </c>
      <c r="E2219" s="11">
        <v>25828</v>
      </c>
      <c r="F2219" s="11">
        <v>1933</v>
      </c>
      <c r="G2219" s="11">
        <v>0</v>
      </c>
      <c r="H2219" s="11">
        <v>45886</v>
      </c>
      <c r="I2219" s="13">
        <v>1.5760515453967487</v>
      </c>
      <c r="J2219" s="11">
        <v>0</v>
      </c>
      <c r="K2219" s="11">
        <v>650000</v>
      </c>
      <c r="L2219" s="11">
        <v>460000</v>
      </c>
      <c r="M2219" s="11">
        <v>226953300</v>
      </c>
      <c r="N2219" s="13">
        <v>1.9455190227207587E-2</v>
      </c>
      <c r="O2219" s="11">
        <v>11792740</v>
      </c>
      <c r="P2219" s="11">
        <v>543750</v>
      </c>
      <c r="Q2219" s="11">
        <v>2911453</v>
      </c>
      <c r="R2219" s="15">
        <v>0.05</v>
      </c>
    </row>
    <row r="2220" spans="1:18" x14ac:dyDescent="0.25">
      <c r="B2220" t="s">
        <v>618</v>
      </c>
      <c r="C2220">
        <v>2011</v>
      </c>
      <c r="D2220" s="11">
        <v>18125</v>
      </c>
      <c r="E2220" s="11">
        <v>24968</v>
      </c>
      <c r="F2220" s="11">
        <v>8775</v>
      </c>
      <c r="G2220" s="11">
        <v>0</v>
      </c>
      <c r="H2220" s="11">
        <v>51868</v>
      </c>
      <c r="I2220" s="13">
        <v>1.6133316661285577</v>
      </c>
      <c r="J2220" s="11">
        <v>0</v>
      </c>
      <c r="K2220" s="11">
        <v>320000</v>
      </c>
      <c r="L2220" s="11">
        <v>0</v>
      </c>
      <c r="M2220" s="11">
        <v>226953300</v>
      </c>
      <c r="N2220" s="13">
        <v>2.2854040897400479E-2</v>
      </c>
      <c r="O2220" s="11">
        <v>11347665</v>
      </c>
      <c r="P2220" s="11">
        <v>525625</v>
      </c>
      <c r="Q2220" s="11">
        <v>3214962</v>
      </c>
      <c r="R2220" s="15">
        <v>0.05</v>
      </c>
    </row>
    <row r="2221" spans="1:18" x14ac:dyDescent="0.25">
      <c r="B2221" t="s">
        <v>618</v>
      </c>
      <c r="C2221">
        <v>2012</v>
      </c>
      <c r="D2221" s="11">
        <v>18125</v>
      </c>
      <c r="E2221" s="11">
        <v>24106</v>
      </c>
      <c r="F2221" s="11">
        <v>3446</v>
      </c>
      <c r="G2221" s="11">
        <v>0</v>
      </c>
      <c r="H2221" s="11">
        <v>45677</v>
      </c>
      <c r="I2221" s="13">
        <v>1.4042838389148673</v>
      </c>
      <c r="J2221" s="11">
        <v>0</v>
      </c>
      <c r="K2221" s="11">
        <v>0</v>
      </c>
      <c r="L2221" s="11">
        <v>0</v>
      </c>
      <c r="M2221" s="11">
        <v>211208300</v>
      </c>
      <c r="N2221" s="13">
        <v>2.1626517518487674E-2</v>
      </c>
      <c r="O2221" s="11">
        <v>10560415</v>
      </c>
      <c r="P2221" s="11">
        <v>507500</v>
      </c>
      <c r="Q2221" s="11">
        <v>3252690</v>
      </c>
      <c r="R2221" s="15">
        <v>0.05</v>
      </c>
    </row>
    <row r="2222" spans="1:18" x14ac:dyDescent="0.25">
      <c r="B2222" t="s">
        <v>618</v>
      </c>
      <c r="C2222">
        <v>2013</v>
      </c>
      <c r="D2222" s="11">
        <v>54125</v>
      </c>
      <c r="E2222" s="11">
        <v>30342</v>
      </c>
      <c r="F2222" s="11">
        <v>0</v>
      </c>
      <c r="G2222" s="11">
        <v>0</v>
      </c>
      <c r="H2222" s="11">
        <v>84467</v>
      </c>
      <c r="I2222" s="13">
        <v>2.5103902403069993</v>
      </c>
      <c r="J2222" s="11">
        <v>0</v>
      </c>
      <c r="K2222" s="11">
        <v>0</v>
      </c>
      <c r="L2222" s="11">
        <v>0</v>
      </c>
      <c r="M2222" s="11">
        <v>211208300</v>
      </c>
      <c r="N2222" s="13">
        <v>3.9992273030936762E-2</v>
      </c>
      <c r="O2222" s="11">
        <v>10560415</v>
      </c>
      <c r="P2222" s="11">
        <v>773375</v>
      </c>
      <c r="Q2222" s="11">
        <v>3364696</v>
      </c>
      <c r="R2222" s="15">
        <v>0.05</v>
      </c>
    </row>
    <row r="2223" spans="1:18" x14ac:dyDescent="0.25">
      <c r="B2223" s="16" t="s">
        <v>618</v>
      </c>
      <c r="C2223">
        <v>2014</v>
      </c>
      <c r="D2223" s="17">
        <v>54125</v>
      </c>
      <c r="E2223" s="17">
        <v>28832</v>
      </c>
      <c r="F2223" s="17">
        <v>0</v>
      </c>
      <c r="G2223" s="17">
        <v>0</v>
      </c>
      <c r="H2223" s="17">
        <f t="shared" ref="H2223:H2228" si="880">SUM(D2223:G2223)</f>
        <v>82957</v>
      </c>
      <c r="I2223" s="18">
        <f t="shared" ref="I2223:I2228" si="881">ROUND((H2223/Q2223)*100,2)</f>
        <v>2.41</v>
      </c>
      <c r="J2223" s="17">
        <v>0</v>
      </c>
      <c r="K2223" s="17">
        <v>0</v>
      </c>
      <c r="L2223" s="17">
        <v>0</v>
      </c>
      <c r="M2223" s="17">
        <v>211208300</v>
      </c>
      <c r="N2223" s="18">
        <f t="shared" ref="N2223:N2228" si="882">(H2223/M2223)*100</f>
        <v>3.9277339006090192E-2</v>
      </c>
      <c r="O2223" s="17">
        <f t="shared" ref="O2223:O2228" si="883">M2223*R2223</f>
        <v>10560415</v>
      </c>
      <c r="P2223" s="17">
        <v>719250</v>
      </c>
      <c r="Q2223" s="17">
        <v>3435272</v>
      </c>
      <c r="R2223" s="19">
        <v>0.05</v>
      </c>
    </row>
    <row r="2224" spans="1:18" x14ac:dyDescent="0.25">
      <c r="B2224" s="16" t="s">
        <v>618</v>
      </c>
      <c r="C2224">
        <v>2015</v>
      </c>
      <c r="D2224" s="17">
        <v>54125</v>
      </c>
      <c r="E2224" s="17">
        <v>27035</v>
      </c>
      <c r="F2224" s="17">
        <v>0</v>
      </c>
      <c r="G2224" s="17">
        <v>0</v>
      </c>
      <c r="H2224" s="17">
        <f t="shared" si="880"/>
        <v>81160</v>
      </c>
      <c r="I2224" s="18">
        <f t="shared" si="881"/>
        <v>2.2999999999999998</v>
      </c>
      <c r="J2224" s="17">
        <v>0</v>
      </c>
      <c r="K2224" s="17">
        <v>0</v>
      </c>
      <c r="L2224" s="17">
        <v>0</v>
      </c>
      <c r="M2224" s="17">
        <v>200330800</v>
      </c>
      <c r="N2224" s="18">
        <f t="shared" si="882"/>
        <v>4.051299151203909E-2</v>
      </c>
      <c r="O2224" s="17">
        <f t="shared" si="883"/>
        <v>10016540</v>
      </c>
      <c r="P2224" s="17">
        <v>665125</v>
      </c>
      <c r="Q2224" s="17">
        <v>3528785</v>
      </c>
      <c r="R2224" s="19">
        <v>0.05</v>
      </c>
    </row>
    <row r="2225" spans="1:18" x14ac:dyDescent="0.25">
      <c r="B2225" s="16" t="s">
        <v>618</v>
      </c>
      <c r="C2225">
        <v>2016</v>
      </c>
      <c r="D2225" s="17">
        <v>54125</v>
      </c>
      <c r="E2225" s="17">
        <v>25438</v>
      </c>
      <c r="F2225" s="17">
        <v>0</v>
      </c>
      <c r="G2225" s="17">
        <v>0</v>
      </c>
      <c r="H2225" s="17">
        <f t="shared" si="880"/>
        <v>79563</v>
      </c>
      <c r="I2225" s="18">
        <f t="shared" si="881"/>
        <v>2.17</v>
      </c>
      <c r="J2225" s="17">
        <v>0</v>
      </c>
      <c r="K2225" s="17">
        <v>0</v>
      </c>
      <c r="L2225" s="17">
        <v>0</v>
      </c>
      <c r="M2225" s="17">
        <v>200330800</v>
      </c>
      <c r="N2225" s="18">
        <f t="shared" si="882"/>
        <v>3.9715810050177013E-2</v>
      </c>
      <c r="O2225" s="17">
        <f t="shared" si="883"/>
        <v>10016540</v>
      </c>
      <c r="P2225" s="17">
        <v>611000</v>
      </c>
      <c r="Q2225" s="17">
        <v>3658100</v>
      </c>
      <c r="R2225" s="19">
        <v>0.05</v>
      </c>
    </row>
    <row r="2226" spans="1:18" x14ac:dyDescent="0.25">
      <c r="B2226" s="16" t="s">
        <v>618</v>
      </c>
      <c r="C2226">
        <v>2017</v>
      </c>
      <c r="D2226" s="17">
        <v>53125</v>
      </c>
      <c r="E2226" s="17">
        <v>23442</v>
      </c>
      <c r="F2226" s="17">
        <v>0</v>
      </c>
      <c r="G2226" s="17">
        <v>0</v>
      </c>
      <c r="H2226" s="17">
        <f t="shared" si="880"/>
        <v>76567</v>
      </c>
      <c r="I2226" s="18">
        <f t="shared" si="881"/>
        <v>2.0699999999999998</v>
      </c>
      <c r="J2226" s="17">
        <v>0</v>
      </c>
      <c r="K2226" s="17">
        <v>0</v>
      </c>
      <c r="L2226" s="17">
        <v>0</v>
      </c>
      <c r="M2226" s="17">
        <v>203703900</v>
      </c>
      <c r="N2226" s="18">
        <f t="shared" si="882"/>
        <v>3.7587400143050773E-2</v>
      </c>
      <c r="O2226" s="17">
        <f t="shared" si="883"/>
        <v>10185195</v>
      </c>
      <c r="P2226" s="17">
        <v>556875</v>
      </c>
      <c r="Q2226" s="17">
        <v>3693351</v>
      </c>
      <c r="R2226" s="19">
        <v>0.05</v>
      </c>
    </row>
    <row r="2227" spans="1:18" x14ac:dyDescent="0.25">
      <c r="B2227" s="16" t="s">
        <v>618</v>
      </c>
      <c r="C2227">
        <v>2018</v>
      </c>
      <c r="D2227" s="17">
        <v>53125</v>
      </c>
      <c r="E2227" s="17">
        <v>21671</v>
      </c>
      <c r="F2227" s="17">
        <v>0</v>
      </c>
      <c r="G2227" s="17">
        <v>0</v>
      </c>
      <c r="H2227" s="17">
        <f t="shared" si="880"/>
        <v>74796</v>
      </c>
      <c r="I2227" s="18">
        <f t="shared" si="881"/>
        <v>1.84</v>
      </c>
      <c r="J2227" s="17">
        <v>0</v>
      </c>
      <c r="K2227" s="17">
        <v>0</v>
      </c>
      <c r="L2227" s="17">
        <v>0</v>
      </c>
      <c r="M2227" s="17">
        <v>203703900</v>
      </c>
      <c r="N2227" s="18">
        <f t="shared" si="882"/>
        <v>3.671800098083542E-2</v>
      </c>
      <c r="O2227" s="17">
        <f t="shared" si="883"/>
        <v>10185195</v>
      </c>
      <c r="P2227" s="17">
        <v>503750</v>
      </c>
      <c r="Q2227" s="17">
        <v>4068423</v>
      </c>
      <c r="R2227" s="19">
        <v>0.05</v>
      </c>
    </row>
    <row r="2228" spans="1:18" x14ac:dyDescent="0.25">
      <c r="B2228" s="16" t="s">
        <v>618</v>
      </c>
      <c r="C2228">
        <v>2019</v>
      </c>
      <c r="D2228" s="17">
        <v>53125</v>
      </c>
      <c r="E2228" s="17">
        <v>19900</v>
      </c>
      <c r="F2228" s="17">
        <v>0</v>
      </c>
      <c r="G2228" s="17">
        <v>0</v>
      </c>
      <c r="H2228" s="17">
        <f t="shared" si="880"/>
        <v>73025</v>
      </c>
      <c r="I2228" s="18">
        <f t="shared" si="881"/>
        <v>1.71</v>
      </c>
      <c r="J2228" s="17">
        <v>0</v>
      </c>
      <c r="K2228" s="17">
        <v>0</v>
      </c>
      <c r="L2228" s="17">
        <v>0</v>
      </c>
      <c r="M2228" s="17">
        <v>205951500</v>
      </c>
      <c r="N2228" s="18">
        <f t="shared" si="882"/>
        <v>3.5457377100919389E-2</v>
      </c>
      <c r="O2228" s="17">
        <f t="shared" si="883"/>
        <v>10297575</v>
      </c>
      <c r="P2228" s="17">
        <v>450625</v>
      </c>
      <c r="Q2228" s="17">
        <v>4271094</v>
      </c>
      <c r="R2228" s="19">
        <v>0.05</v>
      </c>
    </row>
    <row r="2229" spans="1:18" x14ac:dyDescent="0.25">
      <c r="A2229" t="s">
        <v>222</v>
      </c>
      <c r="B2229" t="s">
        <v>619</v>
      </c>
      <c r="C2229">
        <v>2010</v>
      </c>
      <c r="D2229" s="11">
        <v>234911</v>
      </c>
      <c r="E2229" s="11">
        <v>56140</v>
      </c>
      <c r="F2229" s="11">
        <v>24282</v>
      </c>
      <c r="G2229" s="11">
        <v>0</v>
      </c>
      <c r="H2229" s="11">
        <v>315333</v>
      </c>
      <c r="I2229" s="13">
        <v>1.6694640808158416</v>
      </c>
      <c r="J2229" s="11">
        <v>2300000</v>
      </c>
      <c r="K2229" s="11">
        <v>2920000</v>
      </c>
      <c r="L2229" s="11">
        <v>0</v>
      </c>
      <c r="M2229" s="11">
        <v>573844800</v>
      </c>
      <c r="N2229" s="13">
        <v>5.3892436621487558E-2</v>
      </c>
      <c r="O2229" s="11">
        <v>29255775</v>
      </c>
      <c r="P2229" s="11">
        <v>1379225</v>
      </c>
      <c r="Q2229" s="11">
        <v>18888277</v>
      </c>
      <c r="R2229" s="15">
        <v>0.05</v>
      </c>
    </row>
    <row r="2230" spans="1:18" x14ac:dyDescent="0.25">
      <c r="B2230" t="s">
        <v>619</v>
      </c>
      <c r="C2230">
        <v>2011</v>
      </c>
      <c r="D2230" s="11">
        <v>166737</v>
      </c>
      <c r="E2230" s="11">
        <v>104574</v>
      </c>
      <c r="F2230" s="11">
        <v>9848</v>
      </c>
      <c r="G2230" s="11">
        <v>0</v>
      </c>
      <c r="H2230" s="11">
        <v>281159</v>
      </c>
      <c r="I2230" s="13">
        <v>1.4333886634745157</v>
      </c>
      <c r="J2230" s="11">
        <v>5025000</v>
      </c>
      <c r="K2230" s="11">
        <v>600000</v>
      </c>
      <c r="L2230" s="11">
        <v>0</v>
      </c>
      <c r="M2230" s="11">
        <v>573844800</v>
      </c>
      <c r="N2230" s="13">
        <v>4.899565178598813E-2</v>
      </c>
      <c r="O2230" s="11">
        <v>28692240</v>
      </c>
      <c r="P2230" s="11">
        <v>2529314</v>
      </c>
      <c r="Q2230" s="11">
        <v>19614987</v>
      </c>
      <c r="R2230" s="15">
        <v>0.05</v>
      </c>
    </row>
    <row r="2231" spans="1:18" x14ac:dyDescent="0.25">
      <c r="B2231" t="s">
        <v>619</v>
      </c>
      <c r="C2231">
        <v>2012</v>
      </c>
      <c r="D2231" s="11">
        <v>265900</v>
      </c>
      <c r="E2231" s="11">
        <v>104581</v>
      </c>
      <c r="F2231" s="11">
        <v>10122</v>
      </c>
      <c r="G2231" s="11">
        <v>0</v>
      </c>
      <c r="H2231" s="11">
        <v>380603</v>
      </c>
      <c r="I2231" s="13">
        <v>1.9624687765738145</v>
      </c>
      <c r="J2231" s="11">
        <v>1300000</v>
      </c>
      <c r="K2231" s="11">
        <v>1400000</v>
      </c>
      <c r="L2231" s="11">
        <v>0</v>
      </c>
      <c r="M2231" s="11">
        <v>522945100</v>
      </c>
      <c r="N2231" s="13">
        <v>7.2780680036967554E-2</v>
      </c>
      <c r="O2231" s="11">
        <v>26147255</v>
      </c>
      <c r="P2231" s="11">
        <v>2914015</v>
      </c>
      <c r="Q2231" s="11">
        <v>19394092</v>
      </c>
      <c r="R2231" s="15">
        <v>0.05</v>
      </c>
    </row>
    <row r="2232" spans="1:18" x14ac:dyDescent="0.25">
      <c r="B2232" t="s">
        <v>619</v>
      </c>
      <c r="C2232">
        <v>2013</v>
      </c>
      <c r="D2232" s="11">
        <v>232854</v>
      </c>
      <c r="E2232" s="11">
        <v>108707</v>
      </c>
      <c r="F2232" s="11">
        <v>6189</v>
      </c>
      <c r="G2232" s="11">
        <v>0</v>
      </c>
      <c r="H2232" s="11">
        <v>347750</v>
      </c>
      <c r="I2232" s="13">
        <v>1.7513625247904043</v>
      </c>
      <c r="J2232" s="11">
        <v>0</v>
      </c>
      <c r="K2232" s="11">
        <v>85000</v>
      </c>
      <c r="L2232" s="11">
        <v>0</v>
      </c>
      <c r="M2232" s="11">
        <v>522945100</v>
      </c>
      <c r="N2232" s="13">
        <v>6.6498376215782501E-2</v>
      </c>
      <c r="O2232" s="11">
        <v>26147255</v>
      </c>
      <c r="P2232" s="11">
        <v>2998115</v>
      </c>
      <c r="Q2232" s="11">
        <v>19855969</v>
      </c>
      <c r="R2232" s="15">
        <v>0.05</v>
      </c>
    </row>
    <row r="2233" spans="1:18" x14ac:dyDescent="0.25">
      <c r="B2233" s="16" t="s">
        <v>619</v>
      </c>
      <c r="C2233">
        <v>2014</v>
      </c>
      <c r="D2233" s="17">
        <v>307336</v>
      </c>
      <c r="E2233" s="17">
        <v>130230</v>
      </c>
      <c r="F2233" s="17">
        <v>9716</v>
      </c>
      <c r="G2233" s="17">
        <v>0</v>
      </c>
      <c r="H2233" s="17">
        <f t="shared" ref="H2233:H2238" si="884">SUM(D2233:G2233)</f>
        <v>447282</v>
      </c>
      <c r="I2233" s="18">
        <f t="shared" ref="I2233:I2238" si="885">ROUND((H2233/Q2233)*100,2)</f>
        <v>2.21</v>
      </c>
      <c r="J2233" s="17">
        <v>0</v>
      </c>
      <c r="K2233" s="17">
        <v>0</v>
      </c>
      <c r="L2233" s="17">
        <v>0</v>
      </c>
      <c r="M2233" s="17">
        <v>522945100</v>
      </c>
      <c r="N2233" s="18">
        <f t="shared" ref="N2233:N2238" si="886">(H2233/M2233)*100</f>
        <v>8.5531349275478438E-2</v>
      </c>
      <c r="O2233" s="17">
        <f t="shared" ref="O2233:O2238" si="887">M2233*R2233</f>
        <v>26147255</v>
      </c>
      <c r="P2233" s="17">
        <v>2814011</v>
      </c>
      <c r="Q2233" s="17">
        <v>20207222</v>
      </c>
      <c r="R2233" s="19">
        <v>0.05</v>
      </c>
    </row>
    <row r="2234" spans="1:18" x14ac:dyDescent="0.25">
      <c r="B2234" s="16" t="s">
        <v>619</v>
      </c>
      <c r="C2234">
        <v>2015</v>
      </c>
      <c r="D2234" s="17">
        <v>337674</v>
      </c>
      <c r="E2234" s="17">
        <v>128892</v>
      </c>
      <c r="F2234" s="17">
        <v>9524</v>
      </c>
      <c r="G2234" s="17">
        <v>0</v>
      </c>
      <c r="H2234" s="17">
        <f t="shared" si="884"/>
        <v>476090</v>
      </c>
      <c r="I2234" s="18">
        <f t="shared" si="885"/>
        <v>2.2999999999999998</v>
      </c>
      <c r="J2234" s="17">
        <v>2000000</v>
      </c>
      <c r="K2234" s="17">
        <v>0</v>
      </c>
      <c r="L2234" s="17">
        <v>250000</v>
      </c>
      <c r="M2234" s="17">
        <v>502261700</v>
      </c>
      <c r="N2234" s="18">
        <f t="shared" si="886"/>
        <v>9.4789230395230212E-2</v>
      </c>
      <c r="O2234" s="17">
        <f t="shared" si="887"/>
        <v>25113085</v>
      </c>
      <c r="P2234" s="17">
        <v>3458975</v>
      </c>
      <c r="Q2234" s="17">
        <v>20739005</v>
      </c>
      <c r="R2234" s="19">
        <v>0.05</v>
      </c>
    </row>
    <row r="2235" spans="1:18" x14ac:dyDescent="0.25">
      <c r="B2235" s="16" t="s">
        <v>619</v>
      </c>
      <c r="C2235">
        <v>2016</v>
      </c>
      <c r="D2235" s="17">
        <v>335827</v>
      </c>
      <c r="E2235" s="17">
        <v>117047</v>
      </c>
      <c r="F2235" s="17">
        <v>11809</v>
      </c>
      <c r="G2235" s="17">
        <v>0</v>
      </c>
      <c r="H2235" s="17">
        <f t="shared" si="884"/>
        <v>464683</v>
      </c>
      <c r="I2235" s="18">
        <f t="shared" si="885"/>
        <v>2.14</v>
      </c>
      <c r="J2235" s="17">
        <v>0</v>
      </c>
      <c r="K2235" s="17">
        <v>0</v>
      </c>
      <c r="L2235" s="17">
        <v>0</v>
      </c>
      <c r="M2235" s="17">
        <v>502261700</v>
      </c>
      <c r="N2235" s="18">
        <f t="shared" si="886"/>
        <v>9.2518103610129937E-2</v>
      </c>
      <c r="O2235" s="17">
        <f t="shared" si="887"/>
        <v>25113085</v>
      </c>
      <c r="P2235" s="17">
        <v>3426873</v>
      </c>
      <c r="Q2235" s="17">
        <v>21697115</v>
      </c>
      <c r="R2235" s="19">
        <v>0.05</v>
      </c>
    </row>
    <row r="2236" spans="1:18" x14ac:dyDescent="0.25">
      <c r="B2236" s="16" t="s">
        <v>619</v>
      </c>
      <c r="C2236">
        <v>2017</v>
      </c>
      <c r="D2236" s="17">
        <v>228385</v>
      </c>
      <c r="E2236" s="17">
        <v>110850</v>
      </c>
      <c r="F2236" s="17">
        <v>7339</v>
      </c>
      <c r="G2236" s="17">
        <v>0</v>
      </c>
      <c r="H2236" s="17">
        <f t="shared" si="884"/>
        <v>346574</v>
      </c>
      <c r="I2236" s="18">
        <f t="shared" si="885"/>
        <v>1.57</v>
      </c>
      <c r="J2236" s="17">
        <v>0</v>
      </c>
      <c r="K2236" s="17">
        <v>0</v>
      </c>
      <c r="L2236" s="17">
        <v>0</v>
      </c>
      <c r="M2236" s="17">
        <v>491968000</v>
      </c>
      <c r="N2236" s="18">
        <f t="shared" si="886"/>
        <v>7.0446451801743207E-2</v>
      </c>
      <c r="O2236" s="17">
        <f t="shared" si="887"/>
        <v>24598400</v>
      </c>
      <c r="P2236" s="17">
        <v>3091046</v>
      </c>
      <c r="Q2236" s="17">
        <v>22044777</v>
      </c>
      <c r="R2236" s="19">
        <v>0.05</v>
      </c>
    </row>
    <row r="2237" spans="1:18" x14ac:dyDescent="0.25">
      <c r="B2237" s="16" t="s">
        <v>619</v>
      </c>
      <c r="C2237">
        <v>2018</v>
      </c>
      <c r="D2237" s="17">
        <v>225012</v>
      </c>
      <c r="E2237" s="17">
        <v>104797</v>
      </c>
      <c r="F2237" s="17">
        <v>11088</v>
      </c>
      <c r="G2237" s="17">
        <v>0</v>
      </c>
      <c r="H2237" s="17">
        <f t="shared" si="884"/>
        <v>340897</v>
      </c>
      <c r="I2237" s="18">
        <f t="shared" si="885"/>
        <v>1.46</v>
      </c>
      <c r="J2237" s="17">
        <v>0</v>
      </c>
      <c r="K2237" s="17">
        <v>0</v>
      </c>
      <c r="L2237" s="17">
        <v>0</v>
      </c>
      <c r="M2237" s="17">
        <v>491968000</v>
      </c>
      <c r="N2237" s="18">
        <f t="shared" si="886"/>
        <v>6.9292514960322626E-2</v>
      </c>
      <c r="O2237" s="17">
        <f t="shared" si="887"/>
        <v>24598400</v>
      </c>
      <c r="P2237" s="17">
        <v>2862661</v>
      </c>
      <c r="Q2237" s="17">
        <v>23294118</v>
      </c>
      <c r="R2237" s="19">
        <v>0.05</v>
      </c>
    </row>
    <row r="2238" spans="1:18" x14ac:dyDescent="0.25">
      <c r="B2238" s="16" t="s">
        <v>619</v>
      </c>
      <c r="C2238">
        <v>2019</v>
      </c>
      <c r="D2238" s="17">
        <v>149604</v>
      </c>
      <c r="E2238" s="17">
        <v>98014</v>
      </c>
      <c r="F2238" s="17">
        <v>29461</v>
      </c>
      <c r="G2238" s="17">
        <v>0</v>
      </c>
      <c r="H2238" s="17">
        <f t="shared" si="884"/>
        <v>277079</v>
      </c>
      <c r="I2238" s="18">
        <f t="shared" si="885"/>
        <v>1.1599999999999999</v>
      </c>
      <c r="J2238" s="17">
        <v>0</v>
      </c>
      <c r="K2238" s="17">
        <v>0</v>
      </c>
      <c r="L2238" s="17">
        <v>0</v>
      </c>
      <c r="M2238" s="17">
        <v>534082800</v>
      </c>
      <c r="N2238" s="18">
        <f t="shared" si="886"/>
        <v>5.1879408960558177E-2</v>
      </c>
      <c r="O2238" s="17">
        <f t="shared" si="887"/>
        <v>26704140</v>
      </c>
      <c r="P2238" s="17">
        <v>2637649</v>
      </c>
      <c r="Q2238" s="17">
        <v>23807863</v>
      </c>
      <c r="R2238" s="19">
        <v>0.05</v>
      </c>
    </row>
    <row r="2239" spans="1:18" x14ac:dyDescent="0.25">
      <c r="A2239" t="s">
        <v>223</v>
      </c>
      <c r="B2239" t="s">
        <v>620</v>
      </c>
      <c r="C2239">
        <v>2010</v>
      </c>
      <c r="D2239" s="11">
        <v>1980000</v>
      </c>
      <c r="E2239" s="11">
        <v>909970</v>
      </c>
      <c r="F2239" s="11">
        <v>17387</v>
      </c>
      <c r="G2239" s="11">
        <v>0</v>
      </c>
      <c r="H2239" s="11">
        <v>2907357</v>
      </c>
      <c r="I2239" s="13">
        <v>10.173515701157497</v>
      </c>
      <c r="J2239" s="11">
        <v>0</v>
      </c>
      <c r="K2239" s="11">
        <v>600000</v>
      </c>
      <c r="L2239" s="11">
        <v>0</v>
      </c>
      <c r="M2239" s="11">
        <v>4249428800</v>
      </c>
      <c r="N2239" s="13">
        <v>6.791841736019863E-2</v>
      </c>
      <c r="O2239" s="11">
        <v>214033035</v>
      </c>
      <c r="P2239" s="11">
        <v>22930000</v>
      </c>
      <c r="Q2239" s="11">
        <v>28577702</v>
      </c>
      <c r="R2239" s="15">
        <v>0.05</v>
      </c>
    </row>
    <row r="2240" spans="1:18" x14ac:dyDescent="0.25">
      <c r="B2240" t="s">
        <v>620</v>
      </c>
      <c r="C2240">
        <v>2011</v>
      </c>
      <c r="D2240" s="11">
        <v>2036000</v>
      </c>
      <c r="E2240" s="11">
        <v>866685</v>
      </c>
      <c r="F2240" s="11">
        <v>28590</v>
      </c>
      <c r="G2240" s="11">
        <v>0</v>
      </c>
      <c r="H2240" s="11">
        <v>2931275</v>
      </c>
      <c r="I2240" s="13">
        <v>10.407952022954856</v>
      </c>
      <c r="J2240" s="11">
        <v>0</v>
      </c>
      <c r="K2240" s="11">
        <v>4200000</v>
      </c>
      <c r="L2240" s="11">
        <v>0</v>
      </c>
      <c r="M2240" s="11">
        <v>4249428800</v>
      </c>
      <c r="N2240" s="13">
        <v>6.8980447442724538E-2</v>
      </c>
      <c r="O2240" s="11">
        <v>212471440</v>
      </c>
      <c r="P2240" s="11">
        <v>22231000</v>
      </c>
      <c r="Q2240" s="11">
        <v>28163802</v>
      </c>
      <c r="R2240" s="15">
        <v>0.05</v>
      </c>
    </row>
    <row r="2241" spans="1:18" x14ac:dyDescent="0.25">
      <c r="B2241" t="s">
        <v>620</v>
      </c>
      <c r="C2241">
        <v>2012</v>
      </c>
      <c r="D2241" s="11">
        <v>7919212</v>
      </c>
      <c r="E2241" s="11">
        <v>957389</v>
      </c>
      <c r="F2241" s="11">
        <v>3430</v>
      </c>
      <c r="G2241" s="11">
        <v>0</v>
      </c>
      <c r="H2241" s="11">
        <v>8880031</v>
      </c>
      <c r="I2241" s="13">
        <v>29.829838831421483</v>
      </c>
      <c r="J2241" s="11">
        <v>0</v>
      </c>
      <c r="K2241" s="11">
        <v>671000</v>
      </c>
      <c r="L2241" s="11">
        <v>0</v>
      </c>
      <c r="M2241" s="11">
        <v>3944594900</v>
      </c>
      <c r="N2241" s="13">
        <v>0.22511895961737413</v>
      </c>
      <c r="O2241" s="11">
        <v>197229745</v>
      </c>
      <c r="P2241" s="11">
        <v>27599212</v>
      </c>
      <c r="Q2241" s="11">
        <v>29768954</v>
      </c>
      <c r="R2241" s="15">
        <v>0.05</v>
      </c>
    </row>
    <row r="2242" spans="1:18" x14ac:dyDescent="0.25">
      <c r="B2242" t="s">
        <v>620</v>
      </c>
      <c r="C2242">
        <v>2013</v>
      </c>
      <c r="D2242" s="11">
        <v>2490000</v>
      </c>
      <c r="E2242" s="11">
        <v>874194</v>
      </c>
      <c r="F2242" s="11">
        <v>4583</v>
      </c>
      <c r="G2242" s="11">
        <v>0</v>
      </c>
      <c r="H2242" s="11">
        <v>3368777</v>
      </c>
      <c r="I2242" s="13">
        <v>10.683213075012695</v>
      </c>
      <c r="J2242" s="11">
        <v>0</v>
      </c>
      <c r="K2242" s="11">
        <v>1135115</v>
      </c>
      <c r="L2242" s="11">
        <v>0</v>
      </c>
      <c r="M2242" s="11">
        <v>3944594900</v>
      </c>
      <c r="N2242" s="13">
        <v>8.5402356525888123E-2</v>
      </c>
      <c r="O2242" s="11">
        <v>197229745</v>
      </c>
      <c r="P2242" s="11">
        <v>24865000</v>
      </c>
      <c r="Q2242" s="11">
        <v>31533369</v>
      </c>
      <c r="R2242" s="15">
        <v>0.05</v>
      </c>
    </row>
    <row r="2243" spans="1:18" x14ac:dyDescent="0.25">
      <c r="B2243" s="16" t="s">
        <v>620</v>
      </c>
      <c r="C2243">
        <v>2014</v>
      </c>
      <c r="D2243" s="17">
        <v>2280000</v>
      </c>
      <c r="E2243" s="17">
        <v>789224</v>
      </c>
      <c r="F2243" s="17">
        <v>7784</v>
      </c>
      <c r="G2243" s="17">
        <v>0</v>
      </c>
      <c r="H2243" s="17">
        <f t="shared" ref="H2243:H2248" si="888">SUM(D2243:G2243)</f>
        <v>3077008</v>
      </c>
      <c r="I2243" s="18">
        <f t="shared" ref="I2243:I2248" si="889">ROUND((H2243/Q2243)*100,2)</f>
        <v>9.7100000000000009</v>
      </c>
      <c r="J2243" s="17">
        <v>0</v>
      </c>
      <c r="K2243" s="17">
        <v>1069110</v>
      </c>
      <c r="L2243" s="17">
        <v>0</v>
      </c>
      <c r="M2243" s="17">
        <v>3944594900</v>
      </c>
      <c r="N2243" s="18">
        <f t="shared" ref="N2243:N2248" si="890">(H2243/M2243)*100</f>
        <v>7.8005678098909473E-2</v>
      </c>
      <c r="O2243" s="17">
        <f t="shared" ref="O2243:O2248" si="891">M2243*R2243</f>
        <v>197229745</v>
      </c>
      <c r="P2243" s="17">
        <v>22375000</v>
      </c>
      <c r="Q2243" s="17">
        <v>31693938</v>
      </c>
      <c r="R2243" s="19">
        <v>0.05</v>
      </c>
    </row>
    <row r="2244" spans="1:18" x14ac:dyDescent="0.25">
      <c r="B2244" s="16" t="s">
        <v>620</v>
      </c>
      <c r="C2244">
        <v>2015</v>
      </c>
      <c r="D2244" s="17">
        <v>10615000</v>
      </c>
      <c r="E2244" s="17">
        <v>562934</v>
      </c>
      <c r="F2244" s="17">
        <v>12404</v>
      </c>
      <c r="G2244" s="17">
        <v>0</v>
      </c>
      <c r="H2244" s="17">
        <f t="shared" si="888"/>
        <v>11190338</v>
      </c>
      <c r="I2244" s="18">
        <f t="shared" si="889"/>
        <v>33.17</v>
      </c>
      <c r="J2244" s="17">
        <v>0</v>
      </c>
      <c r="K2244" s="17">
        <v>2317301</v>
      </c>
      <c r="L2244" s="17">
        <v>0</v>
      </c>
      <c r="M2244" s="17">
        <v>3849037500</v>
      </c>
      <c r="N2244" s="18">
        <f t="shared" si="890"/>
        <v>0.29073081257327321</v>
      </c>
      <c r="O2244" s="17">
        <f t="shared" si="891"/>
        <v>192451875</v>
      </c>
      <c r="P2244" s="17">
        <v>20095000</v>
      </c>
      <c r="Q2244" s="17">
        <v>33740011</v>
      </c>
      <c r="R2244" s="19">
        <v>0.05</v>
      </c>
    </row>
    <row r="2245" spans="1:18" x14ac:dyDescent="0.25">
      <c r="B2245" s="16" t="s">
        <v>620</v>
      </c>
      <c r="C2245">
        <v>2016</v>
      </c>
      <c r="D2245" s="17">
        <v>2130000</v>
      </c>
      <c r="E2245" s="17">
        <v>579073</v>
      </c>
      <c r="F2245" s="17">
        <v>20826</v>
      </c>
      <c r="G2245" s="17">
        <v>0</v>
      </c>
      <c r="H2245" s="17">
        <f t="shared" si="888"/>
        <v>2729899</v>
      </c>
      <c r="I2245" s="18">
        <f t="shared" si="889"/>
        <v>8.01</v>
      </c>
      <c r="J2245" s="17">
        <v>0</v>
      </c>
      <c r="K2245" s="17">
        <v>5493407</v>
      </c>
      <c r="L2245" s="17">
        <v>0</v>
      </c>
      <c r="M2245" s="17">
        <v>3849037500</v>
      </c>
      <c r="N2245" s="18">
        <f t="shared" si="890"/>
        <v>7.092419858211306E-2</v>
      </c>
      <c r="O2245" s="17">
        <f t="shared" si="891"/>
        <v>192451875</v>
      </c>
      <c r="P2245" s="17">
        <v>17500000</v>
      </c>
      <c r="Q2245" s="17">
        <v>34085214</v>
      </c>
      <c r="R2245" s="19">
        <v>0.05</v>
      </c>
    </row>
    <row r="2246" spans="1:18" x14ac:dyDescent="0.25">
      <c r="B2246" s="16" t="s">
        <v>620</v>
      </c>
      <c r="C2246">
        <v>2017</v>
      </c>
      <c r="D2246" s="17">
        <v>5517713</v>
      </c>
      <c r="E2246" s="17">
        <v>661142</v>
      </c>
      <c r="F2246" s="17">
        <v>37230</v>
      </c>
      <c r="G2246" s="17">
        <v>0</v>
      </c>
      <c r="H2246" s="17">
        <f t="shared" si="888"/>
        <v>6216085</v>
      </c>
      <c r="I2246" s="18">
        <f t="shared" si="889"/>
        <v>17.510000000000002</v>
      </c>
      <c r="J2246" s="17">
        <v>0</v>
      </c>
      <c r="K2246" s="17">
        <v>19127623</v>
      </c>
      <c r="L2246" s="17">
        <v>0</v>
      </c>
      <c r="M2246" s="17">
        <v>3997189000</v>
      </c>
      <c r="N2246" s="18">
        <f t="shared" si="890"/>
        <v>0.15551141064382995</v>
      </c>
      <c r="O2246" s="17">
        <f t="shared" si="891"/>
        <v>199859450</v>
      </c>
      <c r="P2246" s="17">
        <v>19416712</v>
      </c>
      <c r="Q2246" s="17">
        <v>35492733</v>
      </c>
      <c r="R2246" s="19">
        <v>0.05</v>
      </c>
    </row>
    <row r="2247" spans="1:18" x14ac:dyDescent="0.25">
      <c r="B2247" s="16" t="s">
        <v>620</v>
      </c>
      <c r="C2247">
        <v>2018</v>
      </c>
      <c r="D2247" s="17">
        <v>1777504</v>
      </c>
      <c r="E2247" s="17">
        <v>921309</v>
      </c>
      <c r="F2247" s="17">
        <v>298765</v>
      </c>
      <c r="G2247" s="17">
        <v>0</v>
      </c>
      <c r="H2247" s="17">
        <f t="shared" si="888"/>
        <v>2997578</v>
      </c>
      <c r="I2247" s="18">
        <f t="shared" si="889"/>
        <v>7.94</v>
      </c>
      <c r="J2247" s="17">
        <v>0</v>
      </c>
      <c r="K2247" s="17">
        <v>10638561</v>
      </c>
      <c r="L2247" s="17">
        <v>0</v>
      </c>
      <c r="M2247" s="17">
        <v>3997189000</v>
      </c>
      <c r="N2247" s="18">
        <f t="shared" si="890"/>
        <v>7.4992150733928259E-2</v>
      </c>
      <c r="O2247" s="17">
        <f t="shared" si="891"/>
        <v>199859450</v>
      </c>
      <c r="P2247" s="17">
        <v>25913504</v>
      </c>
      <c r="Q2247" s="17">
        <v>37746101</v>
      </c>
      <c r="R2247" s="19">
        <v>0.05</v>
      </c>
    </row>
    <row r="2248" spans="1:18" x14ac:dyDescent="0.25">
      <c r="B2248" s="16" t="s">
        <v>620</v>
      </c>
      <c r="C2248">
        <v>2019</v>
      </c>
      <c r="D2248" s="17">
        <v>15598561</v>
      </c>
      <c r="E2248" s="17">
        <v>2207816</v>
      </c>
      <c r="F2248" s="17">
        <v>265225</v>
      </c>
      <c r="G2248" s="17">
        <v>0</v>
      </c>
      <c r="H2248" s="17">
        <f t="shared" si="888"/>
        <v>18071602</v>
      </c>
      <c r="I2248" s="18">
        <f t="shared" si="889"/>
        <v>42.93</v>
      </c>
      <c r="J2248" s="17">
        <v>0</v>
      </c>
      <c r="K2248" s="17">
        <v>14441739</v>
      </c>
      <c r="L2248" s="17">
        <v>0</v>
      </c>
      <c r="M2248" s="17">
        <v>4253680900</v>
      </c>
      <c r="N2248" s="18">
        <f t="shared" si="890"/>
        <v>0.42484620790431171</v>
      </c>
      <c r="O2248" s="17">
        <f t="shared" si="891"/>
        <v>212684045</v>
      </c>
      <c r="P2248" s="17">
        <v>48855000</v>
      </c>
      <c r="Q2248" s="17">
        <v>42098292</v>
      </c>
      <c r="R2248" s="19">
        <v>0.05</v>
      </c>
    </row>
    <row r="2249" spans="1:18" x14ac:dyDescent="0.25">
      <c r="A2249" t="s">
        <v>224</v>
      </c>
      <c r="B2249" t="s">
        <v>621</v>
      </c>
      <c r="C2249">
        <v>2010</v>
      </c>
      <c r="D2249" s="11">
        <v>0</v>
      </c>
      <c r="E2249" s="11">
        <v>0</v>
      </c>
      <c r="F2249" s="11">
        <v>0</v>
      </c>
      <c r="G2249" s="11">
        <v>0</v>
      </c>
      <c r="H2249" s="11">
        <v>0</v>
      </c>
      <c r="I2249" s="13">
        <v>0</v>
      </c>
      <c r="J2249" s="11">
        <v>0</v>
      </c>
      <c r="K2249" s="11">
        <v>0</v>
      </c>
      <c r="L2249" s="11">
        <v>0</v>
      </c>
      <c r="M2249" s="11">
        <v>623273100</v>
      </c>
      <c r="N2249" s="13">
        <v>0</v>
      </c>
      <c r="O2249" s="11">
        <v>30817900</v>
      </c>
      <c r="P2249" s="11">
        <v>0</v>
      </c>
      <c r="Q2249" s="11">
        <v>4664172</v>
      </c>
      <c r="R2249" s="15">
        <v>0.05</v>
      </c>
    </row>
    <row r="2250" spans="1:18" x14ac:dyDescent="0.25">
      <c r="B2250" t="s">
        <v>621</v>
      </c>
      <c r="C2250">
        <v>2011</v>
      </c>
      <c r="D2250" s="11">
        <v>0</v>
      </c>
      <c r="E2250" s="11">
        <v>0</v>
      </c>
      <c r="F2250" s="11">
        <v>0</v>
      </c>
      <c r="G2250" s="11">
        <v>0</v>
      </c>
      <c r="H2250" s="11">
        <v>0</v>
      </c>
      <c r="I2250" s="13">
        <v>0</v>
      </c>
      <c r="J2250" s="11">
        <v>0</v>
      </c>
      <c r="K2250" s="11">
        <v>0</v>
      </c>
      <c r="L2250" s="11">
        <v>0</v>
      </c>
      <c r="M2250" s="11">
        <v>623273100</v>
      </c>
      <c r="N2250" s="13">
        <v>0</v>
      </c>
      <c r="O2250" s="11">
        <v>31163655</v>
      </c>
      <c r="P2250" s="11">
        <v>0</v>
      </c>
      <c r="Q2250" s="11">
        <v>5236438</v>
      </c>
      <c r="R2250" s="15">
        <v>0.05</v>
      </c>
    </row>
    <row r="2251" spans="1:18" x14ac:dyDescent="0.25">
      <c r="B2251" t="s">
        <v>621</v>
      </c>
      <c r="C2251">
        <v>2012</v>
      </c>
      <c r="D2251" s="11">
        <v>0</v>
      </c>
      <c r="E2251" s="11">
        <v>0</v>
      </c>
      <c r="F2251" s="11">
        <v>0</v>
      </c>
      <c r="G2251" s="11">
        <v>0</v>
      </c>
      <c r="H2251" s="11">
        <v>0</v>
      </c>
      <c r="I2251" s="13">
        <v>0</v>
      </c>
      <c r="J2251" s="11">
        <v>0</v>
      </c>
      <c r="K2251" s="11">
        <v>0</v>
      </c>
      <c r="L2251" s="11">
        <v>0</v>
      </c>
      <c r="M2251" s="11">
        <v>628615400</v>
      </c>
      <c r="N2251" s="13">
        <v>0</v>
      </c>
      <c r="O2251" s="11">
        <v>31430770</v>
      </c>
      <c r="P2251" s="11">
        <v>0</v>
      </c>
      <c r="Q2251" s="11">
        <v>5139956</v>
      </c>
      <c r="R2251" s="15">
        <v>0.05</v>
      </c>
    </row>
    <row r="2252" spans="1:18" x14ac:dyDescent="0.25">
      <c r="B2252" t="s">
        <v>621</v>
      </c>
      <c r="C2252">
        <v>2013</v>
      </c>
      <c r="D2252" s="11">
        <v>0</v>
      </c>
      <c r="E2252" s="11">
        <v>0</v>
      </c>
      <c r="F2252" s="11">
        <v>0</v>
      </c>
      <c r="G2252" s="11">
        <v>0</v>
      </c>
      <c r="H2252" s="11">
        <v>0</v>
      </c>
      <c r="I2252" s="13">
        <v>0</v>
      </c>
      <c r="J2252" s="11">
        <v>0</v>
      </c>
      <c r="K2252" s="11">
        <v>0</v>
      </c>
      <c r="L2252" s="11">
        <v>0</v>
      </c>
      <c r="M2252" s="11">
        <v>628615400</v>
      </c>
      <c r="N2252" s="13">
        <v>0</v>
      </c>
      <c r="O2252" s="11">
        <v>31430770</v>
      </c>
      <c r="P2252" s="11">
        <v>0</v>
      </c>
      <c r="Q2252" s="11">
        <v>5933323</v>
      </c>
      <c r="R2252" s="15">
        <v>0.05</v>
      </c>
    </row>
    <row r="2253" spans="1:18" x14ac:dyDescent="0.25">
      <c r="B2253" s="16" t="s">
        <v>621</v>
      </c>
      <c r="C2253">
        <v>2014</v>
      </c>
      <c r="D2253" s="17">
        <v>0</v>
      </c>
      <c r="E2253" s="17">
        <v>0</v>
      </c>
      <c r="F2253" s="17">
        <v>0</v>
      </c>
      <c r="G2253" s="17">
        <v>0</v>
      </c>
      <c r="H2253" s="17">
        <f t="shared" ref="H2253:H2258" si="892">SUM(D2253:G2253)</f>
        <v>0</v>
      </c>
      <c r="I2253" s="18">
        <f t="shared" ref="I2253:I2258" si="893">ROUND((H2253/Q2253)*100,2)</f>
        <v>0</v>
      </c>
      <c r="J2253" s="17">
        <v>0</v>
      </c>
      <c r="K2253" s="17">
        <v>0</v>
      </c>
      <c r="L2253" s="17">
        <v>0</v>
      </c>
      <c r="M2253" s="17">
        <v>628615400</v>
      </c>
      <c r="N2253" s="18">
        <f t="shared" ref="N2253:N2258" si="894">(H2253/M2253)*100</f>
        <v>0</v>
      </c>
      <c r="O2253" s="17">
        <f t="shared" ref="O2253:O2258" si="895">M2253*R2253</f>
        <v>31430770</v>
      </c>
      <c r="P2253" s="20">
        <v>0</v>
      </c>
      <c r="Q2253" s="17">
        <v>5459872</v>
      </c>
      <c r="R2253" s="19">
        <v>0.05</v>
      </c>
    </row>
    <row r="2254" spans="1:18" x14ac:dyDescent="0.25">
      <c r="B2254" s="16" t="s">
        <v>621</v>
      </c>
      <c r="C2254">
        <v>2015</v>
      </c>
      <c r="D2254" s="17">
        <v>0</v>
      </c>
      <c r="E2254" s="17">
        <v>0</v>
      </c>
      <c r="F2254" s="17">
        <v>0</v>
      </c>
      <c r="G2254" s="17">
        <v>0</v>
      </c>
      <c r="H2254" s="17">
        <f t="shared" si="892"/>
        <v>0</v>
      </c>
      <c r="I2254" s="18">
        <f t="shared" si="893"/>
        <v>0</v>
      </c>
      <c r="J2254" s="17">
        <v>0</v>
      </c>
      <c r="K2254" s="17">
        <v>0</v>
      </c>
      <c r="L2254" s="17">
        <v>0</v>
      </c>
      <c r="M2254" s="17">
        <v>656047100</v>
      </c>
      <c r="N2254" s="18">
        <f t="shared" si="894"/>
        <v>0</v>
      </c>
      <c r="O2254" s="17">
        <f t="shared" si="895"/>
        <v>32802355</v>
      </c>
      <c r="P2254" s="20">
        <v>0</v>
      </c>
      <c r="Q2254" s="17">
        <v>5529261</v>
      </c>
      <c r="R2254" s="19">
        <v>0.05</v>
      </c>
    </row>
    <row r="2255" spans="1:18" x14ac:dyDescent="0.25">
      <c r="B2255" s="16" t="s">
        <v>621</v>
      </c>
      <c r="C2255">
        <v>2016</v>
      </c>
      <c r="D2255" s="17">
        <v>80728</v>
      </c>
      <c r="E2255" s="17">
        <v>1272</v>
      </c>
      <c r="F2255" s="17">
        <v>0</v>
      </c>
      <c r="G2255" s="17">
        <v>0</v>
      </c>
      <c r="H2255" s="17">
        <f t="shared" si="892"/>
        <v>82000</v>
      </c>
      <c r="I2255" s="18">
        <f t="shared" si="893"/>
        <v>1.39</v>
      </c>
      <c r="J2255" s="17">
        <v>0</v>
      </c>
      <c r="K2255" s="17">
        <v>0</v>
      </c>
      <c r="L2255" s="17">
        <v>0</v>
      </c>
      <c r="M2255" s="17">
        <v>656047100</v>
      </c>
      <c r="N2255" s="18">
        <f t="shared" si="894"/>
        <v>1.2499102579677587E-2</v>
      </c>
      <c r="O2255" s="17">
        <f t="shared" si="895"/>
        <v>32802355</v>
      </c>
      <c r="P2255" s="20">
        <v>240000</v>
      </c>
      <c r="Q2255" s="17">
        <v>5890628</v>
      </c>
      <c r="R2255" s="19">
        <v>0.05</v>
      </c>
    </row>
    <row r="2256" spans="1:18" x14ac:dyDescent="0.25">
      <c r="B2256" s="16" t="s">
        <v>621</v>
      </c>
      <c r="C2256">
        <v>2017</v>
      </c>
      <c r="D2256" s="17">
        <v>380485</v>
      </c>
      <c r="E2256" s="17">
        <v>307838</v>
      </c>
      <c r="F2256" s="17">
        <v>0</v>
      </c>
      <c r="G2256" s="17">
        <v>0</v>
      </c>
      <c r="H2256" s="17">
        <f t="shared" si="892"/>
        <v>688323</v>
      </c>
      <c r="I2256" s="18">
        <f t="shared" si="893"/>
        <v>11.38</v>
      </c>
      <c r="J2256" s="17">
        <v>0</v>
      </c>
      <c r="K2256" s="17">
        <v>0</v>
      </c>
      <c r="L2256" s="17">
        <v>0</v>
      </c>
      <c r="M2256" s="17">
        <v>651204800</v>
      </c>
      <c r="N2256" s="18">
        <f t="shared" si="894"/>
        <v>0.10569992727326334</v>
      </c>
      <c r="O2256" s="17">
        <f t="shared" si="895"/>
        <v>32560240</v>
      </c>
      <c r="P2256" s="20">
        <v>7095587</v>
      </c>
      <c r="Q2256" s="17">
        <v>6050630</v>
      </c>
      <c r="R2256" s="19">
        <v>0.05</v>
      </c>
    </row>
    <row r="2257" spans="1:18" x14ac:dyDescent="0.25">
      <c r="B2257" s="16" t="s">
        <v>621</v>
      </c>
      <c r="C2257">
        <v>2018</v>
      </c>
      <c r="D2257" s="17">
        <v>464177</v>
      </c>
      <c r="E2257" s="17">
        <v>231126</v>
      </c>
      <c r="F2257" s="17">
        <v>0</v>
      </c>
      <c r="G2257" s="17">
        <v>0</v>
      </c>
      <c r="H2257" s="17">
        <f t="shared" si="892"/>
        <v>695303</v>
      </c>
      <c r="I2257" s="18">
        <f t="shared" si="893"/>
        <v>9.36</v>
      </c>
      <c r="J2257" s="17">
        <v>0</v>
      </c>
      <c r="K2257" s="17">
        <v>0</v>
      </c>
      <c r="L2257" s="17">
        <v>0</v>
      </c>
      <c r="M2257" s="17">
        <v>651204800</v>
      </c>
      <c r="N2257" s="18">
        <f t="shared" si="894"/>
        <v>0.10677178669444697</v>
      </c>
      <c r="O2257" s="17">
        <f t="shared" si="895"/>
        <v>32560240</v>
      </c>
      <c r="P2257" s="20">
        <v>9215102</v>
      </c>
      <c r="Q2257" s="17">
        <v>7429221</v>
      </c>
      <c r="R2257" s="19">
        <v>0.05</v>
      </c>
    </row>
    <row r="2258" spans="1:18" x14ac:dyDescent="0.25">
      <c r="B2258" s="16" t="s">
        <v>621</v>
      </c>
      <c r="C2258">
        <v>2019</v>
      </c>
      <c r="D2258" s="17">
        <v>455000</v>
      </c>
      <c r="E2258" s="17">
        <v>195851</v>
      </c>
      <c r="F2258" s="17">
        <v>36347</v>
      </c>
      <c r="G2258" s="17">
        <v>0</v>
      </c>
      <c r="H2258" s="17">
        <f t="shared" si="892"/>
        <v>687198</v>
      </c>
      <c r="I2258" s="18">
        <f t="shared" si="893"/>
        <v>10.14</v>
      </c>
      <c r="J2258" s="17">
        <v>0</v>
      </c>
      <c r="K2258" s="17">
        <v>0</v>
      </c>
      <c r="L2258" s="17">
        <v>0</v>
      </c>
      <c r="M2258" s="17">
        <v>666372900</v>
      </c>
      <c r="N2258" s="18">
        <f t="shared" si="894"/>
        <v>0.10312514209386366</v>
      </c>
      <c r="O2258" s="17">
        <f t="shared" si="895"/>
        <v>33318645</v>
      </c>
      <c r="P2258" s="20">
        <v>8750925</v>
      </c>
      <c r="Q2258" s="17">
        <v>6776228</v>
      </c>
      <c r="R2258" s="19">
        <v>0.05</v>
      </c>
    </row>
    <row r="2259" spans="1:18" x14ac:dyDescent="0.25">
      <c r="A2259" t="s">
        <v>225</v>
      </c>
      <c r="B2259" t="s">
        <v>622</v>
      </c>
      <c r="C2259">
        <v>2010</v>
      </c>
      <c r="D2259" s="11">
        <v>1100000</v>
      </c>
      <c r="E2259" s="11">
        <v>764921</v>
      </c>
      <c r="F2259" s="11">
        <v>6719</v>
      </c>
      <c r="G2259" s="11">
        <v>0</v>
      </c>
      <c r="H2259" s="11">
        <v>1871640</v>
      </c>
      <c r="I2259" s="13">
        <v>5.243186370561645</v>
      </c>
      <c r="J2259" s="11">
        <v>0</v>
      </c>
      <c r="K2259" s="11">
        <v>550000</v>
      </c>
      <c r="L2259" s="11">
        <v>0</v>
      </c>
      <c r="M2259" s="11">
        <v>1404178400</v>
      </c>
      <c r="N2259" s="13">
        <v>0.12322143833397851</v>
      </c>
      <c r="O2259" s="11">
        <v>75946200</v>
      </c>
      <c r="P2259" s="11">
        <v>18350000</v>
      </c>
      <c r="Q2259" s="11">
        <v>35696614</v>
      </c>
      <c r="R2259" s="15">
        <v>0.05</v>
      </c>
    </row>
    <row r="2260" spans="1:18" x14ac:dyDescent="0.25">
      <c r="B2260" t="s">
        <v>622</v>
      </c>
      <c r="C2260">
        <v>2011</v>
      </c>
      <c r="D2260" s="11">
        <v>1140000</v>
      </c>
      <c r="E2260" s="11">
        <v>721021</v>
      </c>
      <c r="F2260" s="11">
        <v>12081</v>
      </c>
      <c r="G2260" s="11">
        <v>0</v>
      </c>
      <c r="H2260" s="11">
        <v>1873102</v>
      </c>
      <c r="I2260" s="13">
        <v>5.1742983365025683</v>
      </c>
      <c r="J2260" s="11">
        <v>0</v>
      </c>
      <c r="K2260" s="11">
        <v>1000000</v>
      </c>
      <c r="L2260" s="11">
        <v>0</v>
      </c>
      <c r="M2260" s="11">
        <v>1404178400</v>
      </c>
      <c r="N2260" s="13">
        <v>0.13339487347191784</v>
      </c>
      <c r="O2260" s="11">
        <v>70208920</v>
      </c>
      <c r="P2260" s="11">
        <v>17250000</v>
      </c>
      <c r="Q2260" s="11">
        <v>36200116</v>
      </c>
      <c r="R2260" s="15">
        <v>0.05</v>
      </c>
    </row>
    <row r="2261" spans="1:18" x14ac:dyDescent="0.25">
      <c r="B2261" t="s">
        <v>622</v>
      </c>
      <c r="C2261">
        <v>2012</v>
      </c>
      <c r="D2261" s="11">
        <v>7460000</v>
      </c>
      <c r="E2261" s="11">
        <v>677983</v>
      </c>
      <c r="F2261" s="11">
        <v>21092</v>
      </c>
      <c r="G2261" s="11">
        <v>0</v>
      </c>
      <c r="H2261" s="11">
        <v>8159075</v>
      </c>
      <c r="I2261" s="13">
        <v>20.681759218526164</v>
      </c>
      <c r="J2261" s="11">
        <v>0</v>
      </c>
      <c r="K2261" s="11">
        <v>575000</v>
      </c>
      <c r="L2261" s="11">
        <v>0</v>
      </c>
      <c r="M2261" s="11">
        <v>1322436200</v>
      </c>
      <c r="N2261" s="13">
        <v>0.61697305321799267</v>
      </c>
      <c r="O2261" s="11">
        <v>66121810</v>
      </c>
      <c r="P2261" s="11">
        <v>16110000</v>
      </c>
      <c r="Q2261" s="11">
        <v>39450585</v>
      </c>
      <c r="R2261" s="15">
        <v>0.05</v>
      </c>
    </row>
    <row r="2262" spans="1:18" x14ac:dyDescent="0.25">
      <c r="B2262" t="s">
        <v>622</v>
      </c>
      <c r="C2262">
        <v>2013</v>
      </c>
      <c r="D2262" s="11">
        <v>700000</v>
      </c>
      <c r="E2262" s="11">
        <v>396679</v>
      </c>
      <c r="F2262" s="11">
        <v>4256</v>
      </c>
      <c r="G2262" s="11">
        <v>2664</v>
      </c>
      <c r="H2262" s="11">
        <v>1103599</v>
      </c>
      <c r="I2262" s="13">
        <v>2.9230041188809839</v>
      </c>
      <c r="J2262" s="11">
        <v>0</v>
      </c>
      <c r="K2262" s="11">
        <v>0</v>
      </c>
      <c r="L2262" s="11">
        <v>0</v>
      </c>
      <c r="M2262" s="11">
        <v>1322436200</v>
      </c>
      <c r="N2262" s="13">
        <v>8.3451965395381647E-2</v>
      </c>
      <c r="O2262" s="11">
        <v>66121810</v>
      </c>
      <c r="P2262" s="11">
        <v>8650000</v>
      </c>
      <c r="Q2262" s="11">
        <v>37755643</v>
      </c>
      <c r="R2262" s="15">
        <v>0.05</v>
      </c>
    </row>
    <row r="2263" spans="1:18" x14ac:dyDescent="0.25">
      <c r="B2263" s="16" t="s">
        <v>622</v>
      </c>
      <c r="C2263">
        <v>2014</v>
      </c>
      <c r="D2263" s="17">
        <v>895000</v>
      </c>
      <c r="E2263" s="17">
        <v>424289</v>
      </c>
      <c r="F2263" s="17">
        <v>4289</v>
      </c>
      <c r="G2263" s="17">
        <v>15920</v>
      </c>
      <c r="H2263" s="17">
        <f t="shared" ref="H2263:H2268" si="896">SUM(D2263:G2263)</f>
        <v>1339498</v>
      </c>
      <c r="I2263" s="18">
        <f t="shared" ref="I2263:I2268" si="897">ROUND((H2263/Q2263)*100,2)</f>
        <v>3.45</v>
      </c>
      <c r="J2263" s="17">
        <v>0</v>
      </c>
      <c r="K2263" s="17">
        <v>1000000</v>
      </c>
      <c r="L2263" s="17">
        <v>0</v>
      </c>
      <c r="M2263" s="17">
        <v>1322436200</v>
      </c>
      <c r="N2263" s="18">
        <f t="shared" ref="N2263:N2268" si="898">(H2263/M2263)*100</f>
        <v>0.10129017944306123</v>
      </c>
      <c r="O2263" s="17">
        <f t="shared" ref="O2263:O2268" si="899">M2263*R2263</f>
        <v>66121810</v>
      </c>
      <c r="P2263" s="17">
        <v>11825000</v>
      </c>
      <c r="Q2263" s="17">
        <v>38820476</v>
      </c>
      <c r="R2263" s="19">
        <v>0.05</v>
      </c>
    </row>
    <row r="2264" spans="1:18" x14ac:dyDescent="0.25">
      <c r="B2264" s="16" t="s">
        <v>622</v>
      </c>
      <c r="C2264">
        <v>2015</v>
      </c>
      <c r="D2264" s="17">
        <v>910000</v>
      </c>
      <c r="E2264" s="17">
        <v>443947</v>
      </c>
      <c r="F2264" s="17">
        <v>7225</v>
      </c>
      <c r="G2264" s="17">
        <v>2355</v>
      </c>
      <c r="H2264" s="17">
        <f t="shared" si="896"/>
        <v>1363527</v>
      </c>
      <c r="I2264" s="18">
        <f t="shared" si="897"/>
        <v>3.42</v>
      </c>
      <c r="J2264" s="17">
        <v>1800000</v>
      </c>
      <c r="K2264" s="17">
        <v>0</v>
      </c>
      <c r="L2264" s="17">
        <v>0</v>
      </c>
      <c r="M2264" s="17">
        <v>1288985500</v>
      </c>
      <c r="N2264" s="18">
        <f t="shared" si="898"/>
        <v>0.10578295876873711</v>
      </c>
      <c r="O2264" s="17">
        <f t="shared" si="899"/>
        <v>64449275</v>
      </c>
      <c r="P2264" s="17">
        <v>10930000</v>
      </c>
      <c r="Q2264" s="17">
        <v>39846140</v>
      </c>
      <c r="R2264" s="19">
        <v>0.05</v>
      </c>
    </row>
    <row r="2265" spans="1:18" x14ac:dyDescent="0.25">
      <c r="B2265" s="16" t="s">
        <v>622</v>
      </c>
      <c r="C2265">
        <v>2016</v>
      </c>
      <c r="D2265" s="17">
        <v>1122100</v>
      </c>
      <c r="E2265" s="17">
        <v>456909</v>
      </c>
      <c r="F2265" s="17">
        <v>0</v>
      </c>
      <c r="G2265" s="17">
        <v>0</v>
      </c>
      <c r="H2265" s="17">
        <f t="shared" si="896"/>
        <v>1579009</v>
      </c>
      <c r="I2265" s="18">
        <f t="shared" si="897"/>
        <v>3.92</v>
      </c>
      <c r="J2265" s="17">
        <v>0</v>
      </c>
      <c r="K2265" s="17">
        <v>0</v>
      </c>
      <c r="L2265" s="17">
        <v>0</v>
      </c>
      <c r="M2265" s="17">
        <v>1288985500</v>
      </c>
      <c r="N2265" s="18">
        <f t="shared" si="898"/>
        <v>0.1225001367354404</v>
      </c>
      <c r="O2265" s="17">
        <f t="shared" si="899"/>
        <v>64449275</v>
      </c>
      <c r="P2265" s="17">
        <v>13182100</v>
      </c>
      <c r="Q2265" s="17">
        <v>40252734</v>
      </c>
      <c r="R2265" s="19">
        <v>0.05</v>
      </c>
    </row>
    <row r="2266" spans="1:18" x14ac:dyDescent="0.25">
      <c r="B2266" s="16" t="s">
        <v>622</v>
      </c>
      <c r="C2266">
        <v>2017</v>
      </c>
      <c r="D2266" s="17">
        <v>1150000</v>
      </c>
      <c r="E2266" s="17">
        <v>416889</v>
      </c>
      <c r="F2266" s="17">
        <v>0</v>
      </c>
      <c r="G2266" s="17">
        <v>0</v>
      </c>
      <c r="H2266" s="17">
        <f t="shared" si="896"/>
        <v>1566889</v>
      </c>
      <c r="I2266" s="18">
        <f t="shared" si="897"/>
        <v>3.86</v>
      </c>
      <c r="J2266" s="17">
        <v>0</v>
      </c>
      <c r="K2266" s="17">
        <v>767000</v>
      </c>
      <c r="L2266" s="17">
        <v>0</v>
      </c>
      <c r="M2266" s="17">
        <v>1330862700</v>
      </c>
      <c r="N2266" s="18">
        <f t="shared" si="898"/>
        <v>0.11773483470533812</v>
      </c>
      <c r="O2266" s="17">
        <f t="shared" si="899"/>
        <v>66543135</v>
      </c>
      <c r="P2266" s="17">
        <v>12060000</v>
      </c>
      <c r="Q2266" s="17">
        <v>40585644</v>
      </c>
      <c r="R2266" s="19">
        <v>0.05</v>
      </c>
    </row>
    <row r="2267" spans="1:18" x14ac:dyDescent="0.25">
      <c r="B2267" s="16" t="s">
        <v>622</v>
      </c>
      <c r="C2267">
        <v>2018</v>
      </c>
      <c r="D2267" s="17">
        <v>920000</v>
      </c>
      <c r="E2267" s="17">
        <v>375814</v>
      </c>
      <c r="F2267" s="17">
        <v>3937</v>
      </c>
      <c r="G2267" s="17">
        <v>0</v>
      </c>
      <c r="H2267" s="17">
        <f t="shared" si="896"/>
        <v>1299751</v>
      </c>
      <c r="I2267" s="18">
        <f t="shared" si="897"/>
        <v>3.14</v>
      </c>
      <c r="J2267" s="17">
        <v>0</v>
      </c>
      <c r="K2267" s="17">
        <v>900000</v>
      </c>
      <c r="L2267" s="17">
        <v>0</v>
      </c>
      <c r="M2267" s="17">
        <v>1330862700</v>
      </c>
      <c r="N2267" s="18">
        <f t="shared" si="898"/>
        <v>9.7662290783264119E-2</v>
      </c>
      <c r="O2267" s="17">
        <f t="shared" si="899"/>
        <v>66543135</v>
      </c>
      <c r="P2267" s="17">
        <v>10910000</v>
      </c>
      <c r="Q2267" s="17">
        <v>41426819</v>
      </c>
      <c r="R2267" s="19">
        <v>0.05</v>
      </c>
    </row>
    <row r="2268" spans="1:18" x14ac:dyDescent="0.25">
      <c r="B2268" s="16" t="s">
        <v>622</v>
      </c>
      <c r="C2268">
        <v>2019</v>
      </c>
      <c r="D2268" s="17">
        <v>960000</v>
      </c>
      <c r="E2268" s="17">
        <v>342814</v>
      </c>
      <c r="F2268" s="17">
        <v>23374</v>
      </c>
      <c r="G2268" s="17">
        <v>0</v>
      </c>
      <c r="H2268" s="17">
        <f t="shared" si="896"/>
        <v>1326188</v>
      </c>
      <c r="I2268" s="18">
        <f t="shared" si="897"/>
        <v>3.11</v>
      </c>
      <c r="J2268" s="17">
        <v>0</v>
      </c>
      <c r="K2268" s="17">
        <v>0</v>
      </c>
      <c r="L2268" s="17">
        <v>0</v>
      </c>
      <c r="M2268" s="17">
        <v>1388727800</v>
      </c>
      <c r="N2268" s="18">
        <f t="shared" si="898"/>
        <v>9.5496612079055382E-2</v>
      </c>
      <c r="O2268" s="17">
        <f t="shared" si="899"/>
        <v>69436390</v>
      </c>
      <c r="P2268" s="17">
        <v>9990000</v>
      </c>
      <c r="Q2268" s="17">
        <v>42675530</v>
      </c>
      <c r="R2268" s="19">
        <v>0.05</v>
      </c>
    </row>
    <row r="2269" spans="1:18" x14ac:dyDescent="0.25">
      <c r="A2269" t="s">
        <v>226</v>
      </c>
      <c r="B2269" t="s">
        <v>623</v>
      </c>
      <c r="C2269">
        <v>2010</v>
      </c>
      <c r="D2269" s="11">
        <v>3293121</v>
      </c>
      <c r="E2269" s="11">
        <v>496447</v>
      </c>
      <c r="F2269" s="11">
        <v>53</v>
      </c>
      <c r="G2269" s="11">
        <v>0</v>
      </c>
      <c r="H2269" s="11">
        <v>3789621</v>
      </c>
      <c r="I2269" s="13">
        <v>10.908633532825849</v>
      </c>
      <c r="J2269" s="11">
        <v>0</v>
      </c>
      <c r="K2269" s="11">
        <v>5946924</v>
      </c>
      <c r="L2269" s="11">
        <v>0</v>
      </c>
      <c r="M2269" s="11">
        <v>1048109400</v>
      </c>
      <c r="N2269" s="13">
        <v>0.3420482525814138</v>
      </c>
      <c r="O2269" s="11">
        <v>55396000</v>
      </c>
      <c r="P2269" s="11">
        <v>12468526</v>
      </c>
      <c r="Q2269" s="11">
        <v>34739649</v>
      </c>
      <c r="R2269" s="15">
        <v>0.05</v>
      </c>
    </row>
    <row r="2270" spans="1:18" x14ac:dyDescent="0.25">
      <c r="B2270" t="s">
        <v>623</v>
      </c>
      <c r="C2270">
        <v>2011</v>
      </c>
      <c r="D2270" s="11">
        <v>2790002</v>
      </c>
      <c r="E2270" s="11">
        <v>445016</v>
      </c>
      <c r="F2270" s="11">
        <v>4247</v>
      </c>
      <c r="G2270" s="11">
        <v>0</v>
      </c>
      <c r="H2270" s="11">
        <v>3239265</v>
      </c>
      <c r="I2270" s="13">
        <v>9.6860655800940396</v>
      </c>
      <c r="J2270" s="11">
        <v>0</v>
      </c>
      <c r="K2270" s="11">
        <v>1500000</v>
      </c>
      <c r="L2270" s="11">
        <v>0</v>
      </c>
      <c r="M2270" s="11">
        <v>1048109400</v>
      </c>
      <c r="N2270" s="13">
        <v>0.30905790941289141</v>
      </c>
      <c r="O2270" s="11">
        <v>52405470</v>
      </c>
      <c r="P2270" s="11">
        <v>9175405</v>
      </c>
      <c r="Q2270" s="11">
        <v>33442526</v>
      </c>
      <c r="R2270" s="15">
        <v>0.05</v>
      </c>
    </row>
    <row r="2271" spans="1:18" x14ac:dyDescent="0.25">
      <c r="B2271" t="s">
        <v>623</v>
      </c>
      <c r="C2271">
        <v>2012</v>
      </c>
      <c r="D2271" s="11">
        <v>864204</v>
      </c>
      <c r="E2271" s="11">
        <v>436676</v>
      </c>
      <c r="F2271" s="11">
        <v>15860</v>
      </c>
      <c r="G2271" s="11">
        <v>0</v>
      </c>
      <c r="H2271" s="11">
        <v>1316740</v>
      </c>
      <c r="I2271" s="13">
        <v>4.108679653635753</v>
      </c>
      <c r="J2271" s="11">
        <v>0</v>
      </c>
      <c r="K2271" s="11">
        <v>1500000</v>
      </c>
      <c r="L2271" s="11">
        <v>2591000</v>
      </c>
      <c r="M2271" s="11">
        <v>987608800</v>
      </c>
      <c r="N2271" s="13">
        <v>0.13332606999856622</v>
      </c>
      <c r="O2271" s="11">
        <v>49380440</v>
      </c>
      <c r="P2271" s="11">
        <v>12332327</v>
      </c>
      <c r="Q2271" s="11">
        <v>32047765</v>
      </c>
      <c r="R2271" s="15">
        <v>0.05</v>
      </c>
    </row>
    <row r="2272" spans="1:18" x14ac:dyDescent="0.25">
      <c r="B2272" t="s">
        <v>623</v>
      </c>
      <c r="C2272">
        <v>2013</v>
      </c>
      <c r="D2272" s="11">
        <v>875511</v>
      </c>
      <c r="E2272" s="11">
        <v>405183</v>
      </c>
      <c r="F2272" s="11">
        <v>29018</v>
      </c>
      <c r="G2272" s="11">
        <v>0</v>
      </c>
      <c r="H2272" s="11">
        <v>1309712</v>
      </c>
      <c r="I2272" s="13">
        <v>3.9824709636071409</v>
      </c>
      <c r="J2272" s="11">
        <v>0</v>
      </c>
      <c r="K2272" s="11">
        <v>1400000</v>
      </c>
      <c r="L2272" s="11">
        <v>8460000</v>
      </c>
      <c r="M2272" s="11">
        <v>987608800</v>
      </c>
      <c r="N2272" s="13">
        <v>0.1326144522001019</v>
      </c>
      <c r="O2272" s="11">
        <v>49380440</v>
      </c>
      <c r="P2272" s="11">
        <v>11468123</v>
      </c>
      <c r="Q2272" s="11">
        <v>32886919</v>
      </c>
      <c r="R2272" s="15">
        <v>0.05</v>
      </c>
    </row>
    <row r="2273" spans="1:18" x14ac:dyDescent="0.25">
      <c r="B2273" s="16" t="s">
        <v>623</v>
      </c>
      <c r="C2273">
        <v>2014</v>
      </c>
      <c r="D2273" s="17">
        <v>1599748</v>
      </c>
      <c r="E2273" s="17">
        <v>233769</v>
      </c>
      <c r="F2273" s="17">
        <v>15493</v>
      </c>
      <c r="G2273" s="17">
        <v>0</v>
      </c>
      <c r="H2273" s="17">
        <f t="shared" ref="H2273:H2278" si="900">SUM(D2273:G2273)</f>
        <v>1849010</v>
      </c>
      <c r="I2273" s="18">
        <f t="shared" ref="I2273:I2278" si="901">ROUND((H2273/Q2273)*100,2)</f>
        <v>5.33</v>
      </c>
      <c r="J2273" s="17">
        <v>0</v>
      </c>
      <c r="K2273" s="17">
        <v>0</v>
      </c>
      <c r="L2273" s="17">
        <v>2000000</v>
      </c>
      <c r="M2273" s="17">
        <v>987608800</v>
      </c>
      <c r="N2273" s="18">
        <f t="shared" ref="N2273:N2278" si="902">(H2273/M2273)*100</f>
        <v>0.18722089151088972</v>
      </c>
      <c r="O2273" s="17">
        <f t="shared" ref="O2273:O2278" si="903">M2273*R2273</f>
        <v>49380440</v>
      </c>
      <c r="P2273" s="17">
        <v>10765362</v>
      </c>
      <c r="Q2273" s="17">
        <v>34676133</v>
      </c>
      <c r="R2273" s="19">
        <v>0.05</v>
      </c>
    </row>
    <row r="2274" spans="1:18" x14ac:dyDescent="0.25">
      <c r="B2274" s="16" t="s">
        <v>623</v>
      </c>
      <c r="C2274">
        <v>2015</v>
      </c>
      <c r="D2274" s="17">
        <v>1065418</v>
      </c>
      <c r="E2274" s="17">
        <v>608017</v>
      </c>
      <c r="F2274" s="17">
        <v>2117</v>
      </c>
      <c r="G2274" s="17">
        <v>0</v>
      </c>
      <c r="H2274" s="17">
        <f t="shared" si="900"/>
        <v>1675552</v>
      </c>
      <c r="I2274" s="18">
        <f t="shared" si="901"/>
        <v>4.63</v>
      </c>
      <c r="J2274" s="17">
        <v>0</v>
      </c>
      <c r="K2274" s="17">
        <v>0</v>
      </c>
      <c r="L2274" s="17">
        <v>255000</v>
      </c>
      <c r="M2274" s="17">
        <v>896242200</v>
      </c>
      <c r="N2274" s="18">
        <f t="shared" si="902"/>
        <v>0.18695303568611252</v>
      </c>
      <c r="O2274" s="17">
        <f t="shared" si="903"/>
        <v>44812110</v>
      </c>
      <c r="P2274" s="17">
        <v>18370714</v>
      </c>
      <c r="Q2274" s="17">
        <v>36150161</v>
      </c>
      <c r="R2274" s="19">
        <v>0.05</v>
      </c>
    </row>
    <row r="2275" spans="1:18" x14ac:dyDescent="0.25">
      <c r="B2275" s="16" t="s">
        <v>623</v>
      </c>
      <c r="C2275">
        <v>2016</v>
      </c>
      <c r="D2275" s="17">
        <v>1415010</v>
      </c>
      <c r="E2275" s="17">
        <v>526799</v>
      </c>
      <c r="F2275" s="17">
        <v>1351</v>
      </c>
      <c r="G2275" s="17">
        <v>0</v>
      </c>
      <c r="H2275" s="17">
        <f t="shared" si="900"/>
        <v>1943160</v>
      </c>
      <c r="I2275" s="18">
        <f t="shared" si="901"/>
        <v>5.33</v>
      </c>
      <c r="J2275" s="17">
        <v>0</v>
      </c>
      <c r="K2275" s="17">
        <v>0</v>
      </c>
      <c r="L2275" s="17">
        <v>389487</v>
      </c>
      <c r="M2275" s="17">
        <v>896242200</v>
      </c>
      <c r="N2275" s="18">
        <f t="shared" si="902"/>
        <v>0.21681192873979821</v>
      </c>
      <c r="O2275" s="17">
        <f t="shared" si="903"/>
        <v>44812110</v>
      </c>
      <c r="P2275" s="17">
        <v>17305296</v>
      </c>
      <c r="Q2275" s="17">
        <v>36465889</v>
      </c>
      <c r="R2275" s="19">
        <v>0.05</v>
      </c>
    </row>
    <row r="2276" spans="1:18" x14ac:dyDescent="0.25">
      <c r="B2276" s="16" t="s">
        <v>623</v>
      </c>
      <c r="C2276">
        <v>2017</v>
      </c>
      <c r="D2276" s="17">
        <v>1516235</v>
      </c>
      <c r="E2276" s="17">
        <v>592689</v>
      </c>
      <c r="F2276" s="17">
        <v>2814</v>
      </c>
      <c r="G2276" s="17">
        <v>0</v>
      </c>
      <c r="H2276" s="17">
        <f t="shared" si="900"/>
        <v>2111738</v>
      </c>
      <c r="I2276" s="18">
        <f t="shared" si="901"/>
        <v>5.67</v>
      </c>
      <c r="J2276" s="17">
        <v>0</v>
      </c>
      <c r="K2276" s="17">
        <v>1135200</v>
      </c>
      <c r="L2276" s="17">
        <v>0</v>
      </c>
      <c r="M2276" s="17">
        <v>921680800</v>
      </c>
      <c r="N2276" s="18">
        <f t="shared" si="902"/>
        <v>0.22911815023162033</v>
      </c>
      <c r="O2276" s="17">
        <f t="shared" si="903"/>
        <v>46084040</v>
      </c>
      <c r="P2276" s="17">
        <v>21840389</v>
      </c>
      <c r="Q2276" s="17">
        <v>37276418</v>
      </c>
      <c r="R2276" s="19">
        <v>0.05</v>
      </c>
    </row>
    <row r="2277" spans="1:18" x14ac:dyDescent="0.25">
      <c r="B2277" s="16" t="s">
        <v>623</v>
      </c>
      <c r="C2277">
        <v>2018</v>
      </c>
      <c r="D2277" s="17">
        <v>6998712</v>
      </c>
      <c r="E2277" s="17">
        <v>558473</v>
      </c>
      <c r="F2277" s="17">
        <v>14253</v>
      </c>
      <c r="G2277" s="17">
        <v>0</v>
      </c>
      <c r="H2277" s="17">
        <f t="shared" si="900"/>
        <v>7571438</v>
      </c>
      <c r="I2277" s="18">
        <f t="shared" si="901"/>
        <v>19.63</v>
      </c>
      <c r="J2277" s="17">
        <v>0</v>
      </c>
      <c r="K2277" s="17">
        <v>981400</v>
      </c>
      <c r="L2277" s="17">
        <v>0</v>
      </c>
      <c r="M2277" s="17">
        <v>921680800</v>
      </c>
      <c r="N2277" s="18">
        <f t="shared" si="902"/>
        <v>0.82148158017396034</v>
      </c>
      <c r="O2277" s="17">
        <f t="shared" si="903"/>
        <v>46084040</v>
      </c>
      <c r="P2277" s="17">
        <v>20324154</v>
      </c>
      <c r="Q2277" s="17">
        <v>38571959</v>
      </c>
      <c r="R2277" s="19">
        <v>0.05</v>
      </c>
    </row>
    <row r="2278" spans="1:18" x14ac:dyDescent="0.25">
      <c r="B2278" s="16" t="s">
        <v>623</v>
      </c>
      <c r="C2278">
        <v>2019</v>
      </c>
      <c r="D2278" s="17">
        <v>1547835</v>
      </c>
      <c r="E2278" s="17">
        <v>516872</v>
      </c>
      <c r="F2278" s="17">
        <v>16129</v>
      </c>
      <c r="G2278" s="17">
        <v>0</v>
      </c>
      <c r="H2278" s="17">
        <f t="shared" si="900"/>
        <v>2080836</v>
      </c>
      <c r="I2278" s="18">
        <f t="shared" si="901"/>
        <v>5.05</v>
      </c>
      <c r="J2278" s="17">
        <v>0</v>
      </c>
      <c r="K2278" s="17">
        <v>830600</v>
      </c>
      <c r="L2278" s="17">
        <v>0</v>
      </c>
      <c r="M2278" s="17">
        <v>980132000</v>
      </c>
      <c r="N2278" s="18">
        <f t="shared" si="902"/>
        <v>0.21230160835479303</v>
      </c>
      <c r="O2278" s="17">
        <f t="shared" si="903"/>
        <v>49006600</v>
      </c>
      <c r="P2278" s="17">
        <v>18646052</v>
      </c>
      <c r="Q2278" s="17">
        <v>41216474</v>
      </c>
      <c r="R2278" s="19">
        <v>0.05</v>
      </c>
    </row>
    <row r="2279" spans="1:18" x14ac:dyDescent="0.25">
      <c r="A2279" t="s">
        <v>227</v>
      </c>
      <c r="B2279" t="s">
        <v>624</v>
      </c>
      <c r="C2279">
        <v>2010</v>
      </c>
      <c r="D2279" s="11">
        <v>902698</v>
      </c>
      <c r="E2279" s="11">
        <v>507912</v>
      </c>
      <c r="F2279" s="11">
        <v>2636</v>
      </c>
      <c r="G2279" s="11">
        <v>0</v>
      </c>
      <c r="H2279" s="11">
        <v>1413246</v>
      </c>
      <c r="I2279" s="13">
        <v>12.372768922773304</v>
      </c>
      <c r="J2279" s="11">
        <v>0</v>
      </c>
      <c r="K2279" s="11">
        <v>0</v>
      </c>
      <c r="L2279" s="11">
        <v>0</v>
      </c>
      <c r="M2279" s="11">
        <v>538035800</v>
      </c>
      <c r="N2279" s="13">
        <v>0.2336458208650235</v>
      </c>
      <c r="O2279" s="11">
        <v>30243340</v>
      </c>
      <c r="P2279" s="11">
        <v>12297220</v>
      </c>
      <c r="Q2279" s="11">
        <v>11422229</v>
      </c>
      <c r="R2279" s="15">
        <v>0.05</v>
      </c>
    </row>
    <row r="2280" spans="1:18" x14ac:dyDescent="0.25">
      <c r="B2280" t="s">
        <v>624</v>
      </c>
      <c r="C2280">
        <v>2011</v>
      </c>
      <c r="D2280" s="11">
        <v>901998</v>
      </c>
      <c r="E2280" s="11">
        <v>470330</v>
      </c>
      <c r="F2280" s="11">
        <v>0</v>
      </c>
      <c r="G2280" s="11">
        <v>0</v>
      </c>
      <c r="H2280" s="11">
        <v>1372328</v>
      </c>
      <c r="I2280" s="13">
        <v>12.208772059056406</v>
      </c>
      <c r="J2280" s="11">
        <v>0</v>
      </c>
      <c r="K2280" s="11">
        <v>0</v>
      </c>
      <c r="L2280" s="11">
        <v>0</v>
      </c>
      <c r="M2280" s="11">
        <v>538035800</v>
      </c>
      <c r="N2280" s="13">
        <v>0.25506258133752441</v>
      </c>
      <c r="O2280" s="11">
        <v>26901790</v>
      </c>
      <c r="P2280" s="11">
        <v>11394522</v>
      </c>
      <c r="Q2280" s="11">
        <v>11240508</v>
      </c>
      <c r="R2280" s="15">
        <v>0.05</v>
      </c>
    </row>
    <row r="2281" spans="1:18" x14ac:dyDescent="0.25">
      <c r="B2281" t="s">
        <v>624</v>
      </c>
      <c r="C2281">
        <v>2012</v>
      </c>
      <c r="D2281" s="11">
        <v>863398</v>
      </c>
      <c r="E2281" s="11">
        <v>432671</v>
      </c>
      <c r="F2281" s="11">
        <v>4716</v>
      </c>
      <c r="G2281" s="11">
        <v>0</v>
      </c>
      <c r="H2281" s="11">
        <v>1300785</v>
      </c>
      <c r="I2281" s="13">
        <v>11.161834392438422</v>
      </c>
      <c r="J2281" s="11">
        <v>0</v>
      </c>
      <c r="K2281" s="11">
        <v>100000</v>
      </c>
      <c r="L2281" s="11">
        <v>0</v>
      </c>
      <c r="M2281" s="11">
        <v>483942700</v>
      </c>
      <c r="N2281" s="13">
        <v>0.26878905291886829</v>
      </c>
      <c r="O2281" s="11">
        <v>24197135</v>
      </c>
      <c r="P2281" s="11">
        <v>10492524</v>
      </c>
      <c r="Q2281" s="11">
        <v>11653864</v>
      </c>
      <c r="R2281" s="15">
        <v>0.05</v>
      </c>
    </row>
    <row r="2282" spans="1:18" x14ac:dyDescent="0.25">
      <c r="B2282" t="s">
        <v>624</v>
      </c>
      <c r="C2282">
        <v>2013</v>
      </c>
      <c r="D2282" s="11">
        <v>916463</v>
      </c>
      <c r="E2282" s="11">
        <v>438778</v>
      </c>
      <c r="F2282" s="11">
        <v>0</v>
      </c>
      <c r="G2282" s="11">
        <v>0</v>
      </c>
      <c r="H2282" s="11">
        <v>1355241</v>
      </c>
      <c r="I2282" s="13">
        <v>11.499141663238751</v>
      </c>
      <c r="J2282" s="11">
        <v>0</v>
      </c>
      <c r="K2282" s="11">
        <v>0</v>
      </c>
      <c r="L2282" s="11">
        <v>0</v>
      </c>
      <c r="M2282" s="11">
        <v>483942700</v>
      </c>
      <c r="N2282" s="13">
        <v>0.28004162476260103</v>
      </c>
      <c r="O2282" s="11">
        <v>24197135</v>
      </c>
      <c r="P2282" s="11">
        <v>10627893</v>
      </c>
      <c r="Q2282" s="11">
        <v>11785584</v>
      </c>
      <c r="R2282" s="15">
        <v>0.05</v>
      </c>
    </row>
    <row r="2283" spans="1:18" x14ac:dyDescent="0.25">
      <c r="B2283" s="16" t="s">
        <v>624</v>
      </c>
      <c r="C2283">
        <v>2014</v>
      </c>
      <c r="D2283" s="17">
        <v>872697</v>
      </c>
      <c r="E2283" s="17">
        <v>407914</v>
      </c>
      <c r="F2283" s="17">
        <v>0</v>
      </c>
      <c r="G2283" s="17">
        <v>0</v>
      </c>
      <c r="H2283" s="17">
        <f t="shared" ref="H2283:H2288" si="904">SUM(D2283:G2283)</f>
        <v>1280611</v>
      </c>
      <c r="I2283" s="18">
        <f t="shared" ref="I2283:I2288" si="905">ROUND((H2283/Q2283)*100,2)</f>
        <v>10.36</v>
      </c>
      <c r="J2283" s="17">
        <v>0</v>
      </c>
      <c r="K2283" s="17">
        <v>0</v>
      </c>
      <c r="L2283" s="17">
        <v>0</v>
      </c>
      <c r="M2283" s="17">
        <v>483942700</v>
      </c>
      <c r="N2283" s="18">
        <f t="shared" ref="N2283:N2288" si="906">(H2283/M2283)*100</f>
        <v>0.26462037757775869</v>
      </c>
      <c r="O2283" s="17">
        <f t="shared" ref="O2283:O2288" si="907">M2283*R2283</f>
        <v>24197135</v>
      </c>
      <c r="P2283" s="17">
        <v>9711430</v>
      </c>
      <c r="Q2283" s="17">
        <v>12356447</v>
      </c>
      <c r="R2283" s="19">
        <v>0.05</v>
      </c>
    </row>
    <row r="2284" spans="1:18" x14ac:dyDescent="0.25">
      <c r="B2284" s="16" t="s">
        <v>624</v>
      </c>
      <c r="C2284">
        <v>2015</v>
      </c>
      <c r="D2284" s="17">
        <v>862697</v>
      </c>
      <c r="E2284" s="17">
        <v>375748</v>
      </c>
      <c r="F2284" s="17">
        <v>0</v>
      </c>
      <c r="G2284" s="17">
        <v>0</v>
      </c>
      <c r="H2284" s="17">
        <f t="shared" si="904"/>
        <v>1238445</v>
      </c>
      <c r="I2284" s="18">
        <f t="shared" si="905"/>
        <v>9.82</v>
      </c>
      <c r="J2284" s="17">
        <v>0</v>
      </c>
      <c r="K2284" s="17">
        <v>0</v>
      </c>
      <c r="L2284" s="17">
        <v>0</v>
      </c>
      <c r="M2284" s="17">
        <v>450419600</v>
      </c>
      <c r="N2284" s="18">
        <f t="shared" si="906"/>
        <v>0.27495362102359666</v>
      </c>
      <c r="O2284" s="17">
        <f t="shared" si="907"/>
        <v>22520980</v>
      </c>
      <c r="P2284" s="17">
        <v>8838733</v>
      </c>
      <c r="Q2284" s="17">
        <v>12610636</v>
      </c>
      <c r="R2284" s="19">
        <v>0.05</v>
      </c>
    </row>
    <row r="2285" spans="1:18" x14ac:dyDescent="0.25">
      <c r="B2285" s="16" t="s">
        <v>624</v>
      </c>
      <c r="C2285">
        <v>2016</v>
      </c>
      <c r="D2285" s="17">
        <v>1847698</v>
      </c>
      <c r="E2285" s="17">
        <v>346919</v>
      </c>
      <c r="F2285" s="17">
        <v>0</v>
      </c>
      <c r="G2285" s="17">
        <v>0</v>
      </c>
      <c r="H2285" s="17">
        <f t="shared" si="904"/>
        <v>2194617</v>
      </c>
      <c r="I2285" s="18">
        <f t="shared" si="905"/>
        <v>16.71</v>
      </c>
      <c r="J2285" s="17">
        <v>0</v>
      </c>
      <c r="K2285" s="17">
        <v>0</v>
      </c>
      <c r="L2285" s="17">
        <v>0</v>
      </c>
      <c r="M2285" s="17">
        <v>450419600</v>
      </c>
      <c r="N2285" s="18">
        <f t="shared" si="906"/>
        <v>0.48723834397970245</v>
      </c>
      <c r="O2285" s="17">
        <f t="shared" si="907"/>
        <v>22520980</v>
      </c>
      <c r="P2285" s="17">
        <v>7976036</v>
      </c>
      <c r="Q2285" s="17">
        <v>13131931</v>
      </c>
      <c r="R2285" s="19">
        <v>0.05</v>
      </c>
    </row>
    <row r="2286" spans="1:18" x14ac:dyDescent="0.25">
      <c r="B2286" s="16" t="s">
        <v>624</v>
      </c>
      <c r="C2286">
        <v>2017</v>
      </c>
      <c r="D2286" s="17">
        <v>969116</v>
      </c>
      <c r="E2286" s="17">
        <v>343124</v>
      </c>
      <c r="F2286" s="17">
        <v>0</v>
      </c>
      <c r="G2286" s="17">
        <v>0</v>
      </c>
      <c r="H2286" s="17">
        <f t="shared" si="904"/>
        <v>1312240</v>
      </c>
      <c r="I2286" s="18">
        <f t="shared" si="905"/>
        <v>9.68</v>
      </c>
      <c r="J2286" s="17">
        <v>0</v>
      </c>
      <c r="K2286" s="17">
        <v>0</v>
      </c>
      <c r="L2286" s="17">
        <v>0</v>
      </c>
      <c r="M2286" s="17">
        <v>476325100</v>
      </c>
      <c r="N2286" s="18">
        <f t="shared" si="906"/>
        <v>0.27549251551093989</v>
      </c>
      <c r="O2286" s="17">
        <f t="shared" si="907"/>
        <v>23816255</v>
      </c>
      <c r="P2286" s="17">
        <v>8849536</v>
      </c>
      <c r="Q2286" s="17">
        <v>13554521</v>
      </c>
      <c r="R2286" s="19">
        <v>0.05</v>
      </c>
    </row>
    <row r="2287" spans="1:18" x14ac:dyDescent="0.25">
      <c r="B2287" s="16" t="s">
        <v>624</v>
      </c>
      <c r="C2287">
        <v>2018</v>
      </c>
      <c r="D2287" s="17">
        <v>977017</v>
      </c>
      <c r="E2287" s="17">
        <v>306740</v>
      </c>
      <c r="F2287" s="17">
        <v>0</v>
      </c>
      <c r="G2287" s="17">
        <v>0</v>
      </c>
      <c r="H2287" s="17">
        <f t="shared" si="904"/>
        <v>1283757</v>
      </c>
      <c r="I2287" s="18">
        <f t="shared" si="905"/>
        <v>8.86</v>
      </c>
      <c r="J2287" s="17">
        <v>0</v>
      </c>
      <c r="K2287" s="17">
        <v>0</v>
      </c>
      <c r="L2287" s="17">
        <v>0</v>
      </c>
      <c r="M2287" s="17">
        <v>476325100</v>
      </c>
      <c r="N2287" s="18">
        <f t="shared" si="906"/>
        <v>0.26951277604308488</v>
      </c>
      <c r="O2287" s="17">
        <f t="shared" si="907"/>
        <v>23816255</v>
      </c>
      <c r="P2287" s="17">
        <v>7880420</v>
      </c>
      <c r="Q2287" s="17">
        <v>14490916</v>
      </c>
      <c r="R2287" s="19">
        <v>0.05</v>
      </c>
    </row>
    <row r="2288" spans="1:18" x14ac:dyDescent="0.25">
      <c r="B2288" s="16" t="s">
        <v>624</v>
      </c>
      <c r="C2288">
        <v>2019</v>
      </c>
      <c r="D2288" s="17">
        <v>965550</v>
      </c>
      <c r="E2288" s="17">
        <v>267443</v>
      </c>
      <c r="F2288" s="17">
        <v>0</v>
      </c>
      <c r="G2288" s="17">
        <v>0</v>
      </c>
      <c r="H2288" s="17">
        <f t="shared" si="904"/>
        <v>1232993</v>
      </c>
      <c r="I2288" s="18">
        <f t="shared" si="905"/>
        <v>8.1999999999999993</v>
      </c>
      <c r="J2288" s="17">
        <v>0</v>
      </c>
      <c r="K2288" s="17">
        <v>0</v>
      </c>
      <c r="L2288" s="17">
        <v>0</v>
      </c>
      <c r="M2288" s="17">
        <v>530101700</v>
      </c>
      <c r="N2288" s="18">
        <f t="shared" si="906"/>
        <v>0.23259555666393827</v>
      </c>
      <c r="O2288" s="17">
        <f t="shared" si="907"/>
        <v>26505085</v>
      </c>
      <c r="P2288" s="17">
        <v>6911101</v>
      </c>
      <c r="Q2288" s="17">
        <v>15041277</v>
      </c>
      <c r="R2288" s="19">
        <v>0.05</v>
      </c>
    </row>
    <row r="2289" spans="1:18" x14ac:dyDescent="0.25">
      <c r="A2289" t="s">
        <v>228</v>
      </c>
      <c r="B2289" t="s">
        <v>625</v>
      </c>
      <c r="C2289">
        <v>2010</v>
      </c>
      <c r="D2289" s="11">
        <v>4940803</v>
      </c>
      <c r="E2289" s="11">
        <v>1706328</v>
      </c>
      <c r="F2289" s="11">
        <v>236963</v>
      </c>
      <c r="G2289" s="11">
        <v>0</v>
      </c>
      <c r="H2289" s="11">
        <v>6884094</v>
      </c>
      <c r="I2289" s="13">
        <v>4.684426780020444</v>
      </c>
      <c r="J2289" s="11">
        <v>0</v>
      </c>
      <c r="K2289" s="11">
        <v>0</v>
      </c>
      <c r="L2289" s="11">
        <v>0</v>
      </c>
      <c r="M2289" s="11">
        <v>7199948600</v>
      </c>
      <c r="N2289" s="13">
        <v>8.6974067704167379E-2</v>
      </c>
      <c r="O2289" s="11">
        <v>395755550</v>
      </c>
      <c r="P2289" s="11">
        <v>41951762</v>
      </c>
      <c r="Q2289" s="11">
        <v>146957020</v>
      </c>
      <c r="R2289" s="15">
        <v>0.05</v>
      </c>
    </row>
    <row r="2290" spans="1:18" x14ac:dyDescent="0.25">
      <c r="B2290" t="s">
        <v>625</v>
      </c>
      <c r="C2290">
        <v>2011</v>
      </c>
      <c r="D2290" s="11">
        <v>4393803</v>
      </c>
      <c r="E2290" s="11">
        <v>1630055</v>
      </c>
      <c r="F2290" s="11">
        <v>0</v>
      </c>
      <c r="G2290" s="11">
        <v>0</v>
      </c>
      <c r="H2290" s="11">
        <v>6023858</v>
      </c>
      <c r="I2290" s="13">
        <v>4.0510361619923003</v>
      </c>
      <c r="J2290" s="11">
        <v>0</v>
      </c>
      <c r="K2290" s="11">
        <v>5620000</v>
      </c>
      <c r="L2290" s="11">
        <v>0</v>
      </c>
      <c r="M2290" s="11">
        <v>7199948600</v>
      </c>
      <c r="N2290" s="13">
        <v>8.3665291721665896E-2</v>
      </c>
      <c r="O2290" s="11">
        <v>359997430</v>
      </c>
      <c r="P2290" s="11">
        <v>43974959</v>
      </c>
      <c r="Q2290" s="11">
        <v>148699191</v>
      </c>
      <c r="R2290" s="15">
        <v>0.05</v>
      </c>
    </row>
    <row r="2291" spans="1:18" x14ac:dyDescent="0.25">
      <c r="B2291" t="s">
        <v>625</v>
      </c>
      <c r="C2291">
        <v>2012</v>
      </c>
      <c r="D2291" s="11">
        <v>4189424</v>
      </c>
      <c r="E2291" s="11">
        <v>1539400</v>
      </c>
      <c r="F2291" s="11">
        <v>0</v>
      </c>
      <c r="G2291" s="11">
        <v>0</v>
      </c>
      <c r="H2291" s="11">
        <v>5728824</v>
      </c>
      <c r="I2291" s="13">
        <v>3.806007706973872</v>
      </c>
      <c r="J2291" s="11">
        <v>0</v>
      </c>
      <c r="K2291" s="11">
        <v>0</v>
      </c>
      <c r="L2291" s="11">
        <v>0</v>
      </c>
      <c r="M2291" s="11">
        <v>6537607500</v>
      </c>
      <c r="N2291" s="13">
        <v>8.7628754096968964E-2</v>
      </c>
      <c r="O2291" s="11">
        <v>326880375</v>
      </c>
      <c r="P2291" s="11">
        <v>39581156</v>
      </c>
      <c r="Q2291" s="11">
        <v>150520557</v>
      </c>
      <c r="R2291" s="15">
        <v>0.05</v>
      </c>
    </row>
    <row r="2292" spans="1:18" x14ac:dyDescent="0.25">
      <c r="B2292" t="s">
        <v>625</v>
      </c>
      <c r="C2292">
        <v>2013</v>
      </c>
      <c r="D2292" s="11">
        <v>4846422</v>
      </c>
      <c r="E2292" s="11">
        <v>1539948</v>
      </c>
      <c r="F2292" s="11">
        <v>0</v>
      </c>
      <c r="G2292" s="11">
        <v>0</v>
      </c>
      <c r="H2292" s="11">
        <v>6386370</v>
      </c>
      <c r="I2292" s="13">
        <v>4.2076136343661448</v>
      </c>
      <c r="J2292" s="11">
        <v>0</v>
      </c>
      <c r="K2292" s="11">
        <v>0</v>
      </c>
      <c r="L2292" s="11">
        <v>0</v>
      </c>
      <c r="M2292" s="11">
        <v>6537607500</v>
      </c>
      <c r="N2292" s="13">
        <v>9.7686653718504823E-2</v>
      </c>
      <c r="O2292" s="11">
        <v>326880375</v>
      </c>
      <c r="P2292" s="11">
        <v>45346732</v>
      </c>
      <c r="Q2292" s="11">
        <v>151781284</v>
      </c>
      <c r="R2292" s="15">
        <v>0.05</v>
      </c>
    </row>
    <row r="2293" spans="1:18" x14ac:dyDescent="0.25">
      <c r="B2293" s="16" t="s">
        <v>625</v>
      </c>
      <c r="C2293">
        <v>2014</v>
      </c>
      <c r="D2293" s="17">
        <v>4864662</v>
      </c>
      <c r="E2293" s="17">
        <v>1406476</v>
      </c>
      <c r="F2293" s="17">
        <v>40281</v>
      </c>
      <c r="G2293" s="17">
        <v>0</v>
      </c>
      <c r="H2293" s="17">
        <f t="shared" ref="H2293:H2298" si="908">SUM(D2293:G2293)</f>
        <v>6311419</v>
      </c>
      <c r="I2293" s="18">
        <f t="shared" ref="I2293:I2298" si="909">ROUND((H2293/Q2293)*100,2)</f>
        <v>3.99</v>
      </c>
      <c r="J2293" s="17">
        <v>0</v>
      </c>
      <c r="K2293" s="17">
        <v>32200000</v>
      </c>
      <c r="L2293" s="17">
        <v>0</v>
      </c>
      <c r="M2293" s="17">
        <v>6537607500</v>
      </c>
      <c r="N2293" s="18">
        <f t="shared" ref="N2293:N2298" si="910">(H2293/M2293)*100</f>
        <v>9.6540194558942249E-2</v>
      </c>
      <c r="O2293" s="17">
        <f t="shared" ref="O2293:O2298" si="911">M2293*R2293</f>
        <v>326880375</v>
      </c>
      <c r="P2293" s="17">
        <v>46583310</v>
      </c>
      <c r="Q2293" s="17">
        <v>158111325</v>
      </c>
      <c r="R2293" s="19">
        <v>0.05</v>
      </c>
    </row>
    <row r="2294" spans="1:18" x14ac:dyDescent="0.25">
      <c r="B2294" s="16" t="s">
        <v>625</v>
      </c>
      <c r="C2294">
        <v>2015</v>
      </c>
      <c r="D2294" s="17">
        <v>5046562</v>
      </c>
      <c r="E2294" s="17">
        <v>1628405</v>
      </c>
      <c r="F2294" s="17">
        <v>160553</v>
      </c>
      <c r="G2294" s="17">
        <v>0</v>
      </c>
      <c r="H2294" s="17">
        <f t="shared" si="908"/>
        <v>6835520</v>
      </c>
      <c r="I2294" s="18">
        <f t="shared" si="909"/>
        <v>4.24</v>
      </c>
      <c r="J2294" s="17">
        <v>0</v>
      </c>
      <c r="K2294" s="17">
        <v>15000000</v>
      </c>
      <c r="L2294" s="17">
        <v>0</v>
      </c>
      <c r="M2294" s="17">
        <v>6526419100</v>
      </c>
      <c r="N2294" s="18">
        <f t="shared" si="910"/>
        <v>0.10473614849527514</v>
      </c>
      <c r="O2294" s="17">
        <f t="shared" si="911"/>
        <v>326320955</v>
      </c>
      <c r="P2294" s="17">
        <v>52457648</v>
      </c>
      <c r="Q2294" s="17">
        <v>161295617</v>
      </c>
      <c r="R2294" s="19">
        <v>0.05</v>
      </c>
    </row>
    <row r="2295" spans="1:18" x14ac:dyDescent="0.25">
      <c r="B2295" s="16" t="s">
        <v>625</v>
      </c>
      <c r="C2295">
        <v>2016</v>
      </c>
      <c r="D2295" s="17">
        <v>5742562</v>
      </c>
      <c r="E2295" s="17">
        <v>1940068</v>
      </c>
      <c r="F2295" s="17">
        <v>245437</v>
      </c>
      <c r="G2295" s="17">
        <v>0</v>
      </c>
      <c r="H2295" s="17">
        <f t="shared" si="908"/>
        <v>7928067</v>
      </c>
      <c r="I2295" s="18">
        <f t="shared" si="909"/>
        <v>4.7699999999999996</v>
      </c>
      <c r="J2295" s="17">
        <v>0</v>
      </c>
      <c r="K2295" s="17">
        <v>18300000</v>
      </c>
      <c r="L2295" s="17">
        <v>0</v>
      </c>
      <c r="M2295" s="17">
        <v>6526419100</v>
      </c>
      <c r="N2295" s="18">
        <f t="shared" si="910"/>
        <v>0.1214765230139756</v>
      </c>
      <c r="O2295" s="17">
        <f t="shared" si="911"/>
        <v>326320955</v>
      </c>
      <c r="P2295" s="17">
        <v>58441086</v>
      </c>
      <c r="Q2295" s="17">
        <v>166299525</v>
      </c>
      <c r="R2295" s="19">
        <v>0.05</v>
      </c>
    </row>
    <row r="2296" spans="1:18" x14ac:dyDescent="0.25">
      <c r="B2296" s="16" t="s">
        <v>625</v>
      </c>
      <c r="C2296">
        <v>2017</v>
      </c>
      <c r="D2296" s="17">
        <v>5992562</v>
      </c>
      <c r="E2296" s="17">
        <v>2219193</v>
      </c>
      <c r="F2296" s="17">
        <v>333500</v>
      </c>
      <c r="G2296" s="17">
        <v>0</v>
      </c>
      <c r="H2296" s="17">
        <f t="shared" si="908"/>
        <v>8545255</v>
      </c>
      <c r="I2296" s="18">
        <f t="shared" si="909"/>
        <v>5</v>
      </c>
      <c r="J2296" s="17">
        <v>0</v>
      </c>
      <c r="K2296" s="17">
        <v>17050000</v>
      </c>
      <c r="L2296" s="17">
        <v>0</v>
      </c>
      <c r="M2296" s="17">
        <v>7211777900</v>
      </c>
      <c r="N2296" s="18">
        <f t="shared" si="910"/>
        <v>0.118490268536972</v>
      </c>
      <c r="O2296" s="17">
        <f t="shared" si="911"/>
        <v>360588895</v>
      </c>
      <c r="P2296" s="17">
        <v>67548524</v>
      </c>
      <c r="Q2296" s="17">
        <v>170915448</v>
      </c>
      <c r="R2296" s="19">
        <v>0.05</v>
      </c>
    </row>
    <row r="2297" spans="1:18" x14ac:dyDescent="0.25">
      <c r="B2297" s="16" t="s">
        <v>625</v>
      </c>
      <c r="C2297">
        <v>2018</v>
      </c>
      <c r="D2297" s="17">
        <v>5772562</v>
      </c>
      <c r="E2297" s="17">
        <v>2369707</v>
      </c>
      <c r="F2297" s="17">
        <v>391457</v>
      </c>
      <c r="G2297" s="17">
        <v>0</v>
      </c>
      <c r="H2297" s="17">
        <f t="shared" si="908"/>
        <v>8533726</v>
      </c>
      <c r="I2297" s="18">
        <f t="shared" si="909"/>
        <v>4.87</v>
      </c>
      <c r="J2297" s="17">
        <v>0</v>
      </c>
      <c r="K2297" s="17">
        <v>11550000</v>
      </c>
      <c r="L2297" s="17">
        <v>0</v>
      </c>
      <c r="M2297" s="17">
        <v>7211777900</v>
      </c>
      <c r="N2297" s="18">
        <f t="shared" si="910"/>
        <v>0.11833040504478098</v>
      </c>
      <c r="O2297" s="17">
        <f t="shared" si="911"/>
        <v>360588895</v>
      </c>
      <c r="P2297" s="17">
        <v>71555962</v>
      </c>
      <c r="Q2297" s="17">
        <v>175094014</v>
      </c>
      <c r="R2297" s="19">
        <v>0.05</v>
      </c>
    </row>
    <row r="2298" spans="1:18" x14ac:dyDescent="0.25">
      <c r="B2298" s="16" t="s">
        <v>625</v>
      </c>
      <c r="C2298">
        <v>2019</v>
      </c>
      <c r="D2298" s="17">
        <v>49484500</v>
      </c>
      <c r="E2298" s="17">
        <v>2517075</v>
      </c>
      <c r="F2298" s="17">
        <v>269250</v>
      </c>
      <c r="G2298" s="17">
        <v>0</v>
      </c>
      <c r="H2298" s="17">
        <f t="shared" si="908"/>
        <v>52270825</v>
      </c>
      <c r="I2298" s="18">
        <f t="shared" si="909"/>
        <v>28.57</v>
      </c>
      <c r="J2298" s="17">
        <v>0</v>
      </c>
      <c r="K2298" s="17">
        <v>750000</v>
      </c>
      <c r="L2298" s="17">
        <v>0</v>
      </c>
      <c r="M2298" s="17">
        <v>7905666900</v>
      </c>
      <c r="N2298" s="18">
        <f t="shared" si="910"/>
        <v>0.66118172775531436</v>
      </c>
      <c r="O2298" s="17">
        <f t="shared" si="911"/>
        <v>395283345</v>
      </c>
      <c r="P2298" s="17">
        <v>76924400</v>
      </c>
      <c r="Q2298" s="17">
        <v>182985949</v>
      </c>
      <c r="R2298" s="19">
        <v>0.05</v>
      </c>
    </row>
    <row r="2299" spans="1:18" x14ac:dyDescent="0.25">
      <c r="A2299" t="s">
        <v>229</v>
      </c>
      <c r="B2299" t="s">
        <v>626</v>
      </c>
      <c r="C2299">
        <v>2010</v>
      </c>
      <c r="D2299" s="11">
        <v>157000</v>
      </c>
      <c r="E2299" s="11">
        <v>70290</v>
      </c>
      <c r="F2299" s="11">
        <v>0</v>
      </c>
      <c r="G2299" s="11">
        <v>0</v>
      </c>
      <c r="H2299" s="11">
        <v>227290</v>
      </c>
      <c r="I2299" s="13">
        <v>4.6838701886468961</v>
      </c>
      <c r="J2299" s="11">
        <v>0</v>
      </c>
      <c r="K2299" s="11">
        <v>0</v>
      </c>
      <c r="L2299" s="11">
        <v>0</v>
      </c>
      <c r="M2299" s="11">
        <v>191365000</v>
      </c>
      <c r="N2299" s="13">
        <v>0.12546423256450681</v>
      </c>
      <c r="O2299" s="11">
        <v>9057960</v>
      </c>
      <c r="P2299" s="11">
        <v>1487000</v>
      </c>
      <c r="Q2299" s="11">
        <v>4852611</v>
      </c>
      <c r="R2299" s="15">
        <v>0.05</v>
      </c>
    </row>
    <row r="2300" spans="1:18" x14ac:dyDescent="0.25">
      <c r="B2300" t="s">
        <v>626</v>
      </c>
      <c r="C2300">
        <v>2011</v>
      </c>
      <c r="D2300" s="11">
        <v>120000</v>
      </c>
      <c r="E2300" s="11">
        <v>63904</v>
      </c>
      <c r="F2300" s="11">
        <v>0</v>
      </c>
      <c r="G2300" s="11">
        <v>0</v>
      </c>
      <c r="H2300" s="11">
        <v>183904</v>
      </c>
      <c r="I2300" s="13">
        <v>3.72031750874023</v>
      </c>
      <c r="J2300" s="11">
        <v>0</v>
      </c>
      <c r="K2300" s="11">
        <v>256500</v>
      </c>
      <c r="L2300" s="11">
        <v>0</v>
      </c>
      <c r="M2300" s="11">
        <v>191365000</v>
      </c>
      <c r="N2300" s="13">
        <v>9.6101167925169179E-2</v>
      </c>
      <c r="O2300" s="11">
        <v>9568250</v>
      </c>
      <c r="P2300" s="11">
        <v>1330000</v>
      </c>
      <c r="Q2300" s="11">
        <v>4943234</v>
      </c>
      <c r="R2300" s="15">
        <v>0.05</v>
      </c>
    </row>
    <row r="2301" spans="1:18" x14ac:dyDescent="0.25">
      <c r="B2301" t="s">
        <v>626</v>
      </c>
      <c r="C2301">
        <v>2012</v>
      </c>
      <c r="D2301" s="11">
        <v>120000</v>
      </c>
      <c r="E2301" s="11">
        <v>58091</v>
      </c>
      <c r="F2301" s="11">
        <v>0</v>
      </c>
      <c r="G2301" s="11">
        <v>0</v>
      </c>
      <c r="H2301" s="11">
        <v>178091</v>
      </c>
      <c r="I2301" s="13">
        <v>3.4220563735898435</v>
      </c>
      <c r="J2301" s="11">
        <v>0</v>
      </c>
      <c r="K2301" s="11">
        <v>0</v>
      </c>
      <c r="L2301" s="11">
        <v>0</v>
      </c>
      <c r="M2301" s="11">
        <v>183233400</v>
      </c>
      <c r="N2301" s="13">
        <v>9.7193524761315347E-2</v>
      </c>
      <c r="O2301" s="11">
        <v>9161670</v>
      </c>
      <c r="P2301" s="11">
        <v>1210000</v>
      </c>
      <c r="Q2301" s="11">
        <v>5204210</v>
      </c>
      <c r="R2301" s="15">
        <v>0.05</v>
      </c>
    </row>
    <row r="2302" spans="1:18" x14ac:dyDescent="0.25">
      <c r="B2302" t="s">
        <v>626</v>
      </c>
      <c r="C2302">
        <v>2013</v>
      </c>
      <c r="D2302" s="11">
        <v>120000</v>
      </c>
      <c r="E2302" s="11">
        <v>51899</v>
      </c>
      <c r="F2302" s="11">
        <v>0</v>
      </c>
      <c r="G2302" s="11">
        <v>0</v>
      </c>
      <c r="H2302" s="11">
        <v>171899</v>
      </c>
      <c r="I2302" s="13">
        <v>3.0901941045081323</v>
      </c>
      <c r="J2302" s="11">
        <v>0</v>
      </c>
      <c r="K2302" s="11">
        <v>0</v>
      </c>
      <c r="L2302" s="11">
        <v>0</v>
      </c>
      <c r="M2302" s="11">
        <v>183233400</v>
      </c>
      <c r="N2302" s="13">
        <v>9.3814228192021759E-2</v>
      </c>
      <c r="O2302" s="11">
        <v>9161670</v>
      </c>
      <c r="P2302" s="11">
        <v>1090000</v>
      </c>
      <c r="Q2302" s="11">
        <v>5562725</v>
      </c>
      <c r="R2302" s="15">
        <v>0.05</v>
      </c>
    </row>
    <row r="2303" spans="1:18" x14ac:dyDescent="0.25">
      <c r="B2303" s="16" t="s">
        <v>626</v>
      </c>
      <c r="C2303">
        <v>2014</v>
      </c>
      <c r="D2303" s="17">
        <v>120000</v>
      </c>
      <c r="E2303" s="17">
        <v>40963</v>
      </c>
      <c r="F2303" s="17">
        <v>0</v>
      </c>
      <c r="G2303" s="17">
        <v>0</v>
      </c>
      <c r="H2303" s="17">
        <f t="shared" ref="H2303:H2308" si="912">SUM(D2303:G2303)</f>
        <v>160963</v>
      </c>
      <c r="I2303" s="18">
        <f t="shared" ref="I2303:I2308" si="913">ROUND((H2303/Q2303)*100,2)</f>
        <v>2.82</v>
      </c>
      <c r="J2303" s="17">
        <v>0</v>
      </c>
      <c r="K2303" s="17">
        <v>0</v>
      </c>
      <c r="L2303" s="17">
        <v>0</v>
      </c>
      <c r="M2303" s="17">
        <v>183233400</v>
      </c>
      <c r="N2303" s="18">
        <f t="shared" ref="N2303:N2308" si="914">(H2303/M2303)*100</f>
        <v>8.7845883992765508E-2</v>
      </c>
      <c r="O2303" s="17">
        <f t="shared" ref="O2303:O2308" si="915">M2303*R2303</f>
        <v>9161670</v>
      </c>
      <c r="P2303" s="17">
        <v>970000</v>
      </c>
      <c r="Q2303" s="17">
        <v>5717352</v>
      </c>
      <c r="R2303" s="19">
        <v>0.05</v>
      </c>
    </row>
    <row r="2304" spans="1:18" x14ac:dyDescent="0.25">
      <c r="B2304" s="16" t="s">
        <v>626</v>
      </c>
      <c r="C2304">
        <v>2015</v>
      </c>
      <c r="D2304" s="17">
        <v>122200</v>
      </c>
      <c r="E2304" s="17">
        <v>32443</v>
      </c>
      <c r="F2304" s="17">
        <v>0</v>
      </c>
      <c r="G2304" s="17">
        <v>0</v>
      </c>
      <c r="H2304" s="17">
        <f t="shared" si="912"/>
        <v>154643</v>
      </c>
      <c r="I2304" s="18">
        <f t="shared" si="913"/>
        <v>2.71</v>
      </c>
      <c r="J2304" s="17">
        <v>0</v>
      </c>
      <c r="K2304" s="17">
        <v>0</v>
      </c>
      <c r="L2304" s="17">
        <v>0</v>
      </c>
      <c r="M2304" s="17">
        <v>180375200</v>
      </c>
      <c r="N2304" s="18">
        <f t="shared" si="914"/>
        <v>8.5734069872133195E-2</v>
      </c>
      <c r="O2304" s="17">
        <f t="shared" si="915"/>
        <v>9018760</v>
      </c>
      <c r="P2304" s="17">
        <v>852200</v>
      </c>
      <c r="Q2304" s="17">
        <v>5705828</v>
      </c>
      <c r="R2304" s="19">
        <v>0.05</v>
      </c>
    </row>
    <row r="2305" spans="1:18" x14ac:dyDescent="0.25">
      <c r="B2305" s="16" t="s">
        <v>626</v>
      </c>
      <c r="C2305">
        <v>2016</v>
      </c>
      <c r="D2305" s="17">
        <v>120000</v>
      </c>
      <c r="E2305" s="17">
        <v>28866</v>
      </c>
      <c r="F2305" s="17">
        <v>0</v>
      </c>
      <c r="G2305" s="17">
        <v>0</v>
      </c>
      <c r="H2305" s="17">
        <f t="shared" si="912"/>
        <v>148866</v>
      </c>
      <c r="I2305" s="18">
        <f t="shared" si="913"/>
        <v>2.63</v>
      </c>
      <c r="J2305" s="17">
        <v>0</v>
      </c>
      <c r="K2305" s="17">
        <v>0</v>
      </c>
      <c r="L2305" s="17">
        <v>0</v>
      </c>
      <c r="M2305" s="17">
        <v>180375200</v>
      </c>
      <c r="N2305" s="18">
        <f t="shared" si="914"/>
        <v>8.2531301420594408E-2</v>
      </c>
      <c r="O2305" s="17">
        <f t="shared" si="915"/>
        <v>9018760</v>
      </c>
      <c r="P2305" s="17">
        <v>730000</v>
      </c>
      <c r="Q2305" s="17">
        <v>5656123</v>
      </c>
      <c r="R2305" s="19">
        <v>0.05</v>
      </c>
    </row>
    <row r="2306" spans="1:18" x14ac:dyDescent="0.25">
      <c r="B2306" s="16" t="s">
        <v>626</v>
      </c>
      <c r="C2306">
        <v>2017</v>
      </c>
      <c r="D2306" s="17">
        <v>120000</v>
      </c>
      <c r="E2306" s="17">
        <v>25599</v>
      </c>
      <c r="F2306" s="17">
        <v>0</v>
      </c>
      <c r="G2306" s="17">
        <v>0</v>
      </c>
      <c r="H2306" s="17">
        <f t="shared" si="912"/>
        <v>145599</v>
      </c>
      <c r="I2306" s="18">
        <f t="shared" si="913"/>
        <v>2.52</v>
      </c>
      <c r="J2306" s="17">
        <v>0</v>
      </c>
      <c r="K2306" s="17">
        <v>0</v>
      </c>
      <c r="L2306" s="17">
        <v>0</v>
      </c>
      <c r="M2306" s="17">
        <v>178528700</v>
      </c>
      <c r="N2306" s="18">
        <f t="shared" si="914"/>
        <v>8.1554954469505461E-2</v>
      </c>
      <c r="O2306" s="17">
        <f t="shared" si="915"/>
        <v>8926435</v>
      </c>
      <c r="P2306" s="17">
        <v>660000</v>
      </c>
      <c r="Q2306" s="17">
        <v>5770516</v>
      </c>
      <c r="R2306" s="19">
        <v>0.05</v>
      </c>
    </row>
    <row r="2307" spans="1:18" x14ac:dyDescent="0.25">
      <c r="B2307" s="16" t="s">
        <v>626</v>
      </c>
      <c r="C2307">
        <v>2018</v>
      </c>
      <c r="D2307" s="17">
        <v>60000</v>
      </c>
      <c r="E2307" s="17">
        <v>22680</v>
      </c>
      <c r="F2307" s="17">
        <v>0</v>
      </c>
      <c r="G2307" s="17">
        <v>0</v>
      </c>
      <c r="H2307" s="17">
        <f t="shared" si="912"/>
        <v>82680</v>
      </c>
      <c r="I2307" s="18">
        <f t="shared" si="913"/>
        <v>1.38</v>
      </c>
      <c r="J2307" s="17">
        <v>0</v>
      </c>
      <c r="K2307" s="17">
        <v>0</v>
      </c>
      <c r="L2307" s="17">
        <v>0</v>
      </c>
      <c r="M2307" s="17">
        <v>178528700</v>
      </c>
      <c r="N2307" s="18">
        <f t="shared" si="914"/>
        <v>4.6311881507006998E-2</v>
      </c>
      <c r="O2307" s="17">
        <f t="shared" si="915"/>
        <v>8926435</v>
      </c>
      <c r="P2307" s="17">
        <v>540000</v>
      </c>
      <c r="Q2307" s="17">
        <v>5975270</v>
      </c>
      <c r="R2307" s="19">
        <v>0.05</v>
      </c>
    </row>
    <row r="2308" spans="1:18" x14ac:dyDescent="0.25">
      <c r="B2308" s="16" t="s">
        <v>626</v>
      </c>
      <c r="C2308">
        <v>2019</v>
      </c>
      <c r="D2308" s="17">
        <v>60000</v>
      </c>
      <c r="E2308" s="17">
        <v>20115</v>
      </c>
      <c r="F2308" s="17">
        <v>0</v>
      </c>
      <c r="G2308" s="17">
        <v>0</v>
      </c>
      <c r="H2308" s="17">
        <f t="shared" si="912"/>
        <v>80115</v>
      </c>
      <c r="I2308" s="18">
        <f t="shared" si="913"/>
        <v>1.32</v>
      </c>
      <c r="J2308" s="17">
        <v>0</v>
      </c>
      <c r="K2308" s="17">
        <v>0</v>
      </c>
      <c r="L2308" s="17">
        <v>0</v>
      </c>
      <c r="M2308" s="17">
        <v>185031400</v>
      </c>
      <c r="N2308" s="18">
        <f t="shared" si="914"/>
        <v>4.3298056437988362E-2</v>
      </c>
      <c r="O2308" s="17">
        <f t="shared" si="915"/>
        <v>9251570</v>
      </c>
      <c r="P2308" s="17">
        <v>480000</v>
      </c>
      <c r="Q2308" s="17">
        <v>6089097</v>
      </c>
      <c r="R2308" s="19">
        <v>0.05</v>
      </c>
    </row>
    <row r="2309" spans="1:18" x14ac:dyDescent="0.25">
      <c r="A2309" t="s">
        <v>230</v>
      </c>
      <c r="B2309" t="s">
        <v>627</v>
      </c>
      <c r="C2309">
        <v>2010</v>
      </c>
      <c r="D2309" s="11">
        <v>2715792</v>
      </c>
      <c r="E2309" s="11">
        <v>1591844</v>
      </c>
      <c r="F2309" s="11">
        <v>12223</v>
      </c>
      <c r="G2309" s="11">
        <v>0</v>
      </c>
      <c r="H2309" s="11">
        <v>4319859</v>
      </c>
      <c r="I2309" s="13">
        <v>7.9214411640233591</v>
      </c>
      <c r="J2309" s="11">
        <v>0</v>
      </c>
      <c r="K2309" s="11">
        <v>1500000</v>
      </c>
      <c r="L2309" s="11">
        <v>483253</v>
      </c>
      <c r="M2309" s="11">
        <v>2503831900</v>
      </c>
      <c r="N2309" s="13">
        <v>0.15711223380518247</v>
      </c>
      <c r="O2309" s="11">
        <v>137476850</v>
      </c>
      <c r="P2309" s="11">
        <v>36413396</v>
      </c>
      <c r="Q2309" s="11">
        <v>54533751</v>
      </c>
      <c r="R2309" s="15">
        <v>0.05</v>
      </c>
    </row>
    <row r="2310" spans="1:18" x14ac:dyDescent="0.25">
      <c r="B2310" t="s">
        <v>627</v>
      </c>
      <c r="C2310">
        <v>2011</v>
      </c>
      <c r="D2310" s="11">
        <v>2715792</v>
      </c>
      <c r="E2310" s="11">
        <v>1463317</v>
      </c>
      <c r="F2310" s="11">
        <v>7953</v>
      </c>
      <c r="G2310" s="11">
        <v>0</v>
      </c>
      <c r="H2310" s="11">
        <v>4187062</v>
      </c>
      <c r="I2310" s="13">
        <v>7.6255347128978608</v>
      </c>
      <c r="J2310" s="11">
        <v>0</v>
      </c>
      <c r="K2310" s="11">
        <v>1031052</v>
      </c>
      <c r="L2310" s="11">
        <v>616396</v>
      </c>
      <c r="M2310" s="11">
        <v>2503831900</v>
      </c>
      <c r="N2310" s="13">
        <v>0.16722616242727797</v>
      </c>
      <c r="O2310" s="11">
        <v>125191595</v>
      </c>
      <c r="P2310" s="11">
        <v>33773583</v>
      </c>
      <c r="Q2310" s="11">
        <v>54908438</v>
      </c>
      <c r="R2310" s="15">
        <v>0.05</v>
      </c>
    </row>
    <row r="2311" spans="1:18" x14ac:dyDescent="0.25">
      <c r="B2311" t="s">
        <v>627</v>
      </c>
      <c r="C2311">
        <v>2012</v>
      </c>
      <c r="D2311" s="11">
        <v>6634236</v>
      </c>
      <c r="E2311" s="11">
        <v>1572453</v>
      </c>
      <c r="F2311" s="11">
        <v>121986</v>
      </c>
      <c r="G2311" s="11">
        <v>0</v>
      </c>
      <c r="H2311" s="11">
        <v>8328675</v>
      </c>
      <c r="I2311" s="13">
        <v>14.656118049756797</v>
      </c>
      <c r="J2311" s="11">
        <v>0</v>
      </c>
      <c r="K2311" s="11">
        <v>4341029</v>
      </c>
      <c r="L2311" s="11">
        <v>129106</v>
      </c>
      <c r="M2311" s="11">
        <v>2396013400</v>
      </c>
      <c r="N2311" s="13">
        <v>0.34760552674705408</v>
      </c>
      <c r="O2311" s="11">
        <v>119800670</v>
      </c>
      <c r="P2311" s="11">
        <v>32387791</v>
      </c>
      <c r="Q2311" s="11">
        <v>56827292</v>
      </c>
      <c r="R2311" s="15">
        <v>0.05</v>
      </c>
    </row>
    <row r="2312" spans="1:18" x14ac:dyDescent="0.25">
      <c r="B2312" t="s">
        <v>627</v>
      </c>
      <c r="C2312">
        <v>2013</v>
      </c>
      <c r="D2312" s="11">
        <v>2624756</v>
      </c>
      <c r="E2312" s="11">
        <v>1124727</v>
      </c>
      <c r="F2312" s="11">
        <v>14521</v>
      </c>
      <c r="G2312" s="11">
        <v>0</v>
      </c>
      <c r="H2312" s="11">
        <v>3764004</v>
      </c>
      <c r="I2312" s="13">
        <v>6.5256191304597477</v>
      </c>
      <c r="J2312" s="11">
        <v>0</v>
      </c>
      <c r="K2312" s="11">
        <v>693393</v>
      </c>
      <c r="L2312" s="11">
        <v>100000</v>
      </c>
      <c r="M2312" s="11">
        <v>2396013400</v>
      </c>
      <c r="N2312" s="13">
        <v>0.15709444696761712</v>
      </c>
      <c r="O2312" s="11">
        <v>119800670</v>
      </c>
      <c r="P2312" s="11">
        <v>27119555</v>
      </c>
      <c r="Q2312" s="11">
        <v>57680412</v>
      </c>
      <c r="R2312" s="15">
        <v>0.05</v>
      </c>
    </row>
    <row r="2313" spans="1:18" x14ac:dyDescent="0.25">
      <c r="B2313" s="16" t="s">
        <v>627</v>
      </c>
      <c r="C2313">
        <v>2014</v>
      </c>
      <c r="D2313" s="17">
        <v>2670431</v>
      </c>
      <c r="E2313" s="17">
        <v>1089722</v>
      </c>
      <c r="F2313" s="17">
        <v>4053</v>
      </c>
      <c r="G2313" s="17">
        <v>0</v>
      </c>
      <c r="H2313" s="17">
        <f t="shared" ref="H2313:H2318" si="916">SUM(D2313:G2313)</f>
        <v>3764206</v>
      </c>
      <c r="I2313" s="18">
        <f t="shared" ref="I2313:I2318" si="917">ROUND((H2313/Q2313)*100,2)</f>
        <v>6.49</v>
      </c>
      <c r="J2313" s="17">
        <v>0</v>
      </c>
      <c r="K2313" s="17">
        <v>8518393</v>
      </c>
      <c r="L2313" s="17">
        <v>322734</v>
      </c>
      <c r="M2313" s="17">
        <v>2396013400</v>
      </c>
      <c r="N2313" s="18">
        <f t="shared" ref="N2313:N2318" si="918">(H2313/M2313)*100</f>
        <v>0.15710287763833042</v>
      </c>
      <c r="O2313" s="17">
        <f t="shared" ref="O2313:O2318" si="919">M2313*R2313</f>
        <v>119800670</v>
      </c>
      <c r="P2313" s="17">
        <v>29705056</v>
      </c>
      <c r="Q2313" s="17">
        <v>57985501</v>
      </c>
      <c r="R2313" s="19">
        <v>0.05</v>
      </c>
    </row>
    <row r="2314" spans="1:18" x14ac:dyDescent="0.25">
      <c r="B2314" s="16" t="s">
        <v>627</v>
      </c>
      <c r="C2314">
        <v>2015</v>
      </c>
      <c r="D2314" s="17">
        <v>2627702</v>
      </c>
      <c r="E2314" s="17">
        <v>996527</v>
      </c>
      <c r="F2314" s="17">
        <v>49555</v>
      </c>
      <c r="G2314" s="17">
        <v>0</v>
      </c>
      <c r="H2314" s="17">
        <f t="shared" si="916"/>
        <v>3673784</v>
      </c>
      <c r="I2314" s="18">
        <f t="shared" si="917"/>
        <v>5.97</v>
      </c>
      <c r="J2314" s="17">
        <v>0</v>
      </c>
      <c r="K2314" s="17">
        <v>645000</v>
      </c>
      <c r="L2314" s="17">
        <v>145500</v>
      </c>
      <c r="M2314" s="17">
        <v>2383250400</v>
      </c>
      <c r="N2314" s="18">
        <f t="shared" si="918"/>
        <v>0.15415014721071693</v>
      </c>
      <c r="O2314" s="17">
        <f t="shared" si="919"/>
        <v>119162520</v>
      </c>
      <c r="P2314" s="17">
        <v>27034625</v>
      </c>
      <c r="Q2314" s="17">
        <v>61489428</v>
      </c>
      <c r="R2314" s="19">
        <v>0.05</v>
      </c>
    </row>
    <row r="2315" spans="1:18" x14ac:dyDescent="0.25">
      <c r="B2315" s="16" t="s">
        <v>627</v>
      </c>
      <c r="C2315">
        <v>2016</v>
      </c>
      <c r="D2315" s="17">
        <v>4369049</v>
      </c>
      <c r="E2315" s="17">
        <v>1090174</v>
      </c>
      <c r="F2315" s="17">
        <v>10935</v>
      </c>
      <c r="G2315" s="17">
        <v>0</v>
      </c>
      <c r="H2315" s="17">
        <f t="shared" si="916"/>
        <v>5470158</v>
      </c>
      <c r="I2315" s="18">
        <f t="shared" si="917"/>
        <v>8.64</v>
      </c>
      <c r="J2315" s="17">
        <v>0</v>
      </c>
      <c r="K2315" s="17">
        <v>1060000</v>
      </c>
      <c r="L2315" s="17">
        <v>706813</v>
      </c>
      <c r="M2315" s="17">
        <v>2383250400</v>
      </c>
      <c r="N2315" s="18">
        <f t="shared" si="918"/>
        <v>0.22952510571276943</v>
      </c>
      <c r="O2315" s="17">
        <f t="shared" si="919"/>
        <v>119162520</v>
      </c>
      <c r="P2315" s="17">
        <v>31694403</v>
      </c>
      <c r="Q2315" s="17">
        <v>63347831</v>
      </c>
      <c r="R2315" s="19">
        <v>0.05</v>
      </c>
    </row>
    <row r="2316" spans="1:18" x14ac:dyDescent="0.25">
      <c r="B2316" s="16" t="s">
        <v>627</v>
      </c>
      <c r="C2316">
        <v>2017</v>
      </c>
      <c r="D2316" s="17">
        <v>2649905</v>
      </c>
      <c r="E2316" s="17">
        <v>792937</v>
      </c>
      <c r="F2316" s="17">
        <v>20561</v>
      </c>
      <c r="G2316" s="17">
        <v>0</v>
      </c>
      <c r="H2316" s="17">
        <f t="shared" si="916"/>
        <v>3463403</v>
      </c>
      <c r="I2316" s="18">
        <f t="shared" si="917"/>
        <v>5.32</v>
      </c>
      <c r="J2316" s="17">
        <v>0</v>
      </c>
      <c r="K2316" s="17">
        <v>1195000</v>
      </c>
      <c r="L2316" s="17">
        <v>0</v>
      </c>
      <c r="M2316" s="17">
        <v>2575492400</v>
      </c>
      <c r="N2316" s="18">
        <f t="shared" si="918"/>
        <v>0.13447537255400172</v>
      </c>
      <c r="O2316" s="17">
        <f t="shared" si="919"/>
        <v>128774620</v>
      </c>
      <c r="P2316" s="17">
        <v>27325354</v>
      </c>
      <c r="Q2316" s="17">
        <v>65149245</v>
      </c>
      <c r="R2316" s="19">
        <v>0.05</v>
      </c>
    </row>
    <row r="2317" spans="1:18" x14ac:dyDescent="0.25">
      <c r="B2317" s="16" t="s">
        <v>627</v>
      </c>
      <c r="C2317">
        <v>2018</v>
      </c>
      <c r="D2317" s="17">
        <v>3075785</v>
      </c>
      <c r="E2317" s="17">
        <v>918478</v>
      </c>
      <c r="F2317" s="17">
        <v>0</v>
      </c>
      <c r="G2317" s="17">
        <v>0</v>
      </c>
      <c r="H2317" s="17">
        <f t="shared" si="916"/>
        <v>3994263</v>
      </c>
      <c r="I2317" s="18">
        <f t="shared" si="917"/>
        <v>5.88</v>
      </c>
      <c r="J2317" s="17">
        <v>0</v>
      </c>
      <c r="K2317" s="17">
        <v>1730000</v>
      </c>
      <c r="L2317" s="17">
        <v>235622</v>
      </c>
      <c r="M2317" s="17">
        <v>2575492400</v>
      </c>
      <c r="N2317" s="18">
        <f t="shared" si="918"/>
        <v>0.15508735339308319</v>
      </c>
      <c r="O2317" s="17">
        <f t="shared" si="919"/>
        <v>128774620</v>
      </c>
      <c r="P2317" s="17">
        <v>27746839</v>
      </c>
      <c r="Q2317" s="17">
        <v>67880981</v>
      </c>
      <c r="R2317" s="19">
        <v>0.05</v>
      </c>
    </row>
    <row r="2318" spans="1:18" x14ac:dyDescent="0.25">
      <c r="B2318" s="16" t="s">
        <v>627</v>
      </c>
      <c r="C2318">
        <v>2019</v>
      </c>
      <c r="D2318" s="17">
        <v>2913763</v>
      </c>
      <c r="E2318" s="17">
        <v>824946</v>
      </c>
      <c r="F2318" s="17">
        <v>30397</v>
      </c>
      <c r="G2318" s="17">
        <v>0</v>
      </c>
      <c r="H2318" s="17">
        <f t="shared" si="916"/>
        <v>3769106</v>
      </c>
      <c r="I2318" s="18">
        <f t="shared" si="917"/>
        <v>5.37</v>
      </c>
      <c r="J2318" s="17">
        <v>0</v>
      </c>
      <c r="K2318" s="17">
        <v>0</v>
      </c>
      <c r="L2318" s="17">
        <v>112000</v>
      </c>
      <c r="M2318" s="17">
        <v>2834530900</v>
      </c>
      <c r="N2318" s="18">
        <f t="shared" si="918"/>
        <v>0.13297106762886232</v>
      </c>
      <c r="O2318" s="17">
        <f t="shared" si="919"/>
        <v>141726545</v>
      </c>
      <c r="P2318" s="17">
        <v>24671054</v>
      </c>
      <c r="Q2318" s="17">
        <v>70137035</v>
      </c>
      <c r="R2318" s="19">
        <v>0.05</v>
      </c>
    </row>
    <row r="2319" spans="1:18" x14ac:dyDescent="0.25">
      <c r="A2319" t="s">
        <v>231</v>
      </c>
      <c r="B2319" t="s">
        <v>628</v>
      </c>
      <c r="C2319">
        <v>2010</v>
      </c>
      <c r="D2319" s="11">
        <v>904354</v>
      </c>
      <c r="E2319" s="11">
        <v>419215</v>
      </c>
      <c r="F2319" s="11">
        <v>37105</v>
      </c>
      <c r="G2319" s="11">
        <v>0</v>
      </c>
      <c r="H2319" s="11">
        <v>1360674</v>
      </c>
      <c r="I2319" s="13">
        <v>5.9394707174395256</v>
      </c>
      <c r="J2319" s="11">
        <v>0</v>
      </c>
      <c r="K2319" s="11">
        <v>3640850</v>
      </c>
      <c r="L2319" s="11">
        <v>0</v>
      </c>
      <c r="M2319" s="11">
        <v>1267790500</v>
      </c>
      <c r="N2319" s="13">
        <v>9.6603279448305004E-2</v>
      </c>
      <c r="O2319" s="11">
        <v>70425870</v>
      </c>
      <c r="P2319" s="11">
        <v>11399650</v>
      </c>
      <c r="Q2319" s="11">
        <v>22909011</v>
      </c>
      <c r="R2319" s="15">
        <v>0.05</v>
      </c>
    </row>
    <row r="2320" spans="1:18" x14ac:dyDescent="0.25">
      <c r="B2320" t="s">
        <v>628</v>
      </c>
      <c r="C2320">
        <v>2011</v>
      </c>
      <c r="D2320" s="11">
        <v>916488</v>
      </c>
      <c r="E2320" s="11">
        <v>0</v>
      </c>
      <c r="F2320" s="11">
        <v>0</v>
      </c>
      <c r="G2320" s="11">
        <v>0</v>
      </c>
      <c r="H2320" s="11">
        <v>916488</v>
      </c>
      <c r="I2320" s="13">
        <v>4.0123623531550283</v>
      </c>
      <c r="J2320" s="11">
        <v>0</v>
      </c>
      <c r="K2320" s="11">
        <v>350000</v>
      </c>
      <c r="L2320" s="11">
        <v>0</v>
      </c>
      <c r="M2320" s="11">
        <v>1267790500</v>
      </c>
      <c r="N2320" s="13">
        <v>7.2290177280867784E-2</v>
      </c>
      <c r="O2320" s="11">
        <v>63389525</v>
      </c>
      <c r="P2320" s="11">
        <v>10495296</v>
      </c>
      <c r="Q2320" s="11">
        <v>22841606</v>
      </c>
      <c r="R2320" s="15">
        <v>0.05</v>
      </c>
    </row>
    <row r="2321" spans="1:18" x14ac:dyDescent="0.25">
      <c r="B2321" t="s">
        <v>628</v>
      </c>
      <c r="C2321">
        <v>2012</v>
      </c>
      <c r="D2321" s="11">
        <v>1200081</v>
      </c>
      <c r="E2321" s="11">
        <v>499463</v>
      </c>
      <c r="F2321" s="11">
        <v>4335</v>
      </c>
      <c r="G2321" s="11">
        <v>0</v>
      </c>
      <c r="H2321" s="11">
        <v>1703879</v>
      </c>
      <c r="I2321" s="13">
        <v>7.0118353288510642</v>
      </c>
      <c r="J2321" s="11">
        <v>0</v>
      </c>
      <c r="K2321" s="11">
        <v>165000</v>
      </c>
      <c r="L2321" s="11">
        <v>0</v>
      </c>
      <c r="M2321" s="11">
        <v>1213762000</v>
      </c>
      <c r="N2321" s="13">
        <v>0.14037999212366181</v>
      </c>
      <c r="O2321" s="11">
        <v>60688100</v>
      </c>
      <c r="P2321" s="11">
        <v>14747058</v>
      </c>
      <c r="Q2321" s="11">
        <v>24300043</v>
      </c>
      <c r="R2321" s="15">
        <v>0.05</v>
      </c>
    </row>
    <row r="2322" spans="1:18" x14ac:dyDescent="0.25">
      <c r="B2322" t="s">
        <v>628</v>
      </c>
      <c r="C2322">
        <v>2013</v>
      </c>
      <c r="D2322" s="11">
        <v>1092376</v>
      </c>
      <c r="E2322" s="11">
        <v>441949</v>
      </c>
      <c r="F2322" s="11">
        <v>2433</v>
      </c>
      <c r="G2322" s="11">
        <v>0</v>
      </c>
      <c r="H2322" s="11">
        <v>1536758</v>
      </c>
      <c r="I2322" s="13">
        <v>6.1965188869960839</v>
      </c>
      <c r="J2322" s="11">
        <v>0</v>
      </c>
      <c r="K2322" s="11">
        <v>379000</v>
      </c>
      <c r="L2322" s="11">
        <v>0</v>
      </c>
      <c r="M2322" s="11">
        <v>1213762000</v>
      </c>
      <c r="N2322" s="13">
        <v>0.1266111478197538</v>
      </c>
      <c r="O2322" s="11">
        <v>60688100</v>
      </c>
      <c r="P2322" s="11">
        <v>13566977</v>
      </c>
      <c r="Q2322" s="11">
        <v>24800344</v>
      </c>
      <c r="R2322" s="15">
        <v>0.05</v>
      </c>
    </row>
    <row r="2323" spans="1:18" x14ac:dyDescent="0.25">
      <c r="B2323" s="16" t="s">
        <v>628</v>
      </c>
      <c r="C2323">
        <v>2014</v>
      </c>
      <c r="D2323" s="17">
        <v>970462</v>
      </c>
      <c r="E2323" s="17">
        <v>465688</v>
      </c>
      <c r="F2323" s="17">
        <v>1982</v>
      </c>
      <c r="G2323" s="17">
        <v>0</v>
      </c>
      <c r="H2323" s="17">
        <f t="shared" ref="H2323:H2328" si="920">SUM(D2323:G2323)</f>
        <v>1438132</v>
      </c>
      <c r="I2323" s="18">
        <f t="shared" ref="I2323:I2328" si="921">ROUND((H2323/Q2323)*100,2)</f>
        <v>5.66</v>
      </c>
      <c r="J2323" s="17">
        <v>0</v>
      </c>
      <c r="K2323" s="17">
        <v>311000</v>
      </c>
      <c r="L2323" s="17">
        <v>0</v>
      </c>
      <c r="M2323" s="17">
        <v>1213762000</v>
      </c>
      <c r="N2323" s="18">
        <f t="shared" ref="N2323:N2328" si="922">(H2323/M2323)*100</f>
        <v>0.11848550210008223</v>
      </c>
      <c r="O2323" s="17">
        <f t="shared" ref="O2323:O2328" si="923">M2323*R2323</f>
        <v>60688100</v>
      </c>
      <c r="P2323" s="17">
        <v>12474601</v>
      </c>
      <c r="Q2323" s="17">
        <v>25429444</v>
      </c>
      <c r="R2323" s="19">
        <v>0.05</v>
      </c>
    </row>
    <row r="2324" spans="1:18" x14ac:dyDescent="0.25">
      <c r="B2324" s="16" t="s">
        <v>628</v>
      </c>
      <c r="C2324">
        <v>2015</v>
      </c>
      <c r="D2324" s="17">
        <v>974139</v>
      </c>
      <c r="E2324" s="17">
        <v>433405</v>
      </c>
      <c r="F2324" s="17">
        <v>1828</v>
      </c>
      <c r="G2324" s="17">
        <v>0</v>
      </c>
      <c r="H2324" s="17">
        <f t="shared" si="920"/>
        <v>1409372</v>
      </c>
      <c r="I2324" s="18">
        <f t="shared" si="921"/>
        <v>5.49</v>
      </c>
      <c r="J2324" s="17">
        <v>0</v>
      </c>
      <c r="K2324" s="17">
        <v>243000</v>
      </c>
      <c r="L2324" s="17">
        <v>0</v>
      </c>
      <c r="M2324" s="17">
        <v>1138423200</v>
      </c>
      <c r="N2324" s="18">
        <f t="shared" si="922"/>
        <v>0.12380035824990214</v>
      </c>
      <c r="O2324" s="17">
        <f t="shared" si="923"/>
        <v>56921160</v>
      </c>
      <c r="P2324" s="17">
        <v>11504139</v>
      </c>
      <c r="Q2324" s="17">
        <v>25692603</v>
      </c>
      <c r="R2324" s="19">
        <v>0.05</v>
      </c>
    </row>
    <row r="2325" spans="1:18" x14ac:dyDescent="0.25">
      <c r="B2325" s="16" t="s">
        <v>628</v>
      </c>
      <c r="C2325">
        <v>2016</v>
      </c>
      <c r="D2325" s="17">
        <v>3405000</v>
      </c>
      <c r="E2325" s="17">
        <v>390319</v>
      </c>
      <c r="F2325" s="17">
        <v>685</v>
      </c>
      <c r="G2325" s="17">
        <v>0</v>
      </c>
      <c r="H2325" s="17">
        <f t="shared" si="920"/>
        <v>3796004</v>
      </c>
      <c r="I2325" s="18">
        <f t="shared" si="921"/>
        <v>13.45</v>
      </c>
      <c r="J2325" s="17">
        <v>0</v>
      </c>
      <c r="K2325" s="17">
        <v>0</v>
      </c>
      <c r="L2325" s="17">
        <v>0</v>
      </c>
      <c r="M2325" s="17">
        <v>1138423200</v>
      </c>
      <c r="N2325" s="18">
        <f t="shared" si="922"/>
        <v>0.33344401273621266</v>
      </c>
      <c r="O2325" s="17">
        <f t="shared" si="923"/>
        <v>56921160</v>
      </c>
      <c r="P2325" s="17">
        <v>10530000</v>
      </c>
      <c r="Q2325" s="17">
        <v>28217289</v>
      </c>
      <c r="R2325" s="19">
        <v>0.05</v>
      </c>
    </row>
    <row r="2326" spans="1:18" x14ac:dyDescent="0.25">
      <c r="B2326" s="16" t="s">
        <v>628</v>
      </c>
      <c r="C2326">
        <v>2017</v>
      </c>
      <c r="D2326" s="17">
        <v>960000</v>
      </c>
      <c r="E2326" s="17">
        <v>340604</v>
      </c>
      <c r="F2326" s="17">
        <v>1309</v>
      </c>
      <c r="G2326" s="17">
        <v>0</v>
      </c>
      <c r="H2326" s="17">
        <f t="shared" si="920"/>
        <v>1301913</v>
      </c>
      <c r="I2326" s="18">
        <f t="shared" si="921"/>
        <v>4.63</v>
      </c>
      <c r="J2326" s="17">
        <v>0</v>
      </c>
      <c r="K2326" s="17">
        <v>0</v>
      </c>
      <c r="L2326" s="17">
        <v>0</v>
      </c>
      <c r="M2326" s="17">
        <v>1178064200</v>
      </c>
      <c r="N2326" s="18">
        <f t="shared" si="922"/>
        <v>0.11051290753084594</v>
      </c>
      <c r="O2326" s="17">
        <f t="shared" si="923"/>
        <v>58903210</v>
      </c>
      <c r="P2326" s="17">
        <v>9500000</v>
      </c>
      <c r="Q2326" s="17">
        <v>28109642</v>
      </c>
      <c r="R2326" s="19">
        <v>0.05</v>
      </c>
    </row>
    <row r="2327" spans="1:18" x14ac:dyDescent="0.25">
      <c r="B2327" s="16" t="s">
        <v>628</v>
      </c>
      <c r="C2327">
        <v>2018</v>
      </c>
      <c r="D2327" s="17">
        <v>955000</v>
      </c>
      <c r="E2327" s="17">
        <v>305330</v>
      </c>
      <c r="F2327" s="17">
        <v>1187</v>
      </c>
      <c r="G2327" s="17">
        <v>0</v>
      </c>
      <c r="H2327" s="17">
        <f t="shared" si="920"/>
        <v>1261517</v>
      </c>
      <c r="I2327" s="18">
        <f t="shared" si="921"/>
        <v>4.1900000000000004</v>
      </c>
      <c r="J2327" s="17">
        <v>0</v>
      </c>
      <c r="K2327" s="17">
        <v>0</v>
      </c>
      <c r="L2327" s="17">
        <v>0</v>
      </c>
      <c r="M2327" s="17">
        <v>1178064200</v>
      </c>
      <c r="N2327" s="18">
        <f t="shared" si="922"/>
        <v>0.10708389237190979</v>
      </c>
      <c r="O2327" s="17">
        <f t="shared" si="923"/>
        <v>58903210</v>
      </c>
      <c r="P2327" s="17">
        <v>8540000</v>
      </c>
      <c r="Q2327" s="17">
        <v>30119885</v>
      </c>
      <c r="R2327" s="19">
        <v>0.05</v>
      </c>
    </row>
    <row r="2328" spans="1:18" x14ac:dyDescent="0.25">
      <c r="B2328" s="16" t="s">
        <v>628</v>
      </c>
      <c r="C2328">
        <v>2019</v>
      </c>
      <c r="D2328" s="17">
        <v>965000</v>
      </c>
      <c r="E2328" s="17">
        <v>269285</v>
      </c>
      <c r="F2328" s="17">
        <v>1361</v>
      </c>
      <c r="G2328" s="17">
        <v>0</v>
      </c>
      <c r="H2328" s="17">
        <f t="shared" si="920"/>
        <v>1235646</v>
      </c>
      <c r="I2328" s="18">
        <f t="shared" si="921"/>
        <v>3.81</v>
      </c>
      <c r="J2328" s="17">
        <v>0</v>
      </c>
      <c r="K2328" s="17">
        <v>463739</v>
      </c>
      <c r="L2328" s="17">
        <v>0</v>
      </c>
      <c r="M2328" s="17">
        <v>1303929800</v>
      </c>
      <c r="N2328" s="18">
        <f t="shared" si="922"/>
        <v>9.4763230351818023E-2</v>
      </c>
      <c r="O2328" s="17">
        <f t="shared" si="923"/>
        <v>65196490</v>
      </c>
      <c r="P2328" s="17">
        <v>7585000</v>
      </c>
      <c r="Q2328" s="17">
        <v>32471545</v>
      </c>
      <c r="R2328" s="19">
        <v>0.05</v>
      </c>
    </row>
    <row r="2329" spans="1:18" x14ac:dyDescent="0.25">
      <c r="A2329" t="s">
        <v>232</v>
      </c>
      <c r="B2329" t="s">
        <v>629</v>
      </c>
      <c r="C2329">
        <v>2010</v>
      </c>
      <c r="D2329" s="11">
        <v>20654</v>
      </c>
      <c r="E2329" s="11">
        <v>11712</v>
      </c>
      <c r="F2329" s="11">
        <v>0</v>
      </c>
      <c r="G2329" s="11">
        <v>34</v>
      </c>
      <c r="H2329" s="11">
        <v>32400</v>
      </c>
      <c r="I2329" s="13">
        <v>1.6426155306256538</v>
      </c>
      <c r="J2329" s="11">
        <v>0</v>
      </c>
      <c r="K2329" s="11">
        <v>0</v>
      </c>
      <c r="L2329" s="11">
        <v>0</v>
      </c>
      <c r="M2329" s="11">
        <v>92177300</v>
      </c>
      <c r="N2329" s="13">
        <v>3.4296529487605615E-2</v>
      </c>
      <c r="O2329" s="11">
        <v>4723510</v>
      </c>
      <c r="P2329" s="11">
        <v>273542</v>
      </c>
      <c r="Q2329" s="11">
        <v>1972464</v>
      </c>
      <c r="R2329" s="15">
        <v>0.05</v>
      </c>
    </row>
    <row r="2330" spans="1:18" x14ac:dyDescent="0.25">
      <c r="B2330" t="s">
        <v>629</v>
      </c>
      <c r="C2330">
        <v>2011</v>
      </c>
      <c r="D2330" s="11">
        <v>14802</v>
      </c>
      <c r="E2330" s="11">
        <v>10802</v>
      </c>
      <c r="F2330" s="11">
        <v>0</v>
      </c>
      <c r="G2330" s="11">
        <v>225</v>
      </c>
      <c r="H2330" s="11">
        <v>25829</v>
      </c>
      <c r="I2330" s="13">
        <v>1.3416602948754175</v>
      </c>
      <c r="J2330" s="11">
        <v>0</v>
      </c>
      <c r="K2330" s="11">
        <v>0</v>
      </c>
      <c r="L2330" s="11">
        <v>0</v>
      </c>
      <c r="M2330" s="11">
        <v>92177300</v>
      </c>
      <c r="N2330" s="13">
        <v>2.802099866236047E-2</v>
      </c>
      <c r="O2330" s="11">
        <v>4608865</v>
      </c>
      <c r="P2330" s="11">
        <v>252888</v>
      </c>
      <c r="Q2330" s="11">
        <v>1925152</v>
      </c>
      <c r="R2330" s="15">
        <v>0.05</v>
      </c>
    </row>
    <row r="2331" spans="1:18" x14ac:dyDescent="0.25">
      <c r="B2331" t="s">
        <v>629</v>
      </c>
      <c r="C2331">
        <v>2012</v>
      </c>
      <c r="D2331" s="11">
        <v>14921</v>
      </c>
      <c r="E2331" s="11">
        <v>10155</v>
      </c>
      <c r="F2331" s="11">
        <v>0</v>
      </c>
      <c r="G2331" s="11">
        <v>78</v>
      </c>
      <c r="H2331" s="11">
        <v>25154</v>
      </c>
      <c r="I2331" s="13">
        <v>1.2912704491366547</v>
      </c>
      <c r="J2331" s="11">
        <v>0</v>
      </c>
      <c r="K2331" s="11">
        <v>0</v>
      </c>
      <c r="L2331" s="11">
        <v>0</v>
      </c>
      <c r="M2331" s="11">
        <v>90602100</v>
      </c>
      <c r="N2331" s="13">
        <v>2.7763153392691777E-2</v>
      </c>
      <c r="O2331" s="11">
        <v>4530105</v>
      </c>
      <c r="P2331" s="11">
        <v>238086</v>
      </c>
      <c r="Q2331" s="11">
        <v>1948004</v>
      </c>
      <c r="R2331" s="15">
        <v>0.05</v>
      </c>
    </row>
    <row r="2332" spans="1:18" x14ac:dyDescent="0.25">
      <c r="B2332" t="s">
        <v>629</v>
      </c>
      <c r="C2332">
        <v>2013</v>
      </c>
      <c r="D2332" s="11">
        <v>15046</v>
      </c>
      <c r="E2332" s="11">
        <v>9502</v>
      </c>
      <c r="F2332" s="11">
        <v>1059</v>
      </c>
      <c r="G2332" s="11">
        <v>1569</v>
      </c>
      <c r="H2332" s="11">
        <v>27176</v>
      </c>
      <c r="I2332" s="13">
        <v>1.2946198673843543</v>
      </c>
      <c r="J2332" s="11">
        <v>0</v>
      </c>
      <c r="K2332" s="11">
        <v>365180</v>
      </c>
      <c r="L2332" s="11">
        <v>0</v>
      </c>
      <c r="M2332" s="11">
        <v>90602100</v>
      </c>
      <c r="N2332" s="13">
        <v>2.9994889743173724E-2</v>
      </c>
      <c r="O2332" s="11">
        <v>4530105</v>
      </c>
      <c r="P2332" s="11">
        <v>223165</v>
      </c>
      <c r="Q2332" s="11">
        <v>2099149</v>
      </c>
      <c r="R2332" s="15">
        <v>0.05</v>
      </c>
    </row>
    <row r="2333" spans="1:18" x14ac:dyDescent="0.25">
      <c r="B2333" s="16" t="s">
        <v>629</v>
      </c>
      <c r="C2333">
        <v>2014</v>
      </c>
      <c r="D2333" s="17">
        <v>68723</v>
      </c>
      <c r="E2333" s="17">
        <v>20257</v>
      </c>
      <c r="F2333" s="17">
        <v>0</v>
      </c>
      <c r="G2333" s="17">
        <v>0</v>
      </c>
      <c r="H2333" s="17">
        <f t="shared" ref="H2333:H2338" si="924">SUM(D2333:G2333)</f>
        <v>88980</v>
      </c>
      <c r="I2333" s="18">
        <f t="shared" ref="I2333:I2338" si="925">ROUND((H2333/Q2333)*100,2)</f>
        <v>4.29</v>
      </c>
      <c r="J2333" s="17">
        <v>0</v>
      </c>
      <c r="K2333" s="17">
        <v>0</v>
      </c>
      <c r="L2333" s="17">
        <v>0</v>
      </c>
      <c r="M2333" s="17">
        <v>90602100</v>
      </c>
      <c r="N2333" s="18">
        <f t="shared" ref="N2333:N2338" si="926">(H2333/M2333)*100</f>
        <v>9.8209644147321085E-2</v>
      </c>
      <c r="O2333" s="17">
        <f t="shared" ref="O2333:O2338" si="927">M2333*R2333</f>
        <v>4530105</v>
      </c>
      <c r="P2333" s="17">
        <v>573299</v>
      </c>
      <c r="Q2333" s="17">
        <v>2073300</v>
      </c>
      <c r="R2333" s="19">
        <v>0.05</v>
      </c>
    </row>
    <row r="2334" spans="1:18" x14ac:dyDescent="0.25">
      <c r="B2334" s="16" t="s">
        <v>629</v>
      </c>
      <c r="C2334">
        <v>2015</v>
      </c>
      <c r="D2334" s="17">
        <v>40766</v>
      </c>
      <c r="E2334" s="17">
        <v>18074</v>
      </c>
      <c r="F2334" s="17">
        <v>0</v>
      </c>
      <c r="G2334" s="17">
        <v>0</v>
      </c>
      <c r="H2334" s="17">
        <f t="shared" si="924"/>
        <v>58840</v>
      </c>
      <c r="I2334" s="18">
        <f t="shared" si="925"/>
        <v>2.87</v>
      </c>
      <c r="J2334" s="17">
        <v>0</v>
      </c>
      <c r="K2334" s="17">
        <v>0</v>
      </c>
      <c r="L2334" s="17">
        <v>0</v>
      </c>
      <c r="M2334" s="17">
        <v>89124800</v>
      </c>
      <c r="N2334" s="18">
        <f t="shared" si="926"/>
        <v>6.6019783494605327E-2</v>
      </c>
      <c r="O2334" s="17">
        <f t="shared" si="927"/>
        <v>4456240</v>
      </c>
      <c r="P2334" s="17">
        <v>504576</v>
      </c>
      <c r="Q2334" s="17">
        <v>2048412</v>
      </c>
      <c r="R2334" s="19">
        <v>0.05</v>
      </c>
    </row>
    <row r="2335" spans="1:18" x14ac:dyDescent="0.25">
      <c r="B2335" s="16" t="s">
        <v>629</v>
      </c>
      <c r="C2335">
        <v>2016</v>
      </c>
      <c r="D2335" s="17">
        <v>31543</v>
      </c>
      <c r="E2335" s="17">
        <v>16762</v>
      </c>
      <c r="F2335" s="17">
        <v>0</v>
      </c>
      <c r="G2335" s="17">
        <v>0</v>
      </c>
      <c r="H2335" s="17">
        <f t="shared" si="924"/>
        <v>48305</v>
      </c>
      <c r="I2335" s="18">
        <f t="shared" si="925"/>
        <v>2.15</v>
      </c>
      <c r="J2335" s="17">
        <v>0</v>
      </c>
      <c r="K2335" s="17">
        <v>0</v>
      </c>
      <c r="L2335" s="17">
        <v>0</v>
      </c>
      <c r="M2335" s="17">
        <v>89124800</v>
      </c>
      <c r="N2335" s="18">
        <f t="shared" si="926"/>
        <v>5.4199280110586508E-2</v>
      </c>
      <c r="O2335" s="17">
        <f t="shared" si="927"/>
        <v>4456240</v>
      </c>
      <c r="P2335" s="17">
        <v>463810</v>
      </c>
      <c r="Q2335" s="17">
        <v>2245526</v>
      </c>
      <c r="R2335" s="19">
        <v>0.05</v>
      </c>
    </row>
    <row r="2336" spans="1:18" x14ac:dyDescent="0.25">
      <c r="B2336" s="16" t="s">
        <v>629</v>
      </c>
      <c r="C2336">
        <v>2017</v>
      </c>
      <c r="D2336" s="17">
        <v>12961</v>
      </c>
      <c r="E2336" s="17">
        <v>15738</v>
      </c>
      <c r="F2336" s="17">
        <v>1820</v>
      </c>
      <c r="G2336" s="17">
        <v>0</v>
      </c>
      <c r="H2336" s="17">
        <f t="shared" si="924"/>
        <v>30519</v>
      </c>
      <c r="I2336" s="18">
        <f t="shared" si="925"/>
        <v>1.4</v>
      </c>
      <c r="J2336" s="17">
        <v>0</v>
      </c>
      <c r="K2336" s="17">
        <v>0</v>
      </c>
      <c r="L2336" s="17">
        <v>500000</v>
      </c>
      <c r="M2336" s="17">
        <v>86536600</v>
      </c>
      <c r="N2336" s="18">
        <f t="shared" si="926"/>
        <v>3.5267158635767987E-2</v>
      </c>
      <c r="O2336" s="17">
        <f t="shared" si="927"/>
        <v>4326830</v>
      </c>
      <c r="P2336" s="17">
        <v>432267</v>
      </c>
      <c r="Q2336" s="17">
        <v>2186917</v>
      </c>
      <c r="R2336" s="19">
        <v>0.05</v>
      </c>
    </row>
    <row r="2337" spans="1:18" x14ac:dyDescent="0.25">
      <c r="B2337" s="16" t="s">
        <v>629</v>
      </c>
      <c r="C2337">
        <v>2018</v>
      </c>
      <c r="D2337" s="17">
        <v>13114</v>
      </c>
      <c r="E2337" s="17">
        <v>15292</v>
      </c>
      <c r="F2337" s="17">
        <v>0</v>
      </c>
      <c r="G2337" s="17">
        <v>0</v>
      </c>
      <c r="H2337" s="17">
        <f t="shared" si="924"/>
        <v>28406</v>
      </c>
      <c r="I2337" s="18">
        <f t="shared" si="925"/>
        <v>1.22</v>
      </c>
      <c r="J2337" s="17">
        <v>0</v>
      </c>
      <c r="K2337" s="17">
        <v>0</v>
      </c>
      <c r="L2337" s="17">
        <v>0</v>
      </c>
      <c r="M2337" s="17">
        <v>86536600</v>
      </c>
      <c r="N2337" s="18">
        <f t="shared" si="926"/>
        <v>3.2825417222308244E-2</v>
      </c>
      <c r="O2337" s="17">
        <f t="shared" si="927"/>
        <v>4326830</v>
      </c>
      <c r="P2337" s="17">
        <v>419306</v>
      </c>
      <c r="Q2337" s="17">
        <v>2322776</v>
      </c>
      <c r="R2337" s="19">
        <v>0.05</v>
      </c>
    </row>
    <row r="2338" spans="1:18" x14ac:dyDescent="0.25">
      <c r="B2338" s="16" t="s">
        <v>629</v>
      </c>
      <c r="C2338">
        <v>2019</v>
      </c>
      <c r="D2338" s="17">
        <v>13273</v>
      </c>
      <c r="E2338" s="17">
        <v>14840</v>
      </c>
      <c r="F2338" s="17">
        <v>3836</v>
      </c>
      <c r="G2338" s="17">
        <v>0</v>
      </c>
      <c r="H2338" s="17">
        <f t="shared" si="924"/>
        <v>31949</v>
      </c>
      <c r="I2338" s="18">
        <f t="shared" si="925"/>
        <v>1.34</v>
      </c>
      <c r="J2338" s="17">
        <v>0</v>
      </c>
      <c r="K2338" s="17">
        <v>0</v>
      </c>
      <c r="L2338" s="17">
        <v>372341</v>
      </c>
      <c r="M2338" s="17">
        <v>91385700</v>
      </c>
      <c r="N2338" s="18">
        <f t="shared" si="926"/>
        <v>3.4960611999470377E-2</v>
      </c>
      <c r="O2338" s="17">
        <f t="shared" si="927"/>
        <v>4569285</v>
      </c>
      <c r="P2338" s="17">
        <v>406192</v>
      </c>
      <c r="Q2338" s="17">
        <v>2375473</v>
      </c>
      <c r="R2338" s="19">
        <v>0.05</v>
      </c>
    </row>
    <row r="2339" spans="1:18" x14ac:dyDescent="0.25">
      <c r="A2339" t="s">
        <v>233</v>
      </c>
      <c r="B2339" t="s">
        <v>630</v>
      </c>
      <c r="C2339">
        <v>2010</v>
      </c>
      <c r="D2339" s="11">
        <v>112000</v>
      </c>
      <c r="E2339" s="11">
        <v>63931</v>
      </c>
      <c r="F2339" s="11">
        <v>3281</v>
      </c>
      <c r="G2339" s="11">
        <v>0</v>
      </c>
      <c r="H2339" s="11">
        <v>179212</v>
      </c>
      <c r="I2339" s="13">
        <v>5.0335585550160324</v>
      </c>
      <c r="J2339" s="11">
        <v>500000</v>
      </c>
      <c r="K2339" s="11">
        <v>0</v>
      </c>
      <c r="L2339" s="11">
        <v>0</v>
      </c>
      <c r="M2339" s="11">
        <v>166532400</v>
      </c>
      <c r="N2339" s="13">
        <v>0.10510628689397115</v>
      </c>
      <c r="O2339" s="11">
        <v>8525275</v>
      </c>
      <c r="P2339" s="11">
        <v>1404000</v>
      </c>
      <c r="Q2339" s="11">
        <v>3560344</v>
      </c>
      <c r="R2339" s="15">
        <v>0.05</v>
      </c>
    </row>
    <row r="2340" spans="1:18" x14ac:dyDescent="0.25">
      <c r="B2340" t="s">
        <v>630</v>
      </c>
      <c r="C2340">
        <v>2011</v>
      </c>
      <c r="D2340" s="11">
        <v>111000</v>
      </c>
      <c r="E2340" s="11">
        <v>56707</v>
      </c>
      <c r="F2340" s="11">
        <v>0</v>
      </c>
      <c r="G2340" s="11">
        <v>0</v>
      </c>
      <c r="H2340" s="11">
        <v>167707</v>
      </c>
      <c r="I2340" s="13">
        <v>4.1097938155698568</v>
      </c>
      <c r="J2340" s="11">
        <v>0</v>
      </c>
      <c r="K2340" s="11">
        <v>0</v>
      </c>
      <c r="L2340" s="11">
        <v>0</v>
      </c>
      <c r="M2340" s="11">
        <v>166532400</v>
      </c>
      <c r="N2340" s="13">
        <v>0.10070532821240792</v>
      </c>
      <c r="O2340" s="11">
        <v>8326620</v>
      </c>
      <c r="P2340" s="11">
        <v>1292000</v>
      </c>
      <c r="Q2340" s="11">
        <v>4080667</v>
      </c>
      <c r="R2340" s="15">
        <v>0.05</v>
      </c>
    </row>
    <row r="2341" spans="1:18" x14ac:dyDescent="0.25">
      <c r="B2341" t="s">
        <v>630</v>
      </c>
      <c r="C2341">
        <v>2012</v>
      </c>
      <c r="D2341" s="11">
        <v>116000</v>
      </c>
      <c r="E2341" s="11">
        <v>52102</v>
      </c>
      <c r="F2341" s="11">
        <v>0</v>
      </c>
      <c r="G2341" s="11">
        <v>0</v>
      </c>
      <c r="H2341" s="11">
        <v>168102</v>
      </c>
      <c r="I2341" s="13">
        <v>4.3604348035856306</v>
      </c>
      <c r="J2341" s="11">
        <v>0</v>
      </c>
      <c r="K2341" s="11">
        <v>0</v>
      </c>
      <c r="L2341" s="11">
        <v>0</v>
      </c>
      <c r="M2341" s="11">
        <v>155313800</v>
      </c>
      <c r="N2341" s="13">
        <v>0.10823378218806055</v>
      </c>
      <c r="O2341" s="11">
        <v>7765690</v>
      </c>
      <c r="P2341" s="11">
        <v>1181000</v>
      </c>
      <c r="Q2341" s="11">
        <v>3855166</v>
      </c>
      <c r="R2341" s="15">
        <v>0.05</v>
      </c>
    </row>
    <row r="2342" spans="1:18" x14ac:dyDescent="0.25">
      <c r="B2342" t="s">
        <v>630</v>
      </c>
      <c r="C2342">
        <v>2013</v>
      </c>
      <c r="D2342" s="11">
        <v>105000</v>
      </c>
      <c r="E2342" s="11">
        <v>49288</v>
      </c>
      <c r="F2342" s="11">
        <v>740</v>
      </c>
      <c r="G2342" s="11">
        <v>0</v>
      </c>
      <c r="H2342" s="11">
        <v>155028</v>
      </c>
      <c r="I2342" s="13">
        <v>3.6085710195630694</v>
      </c>
      <c r="J2342" s="11">
        <v>500000</v>
      </c>
      <c r="K2342" s="11">
        <v>0</v>
      </c>
      <c r="L2342" s="11">
        <v>0</v>
      </c>
      <c r="M2342" s="11">
        <v>155313800</v>
      </c>
      <c r="N2342" s="13">
        <v>9.9815985443663074E-2</v>
      </c>
      <c r="O2342" s="11">
        <v>7765690</v>
      </c>
      <c r="P2342" s="11">
        <v>1065000</v>
      </c>
      <c r="Q2342" s="11">
        <v>4296105</v>
      </c>
      <c r="R2342" s="15">
        <v>0.05</v>
      </c>
    </row>
    <row r="2343" spans="1:18" x14ac:dyDescent="0.25">
      <c r="B2343" s="16" t="s">
        <v>630</v>
      </c>
      <c r="C2343">
        <v>2014</v>
      </c>
      <c r="D2343" s="17">
        <v>110000</v>
      </c>
      <c r="E2343" s="17">
        <v>44741</v>
      </c>
      <c r="F2343" s="17">
        <v>938</v>
      </c>
      <c r="G2343" s="17">
        <v>0</v>
      </c>
      <c r="H2343" s="17">
        <f t="shared" ref="H2343:H2348" si="928">SUM(D2343:G2343)</f>
        <v>155679</v>
      </c>
      <c r="I2343" s="18">
        <f t="shared" ref="I2343:I2348" si="929">ROUND((H2343/Q2343)*100,2)</f>
        <v>3.68</v>
      </c>
      <c r="J2343" s="17">
        <v>500000</v>
      </c>
      <c r="K2343" s="17">
        <v>0</v>
      </c>
      <c r="L2343" s="17">
        <v>0</v>
      </c>
      <c r="M2343" s="17">
        <v>155313800</v>
      </c>
      <c r="N2343" s="18">
        <f t="shared" ref="N2343:N2348" si="930">(H2343/M2343)*100</f>
        <v>0.10023513686485039</v>
      </c>
      <c r="O2343" s="17">
        <f t="shared" ref="O2343:O2348" si="931">M2343*R2343</f>
        <v>7765690</v>
      </c>
      <c r="P2343" s="17">
        <v>1060000</v>
      </c>
      <c r="Q2343" s="17">
        <v>4235742</v>
      </c>
      <c r="R2343" s="19">
        <v>0.05</v>
      </c>
    </row>
    <row r="2344" spans="1:18" x14ac:dyDescent="0.25">
      <c r="B2344" s="16" t="s">
        <v>630</v>
      </c>
      <c r="C2344">
        <v>2015</v>
      </c>
      <c r="D2344" s="17">
        <v>85000</v>
      </c>
      <c r="E2344" s="17">
        <v>40542</v>
      </c>
      <c r="F2344" s="17">
        <v>0</v>
      </c>
      <c r="G2344" s="17">
        <v>644</v>
      </c>
      <c r="H2344" s="17">
        <f t="shared" si="928"/>
        <v>126186</v>
      </c>
      <c r="I2344" s="18">
        <f t="shared" si="929"/>
        <v>2.91</v>
      </c>
      <c r="J2344" s="17">
        <v>0</v>
      </c>
      <c r="K2344" s="17">
        <v>0</v>
      </c>
      <c r="L2344" s="17">
        <v>46785</v>
      </c>
      <c r="M2344" s="17">
        <v>151416500</v>
      </c>
      <c r="N2344" s="18">
        <f t="shared" si="930"/>
        <v>8.3337020734200046E-2</v>
      </c>
      <c r="O2344" s="17">
        <f t="shared" si="931"/>
        <v>7570825</v>
      </c>
      <c r="P2344" s="17">
        <v>950000</v>
      </c>
      <c r="Q2344" s="17">
        <v>4336099</v>
      </c>
      <c r="R2344" s="19">
        <v>0.05</v>
      </c>
    </row>
    <row r="2345" spans="1:18" x14ac:dyDescent="0.25">
      <c r="B2345" s="16" t="s">
        <v>630</v>
      </c>
      <c r="C2345">
        <v>2016</v>
      </c>
      <c r="D2345" s="17">
        <v>85000</v>
      </c>
      <c r="E2345" s="17">
        <v>36693</v>
      </c>
      <c r="F2345" s="17">
        <v>87</v>
      </c>
      <c r="G2345" s="17">
        <v>0</v>
      </c>
      <c r="H2345" s="17">
        <f t="shared" si="928"/>
        <v>121780</v>
      </c>
      <c r="I2345" s="18">
        <f t="shared" si="929"/>
        <v>2.86</v>
      </c>
      <c r="J2345" s="17">
        <v>0</v>
      </c>
      <c r="K2345" s="17">
        <v>0</v>
      </c>
      <c r="L2345" s="17">
        <v>0</v>
      </c>
      <c r="M2345" s="17">
        <v>151416500</v>
      </c>
      <c r="N2345" s="18">
        <f t="shared" si="930"/>
        <v>8.0427166127865851E-2</v>
      </c>
      <c r="O2345" s="17">
        <f t="shared" si="931"/>
        <v>7570825</v>
      </c>
      <c r="P2345" s="17">
        <v>865000</v>
      </c>
      <c r="Q2345" s="17">
        <v>4255564</v>
      </c>
      <c r="R2345" s="19">
        <v>0.05</v>
      </c>
    </row>
    <row r="2346" spans="1:18" x14ac:dyDescent="0.25">
      <c r="B2346" s="16" t="s">
        <v>630</v>
      </c>
      <c r="C2346">
        <v>2017</v>
      </c>
      <c r="D2346" s="17">
        <v>90000</v>
      </c>
      <c r="E2346" s="17">
        <v>33330</v>
      </c>
      <c r="F2346" s="17">
        <v>0</v>
      </c>
      <c r="G2346" s="17">
        <v>0</v>
      </c>
      <c r="H2346" s="17">
        <f t="shared" si="928"/>
        <v>123330</v>
      </c>
      <c r="I2346" s="18">
        <f t="shared" si="929"/>
        <v>2.79</v>
      </c>
      <c r="J2346" s="17">
        <v>0</v>
      </c>
      <c r="K2346" s="17">
        <v>0</v>
      </c>
      <c r="L2346" s="17">
        <v>0</v>
      </c>
      <c r="M2346" s="17">
        <v>155803200</v>
      </c>
      <c r="N2346" s="18">
        <f t="shared" si="930"/>
        <v>7.9157552604824558E-2</v>
      </c>
      <c r="O2346" s="17">
        <f t="shared" si="931"/>
        <v>7790160</v>
      </c>
      <c r="P2346" s="17">
        <v>780000</v>
      </c>
      <c r="Q2346" s="17">
        <v>4416237</v>
      </c>
      <c r="R2346" s="19">
        <v>0.05</v>
      </c>
    </row>
    <row r="2347" spans="1:18" x14ac:dyDescent="0.25">
      <c r="B2347" s="16" t="s">
        <v>630</v>
      </c>
      <c r="C2347">
        <v>2018</v>
      </c>
      <c r="D2347" s="17">
        <v>75000</v>
      </c>
      <c r="E2347" s="17">
        <v>29755</v>
      </c>
      <c r="F2347" s="17">
        <v>0</v>
      </c>
      <c r="G2347" s="17">
        <v>400</v>
      </c>
      <c r="H2347" s="17">
        <f t="shared" si="928"/>
        <v>105155</v>
      </c>
      <c r="I2347" s="18">
        <f t="shared" si="929"/>
        <v>2.12</v>
      </c>
      <c r="J2347" s="17">
        <v>0</v>
      </c>
      <c r="K2347" s="17">
        <v>644202</v>
      </c>
      <c r="L2347" s="17">
        <v>0</v>
      </c>
      <c r="M2347" s="17">
        <v>155803200</v>
      </c>
      <c r="N2347" s="18">
        <f t="shared" si="930"/>
        <v>6.7492195282253503E-2</v>
      </c>
      <c r="O2347" s="17">
        <f t="shared" si="931"/>
        <v>7790160</v>
      </c>
      <c r="P2347" s="17">
        <v>690000</v>
      </c>
      <c r="Q2347" s="17">
        <v>4964221</v>
      </c>
      <c r="R2347" s="19">
        <v>0.05</v>
      </c>
    </row>
    <row r="2348" spans="1:18" x14ac:dyDescent="0.25">
      <c r="B2348" s="16" t="s">
        <v>630</v>
      </c>
      <c r="C2348">
        <v>2019</v>
      </c>
      <c r="D2348" s="17">
        <v>75000</v>
      </c>
      <c r="E2348" s="17">
        <v>26380</v>
      </c>
      <c r="F2348" s="17">
        <v>12755</v>
      </c>
      <c r="G2348" s="17">
        <v>0</v>
      </c>
      <c r="H2348" s="17">
        <f t="shared" si="928"/>
        <v>114135</v>
      </c>
      <c r="I2348" s="18">
        <f t="shared" si="929"/>
        <v>2.44</v>
      </c>
      <c r="J2348" s="17">
        <v>0</v>
      </c>
      <c r="K2348" s="17">
        <v>0</v>
      </c>
      <c r="L2348" s="17">
        <v>0</v>
      </c>
      <c r="M2348" s="17">
        <v>158092900</v>
      </c>
      <c r="N2348" s="18">
        <f t="shared" si="930"/>
        <v>7.219489300278506E-2</v>
      </c>
      <c r="O2348" s="17">
        <f t="shared" si="931"/>
        <v>7904645</v>
      </c>
      <c r="P2348" s="17">
        <v>615000</v>
      </c>
      <c r="Q2348" s="17">
        <v>4668151</v>
      </c>
      <c r="R2348" s="19">
        <v>0.05</v>
      </c>
    </row>
    <row r="2349" spans="1:18" x14ac:dyDescent="0.25">
      <c r="A2349" t="s">
        <v>234</v>
      </c>
      <c r="B2349" t="s">
        <v>631</v>
      </c>
      <c r="C2349">
        <v>2010</v>
      </c>
      <c r="D2349" s="11">
        <v>125545</v>
      </c>
      <c r="E2349" s="11">
        <v>28875</v>
      </c>
      <c r="F2349" s="11">
        <v>8190</v>
      </c>
      <c r="G2349" s="11">
        <v>0</v>
      </c>
      <c r="H2349" s="11">
        <v>162610</v>
      </c>
      <c r="I2349" s="13">
        <v>4.6458725703523562</v>
      </c>
      <c r="J2349" s="11">
        <v>0</v>
      </c>
      <c r="K2349" s="11">
        <v>0</v>
      </c>
      <c r="L2349" s="11">
        <v>0</v>
      </c>
      <c r="M2349" s="11">
        <v>229184900</v>
      </c>
      <c r="N2349" s="13">
        <v>7.1448375132749153E-2</v>
      </c>
      <c r="O2349" s="11">
        <v>11379545</v>
      </c>
      <c r="P2349" s="11">
        <v>799900</v>
      </c>
      <c r="Q2349" s="11">
        <v>3500096</v>
      </c>
      <c r="R2349" s="15">
        <v>0.05</v>
      </c>
    </row>
    <row r="2350" spans="1:18" x14ac:dyDescent="0.25">
      <c r="B2350" t="s">
        <v>631</v>
      </c>
      <c r="C2350">
        <v>2011</v>
      </c>
      <c r="D2350" s="11">
        <v>81645</v>
      </c>
      <c r="E2350" s="11">
        <v>32615</v>
      </c>
      <c r="F2350" s="11">
        <v>0</v>
      </c>
      <c r="G2350" s="11">
        <v>0</v>
      </c>
      <c r="H2350" s="11">
        <v>114260</v>
      </c>
      <c r="I2350" s="13">
        <v>3.3071304174666043</v>
      </c>
      <c r="J2350" s="11">
        <v>0</v>
      </c>
      <c r="K2350" s="11">
        <v>0</v>
      </c>
      <c r="L2350" s="11">
        <v>0</v>
      </c>
      <c r="M2350" s="11">
        <v>229184900</v>
      </c>
      <c r="N2350" s="13">
        <v>4.9854942450397045E-2</v>
      </c>
      <c r="O2350" s="11">
        <v>11459245</v>
      </c>
      <c r="P2350" s="11">
        <v>1046559</v>
      </c>
      <c r="Q2350" s="11">
        <v>3454959</v>
      </c>
      <c r="R2350" s="15">
        <v>0.05</v>
      </c>
    </row>
    <row r="2351" spans="1:18" x14ac:dyDescent="0.25">
      <c r="B2351" t="s">
        <v>631</v>
      </c>
      <c r="C2351">
        <v>2012</v>
      </c>
      <c r="D2351" s="11">
        <v>122445</v>
      </c>
      <c r="E2351" s="11">
        <v>31047</v>
      </c>
      <c r="F2351" s="11">
        <v>0</v>
      </c>
      <c r="G2351" s="11">
        <v>0</v>
      </c>
      <c r="H2351" s="11">
        <v>153492</v>
      </c>
      <c r="I2351" s="13">
        <v>4.3518039947390044</v>
      </c>
      <c r="J2351" s="11">
        <v>0</v>
      </c>
      <c r="K2351" s="11">
        <v>0</v>
      </c>
      <c r="L2351" s="11">
        <v>0</v>
      </c>
      <c r="M2351" s="11">
        <v>203252800</v>
      </c>
      <c r="N2351" s="13">
        <v>7.5517778844867087E-2</v>
      </c>
      <c r="O2351" s="11">
        <v>10162640</v>
      </c>
      <c r="P2351" s="11">
        <v>1073914</v>
      </c>
      <c r="Q2351" s="11">
        <v>3527089</v>
      </c>
      <c r="R2351" s="15">
        <v>0.05</v>
      </c>
    </row>
    <row r="2352" spans="1:18" x14ac:dyDescent="0.25">
      <c r="B2352" t="s">
        <v>631</v>
      </c>
      <c r="C2352">
        <v>2013</v>
      </c>
      <c r="D2352" s="11">
        <v>632773</v>
      </c>
      <c r="E2352" s="11">
        <v>32094</v>
      </c>
      <c r="F2352" s="11">
        <v>0</v>
      </c>
      <c r="G2352" s="11">
        <v>0</v>
      </c>
      <c r="H2352" s="11">
        <v>664867</v>
      </c>
      <c r="I2352" s="13">
        <v>17.320794216979962</v>
      </c>
      <c r="J2352" s="11">
        <v>0</v>
      </c>
      <c r="K2352" s="11">
        <v>397675</v>
      </c>
      <c r="L2352" s="11">
        <v>0</v>
      </c>
      <c r="M2352" s="11">
        <v>203252800</v>
      </c>
      <c r="N2352" s="13">
        <v>0.32711332882007038</v>
      </c>
      <c r="O2352" s="11">
        <v>10162640</v>
      </c>
      <c r="P2352" s="11">
        <v>1322397</v>
      </c>
      <c r="Q2352" s="11">
        <v>3838548</v>
      </c>
      <c r="R2352" s="15">
        <v>0.05</v>
      </c>
    </row>
    <row r="2353" spans="1:18" x14ac:dyDescent="0.25">
      <c r="B2353" s="16" t="s">
        <v>631</v>
      </c>
      <c r="C2353">
        <v>2014</v>
      </c>
      <c r="D2353" s="17">
        <v>25645</v>
      </c>
      <c r="E2353" s="17">
        <v>25913</v>
      </c>
      <c r="F2353" s="17">
        <v>2133</v>
      </c>
      <c r="G2353" s="17">
        <v>0</v>
      </c>
      <c r="H2353" s="17">
        <f t="shared" ref="H2353:H2358" si="932">SUM(D2353:G2353)</f>
        <v>53691</v>
      </c>
      <c r="I2353" s="18">
        <f t="shared" ref="I2353:I2358" si="933">ROUND((H2353/Q2353)*100,2)</f>
        <v>1.33</v>
      </c>
      <c r="J2353" s="17">
        <v>0</v>
      </c>
      <c r="K2353" s="17">
        <v>0</v>
      </c>
      <c r="L2353" s="17">
        <v>0</v>
      </c>
      <c r="M2353" s="17">
        <v>203252800</v>
      </c>
      <c r="N2353" s="18">
        <f t="shared" ref="N2353:N2358" si="934">(H2353/M2353)*100</f>
        <v>2.6415872253666369E-2</v>
      </c>
      <c r="O2353" s="17">
        <f t="shared" ref="O2353:O2358" si="935">M2353*R2353</f>
        <v>10162640</v>
      </c>
      <c r="P2353" s="17">
        <v>689624</v>
      </c>
      <c r="Q2353" s="17">
        <v>4043775</v>
      </c>
      <c r="R2353" s="19">
        <v>0.05</v>
      </c>
    </row>
    <row r="2354" spans="1:18" x14ac:dyDescent="0.25">
      <c r="B2354" s="16" t="s">
        <v>631</v>
      </c>
      <c r="C2354">
        <v>2015</v>
      </c>
      <c r="D2354" s="17">
        <v>65646</v>
      </c>
      <c r="E2354" s="17">
        <v>34491</v>
      </c>
      <c r="F2354" s="17">
        <v>1379</v>
      </c>
      <c r="G2354" s="17">
        <v>0</v>
      </c>
      <c r="H2354" s="17">
        <f t="shared" si="932"/>
        <v>101516</v>
      </c>
      <c r="I2354" s="18">
        <f t="shared" si="933"/>
        <v>2.63</v>
      </c>
      <c r="J2354" s="17">
        <v>0</v>
      </c>
      <c r="K2354" s="17">
        <v>174888</v>
      </c>
      <c r="L2354" s="17">
        <v>0</v>
      </c>
      <c r="M2354" s="17">
        <v>190957600</v>
      </c>
      <c r="N2354" s="18">
        <f t="shared" si="934"/>
        <v>5.3161539525004506E-2</v>
      </c>
      <c r="O2354" s="17">
        <f t="shared" si="935"/>
        <v>9547880</v>
      </c>
      <c r="P2354" s="17">
        <v>859979</v>
      </c>
      <c r="Q2354" s="17">
        <v>3863414</v>
      </c>
      <c r="R2354" s="19">
        <v>0.05</v>
      </c>
    </row>
    <row r="2355" spans="1:18" x14ac:dyDescent="0.25">
      <c r="B2355" s="16" t="s">
        <v>631</v>
      </c>
      <c r="C2355">
        <v>2016</v>
      </c>
      <c r="D2355" s="17">
        <v>64644</v>
      </c>
      <c r="E2355" s="17">
        <v>29790</v>
      </c>
      <c r="F2355" s="17">
        <v>944</v>
      </c>
      <c r="G2355" s="17">
        <v>0</v>
      </c>
      <c r="H2355" s="17">
        <f t="shared" si="932"/>
        <v>95378</v>
      </c>
      <c r="I2355" s="18">
        <f t="shared" si="933"/>
        <v>2.27</v>
      </c>
      <c r="J2355" s="17">
        <v>0</v>
      </c>
      <c r="K2355" s="17">
        <v>202666</v>
      </c>
      <c r="L2355" s="17">
        <v>0</v>
      </c>
      <c r="M2355" s="17">
        <v>190957600</v>
      </c>
      <c r="N2355" s="18">
        <f t="shared" si="934"/>
        <v>4.9947213412820435E-2</v>
      </c>
      <c r="O2355" s="17">
        <f t="shared" si="935"/>
        <v>9547880</v>
      </c>
      <c r="P2355" s="17">
        <v>794333</v>
      </c>
      <c r="Q2355" s="17">
        <v>4199188</v>
      </c>
      <c r="R2355" s="19">
        <v>0.05</v>
      </c>
    </row>
    <row r="2356" spans="1:18" x14ac:dyDescent="0.25">
      <c r="B2356" s="16" t="s">
        <v>631</v>
      </c>
      <c r="C2356">
        <v>2017</v>
      </c>
      <c r="D2356" s="17">
        <v>64645</v>
      </c>
      <c r="E2356" s="17">
        <v>25973</v>
      </c>
      <c r="F2356" s="17">
        <v>1431</v>
      </c>
      <c r="G2356" s="17">
        <v>0</v>
      </c>
      <c r="H2356" s="17">
        <f t="shared" si="932"/>
        <v>92049</v>
      </c>
      <c r="I2356" s="18">
        <f t="shared" si="933"/>
        <v>2.0499999999999998</v>
      </c>
      <c r="J2356" s="17">
        <v>0</v>
      </c>
      <c r="K2356" s="17">
        <v>0</v>
      </c>
      <c r="L2356" s="17">
        <v>0</v>
      </c>
      <c r="M2356" s="17">
        <v>192525000</v>
      </c>
      <c r="N2356" s="18">
        <f t="shared" si="934"/>
        <v>4.7811453058044406E-2</v>
      </c>
      <c r="O2356" s="17">
        <f t="shared" si="935"/>
        <v>9626250</v>
      </c>
      <c r="P2356" s="17">
        <v>729689</v>
      </c>
      <c r="Q2356" s="17">
        <v>4496664</v>
      </c>
      <c r="R2356" s="19">
        <v>0.05</v>
      </c>
    </row>
    <row r="2357" spans="1:18" x14ac:dyDescent="0.25">
      <c r="B2357" s="16" t="s">
        <v>631</v>
      </c>
      <c r="C2357">
        <v>2018</v>
      </c>
      <c r="D2357" s="17">
        <v>64645</v>
      </c>
      <c r="E2357" s="17">
        <v>24472</v>
      </c>
      <c r="F2357" s="17">
        <v>969</v>
      </c>
      <c r="G2357" s="17">
        <v>0</v>
      </c>
      <c r="H2357" s="17">
        <f t="shared" si="932"/>
        <v>90086</v>
      </c>
      <c r="I2357" s="18">
        <f t="shared" si="933"/>
        <v>2.0099999999999998</v>
      </c>
      <c r="J2357" s="17">
        <v>0</v>
      </c>
      <c r="K2357" s="17">
        <v>0</v>
      </c>
      <c r="L2357" s="17">
        <v>0</v>
      </c>
      <c r="M2357" s="17">
        <v>192525000</v>
      </c>
      <c r="N2357" s="18">
        <f t="shared" si="934"/>
        <v>4.6791845214907153E-2</v>
      </c>
      <c r="O2357" s="17">
        <f t="shared" si="935"/>
        <v>9626250</v>
      </c>
      <c r="P2357" s="17">
        <v>665044</v>
      </c>
      <c r="Q2357" s="17">
        <v>4482782</v>
      </c>
      <c r="R2357" s="19">
        <v>0.05</v>
      </c>
    </row>
    <row r="2358" spans="1:18" x14ac:dyDescent="0.25">
      <c r="B2358" s="16" t="s">
        <v>631</v>
      </c>
      <c r="C2358">
        <v>2019</v>
      </c>
      <c r="D2358" s="17">
        <v>64645</v>
      </c>
      <c r="E2358" s="17">
        <v>22971</v>
      </c>
      <c r="F2358" s="17">
        <v>0</v>
      </c>
      <c r="G2358" s="17">
        <v>0</v>
      </c>
      <c r="H2358" s="17">
        <f t="shared" si="932"/>
        <v>87616</v>
      </c>
      <c r="I2358" s="18">
        <f t="shared" si="933"/>
        <v>1.82</v>
      </c>
      <c r="J2358" s="17">
        <v>0</v>
      </c>
      <c r="K2358" s="17">
        <v>0</v>
      </c>
      <c r="L2358" s="17">
        <v>0</v>
      </c>
      <c r="M2358" s="17">
        <v>200264700</v>
      </c>
      <c r="N2358" s="18">
        <f t="shared" si="934"/>
        <v>4.3750096746955403E-2</v>
      </c>
      <c r="O2358" s="17">
        <f t="shared" si="935"/>
        <v>10013235</v>
      </c>
      <c r="P2358" s="17">
        <v>600399</v>
      </c>
      <c r="Q2358" s="17">
        <v>4803848</v>
      </c>
      <c r="R2358" s="19">
        <v>0.05</v>
      </c>
    </row>
    <row r="2359" spans="1:18" x14ac:dyDescent="0.25">
      <c r="A2359" t="s">
        <v>235</v>
      </c>
      <c r="B2359" t="s">
        <v>632</v>
      </c>
      <c r="C2359">
        <v>2010</v>
      </c>
      <c r="D2359" s="11">
        <v>4255000</v>
      </c>
      <c r="E2359" s="11">
        <v>2843434</v>
      </c>
      <c r="F2359" s="11">
        <v>699643</v>
      </c>
      <c r="G2359" s="11">
        <v>0</v>
      </c>
      <c r="H2359" s="11">
        <v>7798077</v>
      </c>
      <c r="I2359" s="13">
        <v>6.0907010940081445</v>
      </c>
      <c r="J2359" s="11">
        <v>0</v>
      </c>
      <c r="K2359" s="11">
        <v>5794800</v>
      </c>
      <c r="L2359" s="11">
        <v>0</v>
      </c>
      <c r="M2359" s="11">
        <v>3776672100</v>
      </c>
      <c r="N2359" s="13">
        <v>0.20668815375283989</v>
      </c>
      <c r="O2359" s="11">
        <v>188643540</v>
      </c>
      <c r="P2359" s="11">
        <v>56120000</v>
      </c>
      <c r="Q2359" s="11">
        <v>128032502</v>
      </c>
      <c r="R2359" s="15">
        <v>0.05</v>
      </c>
    </row>
    <row r="2360" spans="1:18" x14ac:dyDescent="0.25">
      <c r="B2360" t="s">
        <v>632</v>
      </c>
      <c r="C2360">
        <v>2011</v>
      </c>
      <c r="D2360" s="11">
        <v>7423442</v>
      </c>
      <c r="E2360" s="11">
        <v>2008892</v>
      </c>
      <c r="F2360" s="11">
        <v>336966</v>
      </c>
      <c r="G2360" s="11">
        <v>0</v>
      </c>
      <c r="H2360" s="11">
        <v>9769300</v>
      </c>
      <c r="I2360" s="13">
        <v>7.3813536909888944</v>
      </c>
      <c r="J2360" s="11">
        <v>0</v>
      </c>
      <c r="K2360" s="11">
        <v>5983474</v>
      </c>
      <c r="L2360" s="11">
        <v>0</v>
      </c>
      <c r="M2360" s="11">
        <v>3776672100</v>
      </c>
      <c r="N2360" s="13">
        <v>0.25867482644310053</v>
      </c>
      <c r="O2360" s="11">
        <v>188833605</v>
      </c>
      <c r="P2360" s="11">
        <v>51865000</v>
      </c>
      <c r="Q2360" s="11">
        <v>132351062</v>
      </c>
      <c r="R2360" s="15">
        <v>0.05</v>
      </c>
    </row>
    <row r="2361" spans="1:18" x14ac:dyDescent="0.25">
      <c r="B2361" t="s">
        <v>632</v>
      </c>
      <c r="C2361">
        <v>2012</v>
      </c>
      <c r="D2361" s="11">
        <v>5532174</v>
      </c>
      <c r="E2361" s="11">
        <v>2654167</v>
      </c>
      <c r="F2361" s="11">
        <v>281500</v>
      </c>
      <c r="G2361" s="11">
        <v>0</v>
      </c>
      <c r="H2361" s="11">
        <v>8467841</v>
      </c>
      <c r="I2361" s="13">
        <v>6.2133212351797988</v>
      </c>
      <c r="J2361" s="11">
        <v>0</v>
      </c>
      <c r="K2361" s="11">
        <v>13055138</v>
      </c>
      <c r="L2361" s="11">
        <v>0</v>
      </c>
      <c r="M2361" s="11">
        <v>3573632100</v>
      </c>
      <c r="N2361" s="13">
        <v>0.23695335062610393</v>
      </c>
      <c r="O2361" s="11">
        <v>178681605</v>
      </c>
      <c r="P2361" s="11">
        <v>65615964</v>
      </c>
      <c r="Q2361" s="11">
        <v>136285260</v>
      </c>
      <c r="R2361" s="15">
        <v>0.05</v>
      </c>
    </row>
    <row r="2362" spans="1:18" x14ac:dyDescent="0.25">
      <c r="B2362" t="s">
        <v>632</v>
      </c>
      <c r="C2362">
        <v>2013</v>
      </c>
      <c r="D2362" s="11">
        <v>6144887</v>
      </c>
      <c r="E2362" s="11">
        <v>2595172</v>
      </c>
      <c r="F2362" s="11">
        <v>368446</v>
      </c>
      <c r="G2362" s="11">
        <v>0</v>
      </c>
      <c r="H2362" s="11">
        <v>9108505</v>
      </c>
      <c r="I2362" s="13">
        <v>6.3614178129713874</v>
      </c>
      <c r="J2362" s="11">
        <v>0</v>
      </c>
      <c r="K2362" s="11">
        <v>9300908</v>
      </c>
      <c r="L2362" s="11">
        <v>0</v>
      </c>
      <c r="M2362" s="11">
        <v>3573632100</v>
      </c>
      <c r="N2362" s="13">
        <v>0.25488088155465138</v>
      </c>
      <c r="O2362" s="11">
        <v>178681605</v>
      </c>
      <c r="P2362" s="11">
        <v>67275790</v>
      </c>
      <c r="Q2362" s="11">
        <v>143183568</v>
      </c>
      <c r="R2362" s="15">
        <v>0.05</v>
      </c>
    </row>
    <row r="2363" spans="1:18" x14ac:dyDescent="0.25">
      <c r="B2363" s="16" t="s">
        <v>632</v>
      </c>
      <c r="C2363">
        <v>2014</v>
      </c>
      <c r="D2363" s="17">
        <v>10448972</v>
      </c>
      <c r="E2363" s="17">
        <v>2591196</v>
      </c>
      <c r="F2363" s="17">
        <v>206836</v>
      </c>
      <c r="G2363" s="17">
        <v>0</v>
      </c>
      <c r="H2363" s="17">
        <f t="shared" ref="H2363:H2368" si="936">SUM(D2363:G2363)</f>
        <v>13247004</v>
      </c>
      <c r="I2363" s="18">
        <f t="shared" ref="I2363:I2368" si="937">ROUND((H2363/Q2363)*100,2)</f>
        <v>9.08</v>
      </c>
      <c r="J2363" s="17">
        <v>0</v>
      </c>
      <c r="K2363" s="17">
        <v>7963828</v>
      </c>
      <c r="L2363" s="17">
        <v>0</v>
      </c>
      <c r="M2363" s="17">
        <v>3573632100</v>
      </c>
      <c r="N2363" s="18">
        <f t="shared" ref="N2363:N2368" si="938">(H2363/M2363)*100</f>
        <v>0.37068740232101677</v>
      </c>
      <c r="O2363" s="17">
        <f t="shared" ref="O2363:O2368" si="939">M2363*R2363</f>
        <v>178681605</v>
      </c>
      <c r="P2363" s="17">
        <v>67794237</v>
      </c>
      <c r="Q2363" s="17">
        <v>145952513</v>
      </c>
      <c r="R2363" s="19">
        <v>0.05</v>
      </c>
    </row>
    <row r="2364" spans="1:18" x14ac:dyDescent="0.25">
      <c r="B2364" s="16" t="s">
        <v>632</v>
      </c>
      <c r="C2364">
        <v>2015</v>
      </c>
      <c r="D2364" s="17">
        <v>7437669</v>
      </c>
      <c r="E2364" s="17">
        <v>3026979</v>
      </c>
      <c r="F2364" s="17">
        <v>156122</v>
      </c>
      <c r="G2364" s="17">
        <v>0</v>
      </c>
      <c r="H2364" s="17">
        <f t="shared" si="936"/>
        <v>10620770</v>
      </c>
      <c r="I2364" s="18">
        <f t="shared" si="937"/>
        <v>7.16</v>
      </c>
      <c r="J2364" s="17">
        <v>0</v>
      </c>
      <c r="K2364" s="17">
        <v>45971105</v>
      </c>
      <c r="L2364" s="17">
        <v>0</v>
      </c>
      <c r="M2364" s="17">
        <v>3452075400</v>
      </c>
      <c r="N2364" s="18">
        <f t="shared" si="938"/>
        <v>0.30766332624136772</v>
      </c>
      <c r="O2364" s="17">
        <f t="shared" si="939"/>
        <v>172603770</v>
      </c>
      <c r="P2364" s="17">
        <v>72608146</v>
      </c>
      <c r="Q2364" s="17">
        <v>148383123</v>
      </c>
      <c r="R2364" s="19">
        <v>0.05</v>
      </c>
    </row>
    <row r="2365" spans="1:18" x14ac:dyDescent="0.25">
      <c r="B2365" s="16" t="s">
        <v>632</v>
      </c>
      <c r="C2365">
        <v>2016</v>
      </c>
      <c r="D2365" s="17">
        <v>8434041</v>
      </c>
      <c r="E2365" s="17">
        <v>3143812</v>
      </c>
      <c r="F2365" s="17">
        <v>492895</v>
      </c>
      <c r="G2365" s="17">
        <v>0</v>
      </c>
      <c r="H2365" s="17">
        <f t="shared" si="936"/>
        <v>12070748</v>
      </c>
      <c r="I2365" s="18">
        <f t="shared" si="937"/>
        <v>7.76</v>
      </c>
      <c r="J2365" s="17">
        <v>0</v>
      </c>
      <c r="K2365" s="17">
        <v>33289554</v>
      </c>
      <c r="L2365" s="17">
        <v>0</v>
      </c>
      <c r="M2365" s="17">
        <v>3452075400</v>
      </c>
      <c r="N2365" s="18">
        <f t="shared" si="938"/>
        <v>0.34966640647536262</v>
      </c>
      <c r="O2365" s="17">
        <f t="shared" si="939"/>
        <v>172603770</v>
      </c>
      <c r="P2365" s="17">
        <v>80736974</v>
      </c>
      <c r="Q2365" s="17">
        <v>155586502</v>
      </c>
      <c r="R2365" s="19">
        <v>0.05</v>
      </c>
    </row>
    <row r="2366" spans="1:18" x14ac:dyDescent="0.25">
      <c r="B2366" s="16" t="s">
        <v>632</v>
      </c>
      <c r="C2366">
        <v>2017</v>
      </c>
      <c r="D2366" s="17">
        <v>8882154</v>
      </c>
      <c r="E2366" s="17">
        <v>2952084</v>
      </c>
      <c r="F2366" s="17">
        <v>511848</v>
      </c>
      <c r="G2366" s="17">
        <v>0</v>
      </c>
      <c r="H2366" s="17">
        <f t="shared" si="936"/>
        <v>12346086</v>
      </c>
      <c r="I2366" s="18">
        <f t="shared" si="937"/>
        <v>7.61</v>
      </c>
      <c r="J2366" s="17">
        <v>0</v>
      </c>
      <c r="K2366" s="17">
        <v>29558851</v>
      </c>
      <c r="L2366" s="17">
        <v>0</v>
      </c>
      <c r="M2366" s="17">
        <v>3465640800</v>
      </c>
      <c r="N2366" s="18">
        <f t="shared" si="938"/>
        <v>0.35624251653547012</v>
      </c>
      <c r="O2366" s="17">
        <f t="shared" si="939"/>
        <v>173282040</v>
      </c>
      <c r="P2366" s="17">
        <v>78183933</v>
      </c>
      <c r="Q2366" s="17">
        <v>162166509</v>
      </c>
      <c r="R2366" s="19">
        <v>0.05</v>
      </c>
    </row>
    <row r="2367" spans="1:18" x14ac:dyDescent="0.25">
      <c r="B2367" s="16" t="s">
        <v>632</v>
      </c>
      <c r="C2367">
        <v>2018</v>
      </c>
      <c r="D2367" s="17">
        <v>9483456</v>
      </c>
      <c r="E2367" s="17">
        <v>4091654</v>
      </c>
      <c r="F2367" s="17">
        <v>557629</v>
      </c>
      <c r="G2367" s="17">
        <v>0</v>
      </c>
      <c r="H2367" s="17">
        <f t="shared" si="936"/>
        <v>14132739</v>
      </c>
      <c r="I2367" s="18">
        <f t="shared" si="937"/>
        <v>8.58</v>
      </c>
      <c r="J2367" s="17">
        <v>0</v>
      </c>
      <c r="K2367" s="17">
        <v>14344639</v>
      </c>
      <c r="L2367" s="17">
        <v>0</v>
      </c>
      <c r="M2367" s="17">
        <v>3465640800</v>
      </c>
      <c r="N2367" s="18">
        <f t="shared" si="938"/>
        <v>0.40779583966116745</v>
      </c>
      <c r="O2367" s="17">
        <f t="shared" si="939"/>
        <v>173282040</v>
      </c>
      <c r="P2367" s="17">
        <v>105364779</v>
      </c>
      <c r="Q2367" s="17">
        <v>164754656</v>
      </c>
      <c r="R2367" s="19">
        <v>0.05</v>
      </c>
    </row>
    <row r="2368" spans="1:18" x14ac:dyDescent="0.25">
      <c r="B2368" s="16" t="s">
        <v>632</v>
      </c>
      <c r="C2368">
        <v>2019</v>
      </c>
      <c r="D2368" s="17">
        <v>10104951</v>
      </c>
      <c r="E2368" s="17">
        <v>4773705</v>
      </c>
      <c r="F2368" s="17">
        <v>401967</v>
      </c>
      <c r="G2368" s="17">
        <v>0</v>
      </c>
      <c r="H2368" s="17">
        <f t="shared" si="936"/>
        <v>15280623</v>
      </c>
      <c r="I2368" s="18">
        <f t="shared" si="937"/>
        <v>9.07</v>
      </c>
      <c r="J2368" s="17">
        <v>0</v>
      </c>
      <c r="K2368" s="17">
        <v>84915612</v>
      </c>
      <c r="L2368" s="17">
        <v>0</v>
      </c>
      <c r="M2368" s="17">
        <v>3573278600</v>
      </c>
      <c r="N2368" s="18">
        <f t="shared" si="938"/>
        <v>0.42763592516967475</v>
      </c>
      <c r="O2368" s="17">
        <f t="shared" si="939"/>
        <v>178663930</v>
      </c>
      <c r="P2368" s="17">
        <v>123771323</v>
      </c>
      <c r="Q2368" s="17">
        <v>168521252</v>
      </c>
      <c r="R2368" s="19">
        <v>0.05</v>
      </c>
    </row>
    <row r="2369" spans="1:18" x14ac:dyDescent="0.25">
      <c r="A2369" t="s">
        <v>236</v>
      </c>
      <c r="B2369" t="s">
        <v>633</v>
      </c>
      <c r="C2369">
        <v>2010</v>
      </c>
      <c r="D2369" s="11">
        <v>16737</v>
      </c>
      <c r="E2369" s="11">
        <v>20082</v>
      </c>
      <c r="F2369" s="11">
        <v>0</v>
      </c>
      <c r="G2369" s="11">
        <v>0</v>
      </c>
      <c r="H2369" s="11">
        <v>36819</v>
      </c>
      <c r="I2369" s="13">
        <v>2.343832059426223</v>
      </c>
      <c r="J2369" s="11">
        <v>0</v>
      </c>
      <c r="K2369" s="11">
        <v>0</v>
      </c>
      <c r="L2369" s="11">
        <v>0</v>
      </c>
      <c r="M2369" s="11">
        <v>87546500</v>
      </c>
      <c r="N2369" s="13">
        <v>4.1413123435155547E-2</v>
      </c>
      <c r="O2369" s="11">
        <v>4445330</v>
      </c>
      <c r="P2369" s="11">
        <v>400722</v>
      </c>
      <c r="Q2369" s="11">
        <v>1570889</v>
      </c>
      <c r="R2369" s="15">
        <v>0.05</v>
      </c>
    </row>
    <row r="2370" spans="1:18" x14ac:dyDescent="0.25">
      <c r="B2370" t="s">
        <v>633</v>
      </c>
      <c r="C2370">
        <v>2011</v>
      </c>
      <c r="D2370" s="11">
        <v>36797</v>
      </c>
      <c r="E2370" s="11">
        <v>20922</v>
      </c>
      <c r="F2370" s="11">
        <v>0</v>
      </c>
      <c r="G2370" s="11">
        <v>0</v>
      </c>
      <c r="H2370" s="11">
        <v>57719</v>
      </c>
      <c r="I2370" s="13">
        <v>3.5335271542063595</v>
      </c>
      <c r="J2370" s="11">
        <v>0</v>
      </c>
      <c r="K2370" s="11">
        <v>0</v>
      </c>
      <c r="L2370" s="11">
        <v>0</v>
      </c>
      <c r="M2370" s="11">
        <v>87546500</v>
      </c>
      <c r="N2370" s="13">
        <v>6.5929534590189215E-2</v>
      </c>
      <c r="O2370" s="11">
        <v>4377325</v>
      </c>
      <c r="P2370" s="11">
        <v>484285</v>
      </c>
      <c r="Q2370" s="11">
        <v>1633467</v>
      </c>
      <c r="R2370" s="15">
        <v>0.05</v>
      </c>
    </row>
    <row r="2371" spans="1:18" x14ac:dyDescent="0.25">
      <c r="B2371" t="s">
        <v>633</v>
      </c>
      <c r="C2371">
        <v>2012</v>
      </c>
      <c r="D2371" s="11">
        <v>36797</v>
      </c>
      <c r="E2371" s="11">
        <v>19356</v>
      </c>
      <c r="F2371" s="11">
        <v>0</v>
      </c>
      <c r="G2371" s="11">
        <v>289</v>
      </c>
      <c r="H2371" s="11">
        <v>56442</v>
      </c>
      <c r="I2371" s="13">
        <v>3.5056533178304976</v>
      </c>
      <c r="J2371" s="11">
        <v>300000</v>
      </c>
      <c r="K2371" s="11">
        <v>0</v>
      </c>
      <c r="L2371" s="11">
        <v>0</v>
      </c>
      <c r="M2371" s="11">
        <v>79998900</v>
      </c>
      <c r="N2371" s="13">
        <v>7.0553470110214012E-2</v>
      </c>
      <c r="O2371" s="11">
        <v>3999945</v>
      </c>
      <c r="P2371" s="11">
        <v>447488</v>
      </c>
      <c r="Q2371" s="11">
        <v>1610028</v>
      </c>
      <c r="R2371" s="15">
        <v>0.05</v>
      </c>
    </row>
    <row r="2372" spans="1:18" x14ac:dyDescent="0.25">
      <c r="B2372" t="s">
        <v>633</v>
      </c>
      <c r="C2372">
        <v>2013</v>
      </c>
      <c r="D2372" s="11">
        <v>36797</v>
      </c>
      <c r="E2372" s="11">
        <v>17790</v>
      </c>
      <c r="F2372" s="11">
        <v>0</v>
      </c>
      <c r="G2372" s="11">
        <v>2264</v>
      </c>
      <c r="H2372" s="11">
        <v>56851</v>
      </c>
      <c r="I2372" s="13">
        <v>3.2812252000588704</v>
      </c>
      <c r="J2372" s="11">
        <v>0</v>
      </c>
      <c r="K2372" s="11">
        <v>0</v>
      </c>
      <c r="L2372" s="11">
        <v>0</v>
      </c>
      <c r="M2372" s="11">
        <v>79998900</v>
      </c>
      <c r="N2372" s="13">
        <v>7.1064727139998174E-2</v>
      </c>
      <c r="O2372" s="11">
        <v>3999945</v>
      </c>
      <c r="P2372" s="11">
        <v>410691</v>
      </c>
      <c r="Q2372" s="11">
        <v>1732615</v>
      </c>
      <c r="R2372" s="15">
        <v>0.05</v>
      </c>
    </row>
    <row r="2373" spans="1:18" x14ac:dyDescent="0.25">
      <c r="B2373" s="16" t="s">
        <v>633</v>
      </c>
      <c r="C2373">
        <v>2014</v>
      </c>
      <c r="D2373" s="17">
        <v>29597</v>
      </c>
      <c r="E2373" s="17">
        <v>16223</v>
      </c>
      <c r="F2373" s="17">
        <v>0</v>
      </c>
      <c r="G2373" s="17">
        <v>0</v>
      </c>
      <c r="H2373" s="17">
        <f t="shared" ref="H2373:H2378" si="940">SUM(D2373:G2373)</f>
        <v>45820</v>
      </c>
      <c r="I2373" s="18">
        <f t="shared" ref="I2373:I2378" si="941">ROUND((H2373/Q2373)*100,2)</f>
        <v>2.54</v>
      </c>
      <c r="J2373" s="17">
        <v>0</v>
      </c>
      <c r="K2373" s="17">
        <v>0</v>
      </c>
      <c r="L2373" s="17">
        <v>0</v>
      </c>
      <c r="M2373" s="17">
        <v>79998900</v>
      </c>
      <c r="N2373" s="18">
        <f t="shared" ref="N2373:N2378" si="942">(H2373/M2373)*100</f>
        <v>5.7275787542078696E-2</v>
      </c>
      <c r="O2373" s="17">
        <f t="shared" ref="O2373:O2378" si="943">M2373*R2373</f>
        <v>3999945</v>
      </c>
      <c r="P2373" s="17">
        <v>373894</v>
      </c>
      <c r="Q2373" s="17">
        <v>1804330</v>
      </c>
      <c r="R2373" s="19">
        <v>0.05</v>
      </c>
    </row>
    <row r="2374" spans="1:18" x14ac:dyDescent="0.25">
      <c r="B2374" s="16" t="s">
        <v>633</v>
      </c>
      <c r="C2374">
        <v>2015</v>
      </c>
      <c r="D2374" s="17">
        <v>57107</v>
      </c>
      <c r="E2374" s="17">
        <v>18568</v>
      </c>
      <c r="F2374" s="17">
        <v>0</v>
      </c>
      <c r="G2374" s="17">
        <v>0</v>
      </c>
      <c r="H2374" s="17">
        <f t="shared" si="940"/>
        <v>75675</v>
      </c>
      <c r="I2374" s="18">
        <f t="shared" si="941"/>
        <v>3.9</v>
      </c>
      <c r="J2374" s="17">
        <v>0</v>
      </c>
      <c r="K2374" s="17">
        <v>0</v>
      </c>
      <c r="L2374" s="17">
        <v>0</v>
      </c>
      <c r="M2374" s="17">
        <v>87121300</v>
      </c>
      <c r="N2374" s="18">
        <f t="shared" si="942"/>
        <v>8.6861651513464561E-2</v>
      </c>
      <c r="O2374" s="17">
        <f t="shared" si="943"/>
        <v>4356065</v>
      </c>
      <c r="P2374" s="17">
        <v>481847</v>
      </c>
      <c r="Q2374" s="17">
        <v>1940871</v>
      </c>
      <c r="R2374" s="19">
        <v>0.05</v>
      </c>
    </row>
    <row r="2375" spans="1:18" x14ac:dyDescent="0.25">
      <c r="B2375" s="16" t="s">
        <v>633</v>
      </c>
      <c r="C2375">
        <v>2016</v>
      </c>
      <c r="D2375" s="17">
        <v>37047</v>
      </c>
      <c r="E2375" s="17">
        <v>17022</v>
      </c>
      <c r="F2375" s="17">
        <v>0</v>
      </c>
      <c r="G2375" s="17">
        <v>0</v>
      </c>
      <c r="H2375" s="17">
        <f t="shared" si="940"/>
        <v>54069</v>
      </c>
      <c r="I2375" s="18">
        <f t="shared" si="941"/>
        <v>2.62</v>
      </c>
      <c r="J2375" s="17">
        <v>0</v>
      </c>
      <c r="K2375" s="17">
        <v>0</v>
      </c>
      <c r="L2375" s="17">
        <v>0</v>
      </c>
      <c r="M2375" s="17">
        <v>87121300</v>
      </c>
      <c r="N2375" s="18">
        <f t="shared" si="942"/>
        <v>6.2061746094238722E-2</v>
      </c>
      <c r="O2375" s="17">
        <f t="shared" si="943"/>
        <v>4356065</v>
      </c>
      <c r="P2375" s="17">
        <v>424740</v>
      </c>
      <c r="Q2375" s="17">
        <v>2061694</v>
      </c>
      <c r="R2375" s="19">
        <v>0.05</v>
      </c>
    </row>
    <row r="2376" spans="1:18" x14ac:dyDescent="0.25">
      <c r="B2376" s="16" t="s">
        <v>633</v>
      </c>
      <c r="C2376">
        <v>2017</v>
      </c>
      <c r="D2376" s="17">
        <v>37047</v>
      </c>
      <c r="E2376" s="17">
        <v>15878</v>
      </c>
      <c r="F2376" s="17">
        <v>0</v>
      </c>
      <c r="G2376" s="17">
        <v>0</v>
      </c>
      <c r="H2376" s="17">
        <f t="shared" si="940"/>
        <v>52925</v>
      </c>
      <c r="I2376" s="18">
        <f t="shared" si="941"/>
        <v>2.4300000000000002</v>
      </c>
      <c r="J2376" s="17">
        <v>0</v>
      </c>
      <c r="K2376" s="17">
        <v>0</v>
      </c>
      <c r="L2376" s="17">
        <v>0</v>
      </c>
      <c r="M2376" s="17">
        <v>86493600</v>
      </c>
      <c r="N2376" s="18">
        <f t="shared" si="942"/>
        <v>6.1189498413755462E-2</v>
      </c>
      <c r="O2376" s="17">
        <f t="shared" si="943"/>
        <v>4324680</v>
      </c>
      <c r="P2376" s="17">
        <v>387693</v>
      </c>
      <c r="Q2376" s="17">
        <v>2178837</v>
      </c>
      <c r="R2376" s="19">
        <v>0.05</v>
      </c>
    </row>
    <row r="2377" spans="1:18" x14ac:dyDescent="0.25">
      <c r="B2377" s="16" t="s">
        <v>633</v>
      </c>
      <c r="C2377">
        <v>2018</v>
      </c>
      <c r="D2377" s="17">
        <v>60149</v>
      </c>
      <c r="E2377" s="17">
        <v>17852</v>
      </c>
      <c r="F2377" s="17">
        <v>0</v>
      </c>
      <c r="G2377" s="17">
        <v>0</v>
      </c>
      <c r="H2377" s="17">
        <f t="shared" si="940"/>
        <v>78001</v>
      </c>
      <c r="I2377" s="18">
        <f t="shared" si="941"/>
        <v>3.44</v>
      </c>
      <c r="J2377" s="17">
        <v>0</v>
      </c>
      <c r="K2377" s="17">
        <v>0</v>
      </c>
      <c r="L2377" s="17">
        <v>0</v>
      </c>
      <c r="M2377" s="17">
        <v>86493600</v>
      </c>
      <c r="N2377" s="18">
        <f t="shared" si="942"/>
        <v>9.0181238843105152E-2</v>
      </c>
      <c r="O2377" s="17">
        <f t="shared" si="943"/>
        <v>4324680</v>
      </c>
      <c r="P2377" s="17">
        <v>466156</v>
      </c>
      <c r="Q2377" s="17">
        <v>2265039</v>
      </c>
      <c r="R2377" s="19">
        <v>0.05</v>
      </c>
    </row>
    <row r="2378" spans="1:18" x14ac:dyDescent="0.25">
      <c r="B2378" s="16" t="s">
        <v>633</v>
      </c>
      <c r="C2378">
        <v>2019</v>
      </c>
      <c r="D2378" s="17">
        <v>60149</v>
      </c>
      <c r="E2378" s="17">
        <v>16084</v>
      </c>
      <c r="F2378" s="17">
        <v>0</v>
      </c>
      <c r="G2378" s="17">
        <v>0</v>
      </c>
      <c r="H2378" s="17">
        <f t="shared" si="940"/>
        <v>76233</v>
      </c>
      <c r="I2378" s="18">
        <f t="shared" si="941"/>
        <v>3.2</v>
      </c>
      <c r="J2378" s="17">
        <v>0</v>
      </c>
      <c r="K2378" s="17">
        <v>175000</v>
      </c>
      <c r="L2378" s="17">
        <v>0</v>
      </c>
      <c r="M2378" s="17">
        <v>94118800</v>
      </c>
      <c r="N2378" s="18">
        <f t="shared" si="942"/>
        <v>8.0996570292013931E-2</v>
      </c>
      <c r="O2378" s="17">
        <f t="shared" si="943"/>
        <v>4705940</v>
      </c>
      <c r="P2378" s="17">
        <v>406007</v>
      </c>
      <c r="Q2378" s="17">
        <v>2378616</v>
      </c>
      <c r="R2378" s="19">
        <v>0.05</v>
      </c>
    </row>
    <row r="2379" spans="1:18" x14ac:dyDescent="0.25">
      <c r="A2379" t="s">
        <v>237</v>
      </c>
      <c r="B2379" t="s">
        <v>634</v>
      </c>
      <c r="C2379">
        <v>2010</v>
      </c>
      <c r="D2379" s="11">
        <v>1527705</v>
      </c>
      <c r="E2379" s="11">
        <v>756388</v>
      </c>
      <c r="F2379" s="11">
        <v>9137</v>
      </c>
      <c r="G2379" s="11">
        <v>0</v>
      </c>
      <c r="H2379" s="11">
        <v>2293230</v>
      </c>
      <c r="I2379" s="13">
        <v>9.1686994642626107</v>
      </c>
      <c r="J2379" s="11">
        <v>0</v>
      </c>
      <c r="K2379" s="11">
        <v>0</v>
      </c>
      <c r="L2379" s="11">
        <v>0</v>
      </c>
      <c r="M2379" s="11">
        <v>1212214100</v>
      </c>
      <c r="N2379" s="13">
        <v>0.17644479016870984</v>
      </c>
      <c r="O2379" s="11">
        <v>64984350</v>
      </c>
      <c r="P2379" s="11">
        <v>18116259</v>
      </c>
      <c r="Q2379" s="11">
        <v>25011508</v>
      </c>
      <c r="R2379" s="15">
        <v>0.05</v>
      </c>
    </row>
    <row r="2380" spans="1:18" x14ac:dyDescent="0.25">
      <c r="B2380" t="s">
        <v>634</v>
      </c>
      <c r="C2380">
        <v>2011</v>
      </c>
      <c r="D2380" s="11">
        <v>1454668</v>
      </c>
      <c r="E2380" s="11">
        <v>724664</v>
      </c>
      <c r="F2380" s="11">
        <v>0</v>
      </c>
      <c r="G2380" s="11">
        <v>0</v>
      </c>
      <c r="H2380" s="11">
        <v>2179332</v>
      </c>
      <c r="I2380" s="13">
        <v>8.7082720936843359</v>
      </c>
      <c r="J2380" s="11">
        <v>0</v>
      </c>
      <c r="K2380" s="11">
        <v>238000</v>
      </c>
      <c r="L2380" s="11">
        <v>0</v>
      </c>
      <c r="M2380" s="11">
        <v>1212214100</v>
      </c>
      <c r="N2380" s="13">
        <v>0.17978111292386384</v>
      </c>
      <c r="O2380" s="11">
        <v>60610705</v>
      </c>
      <c r="P2380" s="11">
        <v>17103554</v>
      </c>
      <c r="Q2380" s="11">
        <v>25025998</v>
      </c>
      <c r="R2380" s="15">
        <v>0.05</v>
      </c>
    </row>
    <row r="2381" spans="1:18" x14ac:dyDescent="0.25">
      <c r="B2381" t="s">
        <v>634</v>
      </c>
      <c r="C2381">
        <v>2012</v>
      </c>
      <c r="D2381" s="11">
        <v>13660651</v>
      </c>
      <c r="E2381" s="11">
        <v>596058</v>
      </c>
      <c r="F2381" s="11">
        <v>2499</v>
      </c>
      <c r="G2381" s="11">
        <v>0</v>
      </c>
      <c r="H2381" s="11">
        <v>14259208</v>
      </c>
      <c r="I2381" s="13">
        <v>53.143504824699427</v>
      </c>
      <c r="J2381" s="11">
        <v>0</v>
      </c>
      <c r="K2381" s="11">
        <v>579600</v>
      </c>
      <c r="L2381" s="11">
        <v>0</v>
      </c>
      <c r="M2381" s="11">
        <v>1166062100</v>
      </c>
      <c r="N2381" s="13">
        <v>1.2228515102240267</v>
      </c>
      <c r="O2381" s="11">
        <v>58303105</v>
      </c>
      <c r="P2381" s="11">
        <v>15648886</v>
      </c>
      <c r="Q2381" s="11">
        <v>26831516</v>
      </c>
      <c r="R2381" s="15">
        <v>0.05</v>
      </c>
    </row>
    <row r="2382" spans="1:18" x14ac:dyDescent="0.25">
      <c r="B2382" t="s">
        <v>634</v>
      </c>
      <c r="C2382">
        <v>2013</v>
      </c>
      <c r="D2382" s="11">
        <v>1061655</v>
      </c>
      <c r="E2382" s="11">
        <v>297993</v>
      </c>
      <c r="F2382" s="11">
        <v>10783</v>
      </c>
      <c r="G2382" s="11">
        <v>0</v>
      </c>
      <c r="H2382" s="11">
        <v>1370431</v>
      </c>
      <c r="I2382" s="13">
        <v>4.9851030491414772</v>
      </c>
      <c r="J2382" s="11">
        <v>0</v>
      </c>
      <c r="K2382" s="11">
        <v>200000</v>
      </c>
      <c r="L2382" s="11">
        <v>0</v>
      </c>
      <c r="M2382" s="11">
        <v>1166062100</v>
      </c>
      <c r="N2382" s="13">
        <v>0.11752641647473148</v>
      </c>
      <c r="O2382" s="11">
        <v>58303105</v>
      </c>
      <c r="P2382" s="11">
        <v>9838235</v>
      </c>
      <c r="Q2382" s="11">
        <v>27490525</v>
      </c>
      <c r="R2382" s="15">
        <v>0.05</v>
      </c>
    </row>
    <row r="2383" spans="1:18" x14ac:dyDescent="0.25">
      <c r="B2383" s="16" t="s">
        <v>634</v>
      </c>
      <c r="C2383">
        <v>2014</v>
      </c>
      <c r="D2383" s="17">
        <v>1257536</v>
      </c>
      <c r="E2383" s="17">
        <v>301206</v>
      </c>
      <c r="F2383" s="17">
        <v>0</v>
      </c>
      <c r="G2383" s="17">
        <v>0</v>
      </c>
      <c r="H2383" s="17">
        <f t="shared" ref="H2383:H2388" si="944">SUM(D2383:G2383)</f>
        <v>1558742</v>
      </c>
      <c r="I2383" s="18">
        <f t="shared" ref="I2383:I2388" si="945">ROUND((H2383/Q2383)*100,2)</f>
        <v>5.51</v>
      </c>
      <c r="J2383" s="17">
        <v>0</v>
      </c>
      <c r="K2383" s="17">
        <v>225000</v>
      </c>
      <c r="L2383" s="17">
        <v>0</v>
      </c>
      <c r="M2383" s="17">
        <v>1166062100</v>
      </c>
      <c r="N2383" s="18">
        <f t="shared" ref="N2383:N2388" si="946">(H2383/M2383)*100</f>
        <v>0.13367572790505755</v>
      </c>
      <c r="O2383" s="17">
        <f t="shared" ref="O2383:O2388" si="947">M2383*R2383</f>
        <v>58303105</v>
      </c>
      <c r="P2383" s="17">
        <v>11973772</v>
      </c>
      <c r="Q2383" s="17">
        <v>28289884</v>
      </c>
      <c r="R2383" s="19">
        <v>0.05</v>
      </c>
    </row>
    <row r="2384" spans="1:18" x14ac:dyDescent="0.25">
      <c r="B2384" s="16" t="s">
        <v>634</v>
      </c>
      <c r="C2384">
        <v>2015</v>
      </c>
      <c r="D2384" s="17">
        <v>1302631</v>
      </c>
      <c r="E2384" s="17">
        <v>292809</v>
      </c>
      <c r="F2384" s="17">
        <v>1234</v>
      </c>
      <c r="G2384" s="17">
        <v>0</v>
      </c>
      <c r="H2384" s="17">
        <f t="shared" si="944"/>
        <v>1596674</v>
      </c>
      <c r="I2384" s="18">
        <f t="shared" si="945"/>
        <v>5.32</v>
      </c>
      <c r="J2384" s="17">
        <v>0</v>
      </c>
      <c r="K2384" s="17">
        <v>485000</v>
      </c>
      <c r="L2384" s="17">
        <v>0</v>
      </c>
      <c r="M2384" s="17">
        <v>1227709400</v>
      </c>
      <c r="N2384" s="18">
        <f t="shared" si="946"/>
        <v>0.13005308911050123</v>
      </c>
      <c r="O2384" s="17">
        <f t="shared" si="947"/>
        <v>61385470</v>
      </c>
      <c r="P2384" s="17">
        <v>10716236</v>
      </c>
      <c r="Q2384" s="17">
        <v>29999242</v>
      </c>
      <c r="R2384" s="19">
        <v>0.05</v>
      </c>
    </row>
    <row r="2385" spans="1:18" x14ac:dyDescent="0.25">
      <c r="B2385" s="16" t="s">
        <v>634</v>
      </c>
      <c r="C2385">
        <v>2016</v>
      </c>
      <c r="D2385" s="17">
        <v>1153246</v>
      </c>
      <c r="E2385" s="17">
        <v>254480</v>
      </c>
      <c r="F2385" s="17">
        <v>2653</v>
      </c>
      <c r="G2385" s="17">
        <v>0</v>
      </c>
      <c r="H2385" s="17">
        <f t="shared" si="944"/>
        <v>1410379</v>
      </c>
      <c r="I2385" s="18">
        <f t="shared" si="945"/>
        <v>4.3499999999999996</v>
      </c>
      <c r="J2385" s="17">
        <v>0</v>
      </c>
      <c r="K2385" s="17">
        <v>225000</v>
      </c>
      <c r="L2385" s="17">
        <v>0</v>
      </c>
      <c r="M2385" s="17">
        <v>1227709400</v>
      </c>
      <c r="N2385" s="18">
        <f t="shared" si="946"/>
        <v>0.11487889560835814</v>
      </c>
      <c r="O2385" s="17">
        <f t="shared" si="947"/>
        <v>61385470</v>
      </c>
      <c r="P2385" s="17">
        <v>9413605</v>
      </c>
      <c r="Q2385" s="17">
        <v>32402770</v>
      </c>
      <c r="R2385" s="19">
        <v>0.05</v>
      </c>
    </row>
    <row r="2386" spans="1:18" x14ac:dyDescent="0.25">
      <c r="B2386" s="16" t="s">
        <v>634</v>
      </c>
      <c r="C2386">
        <v>2017</v>
      </c>
      <c r="D2386" s="17">
        <v>1085283</v>
      </c>
      <c r="E2386" s="17">
        <v>220886</v>
      </c>
      <c r="F2386" s="17">
        <v>7687</v>
      </c>
      <c r="G2386" s="17">
        <v>0</v>
      </c>
      <c r="H2386" s="17">
        <f t="shared" si="944"/>
        <v>1313856</v>
      </c>
      <c r="I2386" s="18">
        <f t="shared" si="945"/>
        <v>3.66</v>
      </c>
      <c r="J2386" s="17">
        <v>0</v>
      </c>
      <c r="K2386" s="17">
        <v>1550000</v>
      </c>
      <c r="L2386" s="17">
        <v>0</v>
      </c>
      <c r="M2386" s="17">
        <v>1390184300</v>
      </c>
      <c r="N2386" s="18">
        <f t="shared" si="946"/>
        <v>9.4509483382886714E-2</v>
      </c>
      <c r="O2386" s="17">
        <f t="shared" si="947"/>
        <v>69509215</v>
      </c>
      <c r="P2386" s="17">
        <v>8260359</v>
      </c>
      <c r="Q2386" s="17">
        <v>35913897</v>
      </c>
      <c r="R2386" s="19">
        <v>0.05</v>
      </c>
    </row>
    <row r="2387" spans="1:18" x14ac:dyDescent="0.25">
      <c r="B2387" s="16" t="s">
        <v>634</v>
      </c>
      <c r="C2387">
        <v>2018</v>
      </c>
      <c r="D2387" s="17">
        <v>1591788</v>
      </c>
      <c r="E2387" s="17">
        <v>856031</v>
      </c>
      <c r="F2387" s="17">
        <v>0</v>
      </c>
      <c r="G2387" s="17">
        <v>0</v>
      </c>
      <c r="H2387" s="17">
        <f t="shared" si="944"/>
        <v>2447819</v>
      </c>
      <c r="I2387" s="18">
        <f t="shared" si="945"/>
        <v>6.28</v>
      </c>
      <c r="J2387" s="17">
        <v>0</v>
      </c>
      <c r="K2387" s="17">
        <v>1186900</v>
      </c>
      <c r="L2387" s="17">
        <v>0</v>
      </c>
      <c r="M2387" s="17">
        <v>1390184300</v>
      </c>
      <c r="N2387" s="18">
        <f t="shared" si="946"/>
        <v>0.17607874006345778</v>
      </c>
      <c r="O2387" s="17">
        <f t="shared" si="947"/>
        <v>69509215</v>
      </c>
      <c r="P2387" s="17">
        <v>12391669</v>
      </c>
      <c r="Q2387" s="17">
        <v>38967462</v>
      </c>
      <c r="R2387" s="19">
        <v>0.05</v>
      </c>
    </row>
    <row r="2388" spans="1:18" x14ac:dyDescent="0.25">
      <c r="B2388" s="16" t="s">
        <v>634</v>
      </c>
      <c r="C2388">
        <v>2019</v>
      </c>
      <c r="D2388" s="17">
        <v>2893720</v>
      </c>
      <c r="E2388" s="17">
        <v>1371395</v>
      </c>
      <c r="F2388" s="17">
        <v>102484</v>
      </c>
      <c r="G2388" s="17">
        <v>0</v>
      </c>
      <c r="H2388" s="17">
        <f t="shared" si="944"/>
        <v>4367599</v>
      </c>
      <c r="I2388" s="18">
        <f t="shared" si="945"/>
        <v>10.67</v>
      </c>
      <c r="J2388" s="17">
        <v>0</v>
      </c>
      <c r="K2388" s="17">
        <v>10199775</v>
      </c>
      <c r="L2388" s="17">
        <v>0</v>
      </c>
      <c r="M2388" s="17">
        <v>1485020600</v>
      </c>
      <c r="N2388" s="18">
        <f t="shared" si="946"/>
        <v>0.29411033086005672</v>
      </c>
      <c r="O2388" s="17">
        <f t="shared" si="947"/>
        <v>74251030</v>
      </c>
      <c r="P2388" s="17">
        <v>38314881</v>
      </c>
      <c r="Q2388" s="17">
        <v>40936390</v>
      </c>
      <c r="R2388" s="19">
        <v>0.05</v>
      </c>
    </row>
    <row r="2389" spans="1:18" x14ac:dyDescent="0.25">
      <c r="A2389" t="s">
        <v>238</v>
      </c>
      <c r="B2389" t="s">
        <v>635</v>
      </c>
      <c r="C2389">
        <v>2010</v>
      </c>
      <c r="D2389" s="11">
        <v>9584950</v>
      </c>
      <c r="E2389" s="11">
        <v>2604775</v>
      </c>
      <c r="F2389" s="11">
        <v>82207</v>
      </c>
      <c r="G2389" s="11">
        <v>0</v>
      </c>
      <c r="H2389" s="11">
        <v>12271932</v>
      </c>
      <c r="I2389" s="13">
        <v>6.633518099710102</v>
      </c>
      <c r="J2389" s="11">
        <v>0</v>
      </c>
      <c r="K2389" s="11">
        <v>7950000</v>
      </c>
      <c r="L2389" s="11">
        <v>769700</v>
      </c>
      <c r="M2389" s="11">
        <v>9880984900</v>
      </c>
      <c r="N2389" s="13">
        <v>0.11590266690945414</v>
      </c>
      <c r="O2389" s="11">
        <v>529406800</v>
      </c>
      <c r="P2389" s="11">
        <v>91894370</v>
      </c>
      <c r="Q2389" s="11">
        <v>184998847</v>
      </c>
      <c r="R2389" s="15">
        <v>0.05</v>
      </c>
    </row>
    <row r="2390" spans="1:18" x14ac:dyDescent="0.25">
      <c r="B2390" t="s">
        <v>635</v>
      </c>
      <c r="C2390">
        <v>2011</v>
      </c>
      <c r="D2390" s="11">
        <v>9474555</v>
      </c>
      <c r="E2390" s="11">
        <v>2446435</v>
      </c>
      <c r="F2390" s="11">
        <v>182515</v>
      </c>
      <c r="G2390" s="11">
        <v>0</v>
      </c>
      <c r="H2390" s="11">
        <v>12103505</v>
      </c>
      <c r="I2390" s="13">
        <v>6.8192639283865972</v>
      </c>
      <c r="J2390" s="11">
        <v>0</v>
      </c>
      <c r="K2390" s="11">
        <v>2980000</v>
      </c>
      <c r="L2390" s="11">
        <v>0</v>
      </c>
      <c r="M2390" s="11">
        <v>9880984900</v>
      </c>
      <c r="N2390" s="13">
        <v>0.12249290047999163</v>
      </c>
      <c r="O2390" s="11">
        <v>494049245</v>
      </c>
      <c r="P2390" s="11">
        <v>82309420</v>
      </c>
      <c r="Q2390" s="11">
        <v>177489904</v>
      </c>
      <c r="R2390" s="15">
        <v>0.05</v>
      </c>
    </row>
    <row r="2391" spans="1:18" x14ac:dyDescent="0.25">
      <c r="B2391" t="s">
        <v>635</v>
      </c>
      <c r="C2391">
        <v>2012</v>
      </c>
      <c r="D2391" s="11">
        <v>10199796</v>
      </c>
      <c r="E2391" s="11">
        <v>4071898</v>
      </c>
      <c r="F2391" s="11">
        <v>64022</v>
      </c>
      <c r="G2391" s="11">
        <v>0</v>
      </c>
      <c r="H2391" s="11">
        <v>14335716</v>
      </c>
      <c r="I2391" s="13">
        <v>7.7176227816764973</v>
      </c>
      <c r="J2391" s="11">
        <v>0</v>
      </c>
      <c r="K2391" s="11">
        <v>24053600</v>
      </c>
      <c r="L2391" s="11">
        <v>0</v>
      </c>
      <c r="M2391" s="11">
        <v>9317758400</v>
      </c>
      <c r="N2391" s="13">
        <v>0.15385369940478388</v>
      </c>
      <c r="O2391" s="11">
        <v>465887920</v>
      </c>
      <c r="P2391" s="11">
        <v>114429865</v>
      </c>
      <c r="Q2391" s="11">
        <v>185753002</v>
      </c>
      <c r="R2391" s="15">
        <v>0.05</v>
      </c>
    </row>
    <row r="2392" spans="1:18" x14ac:dyDescent="0.25">
      <c r="B2392" t="s">
        <v>635</v>
      </c>
      <c r="C2392">
        <v>2013</v>
      </c>
      <c r="D2392" s="11">
        <v>9415389</v>
      </c>
      <c r="E2392" s="11">
        <v>3910224</v>
      </c>
      <c r="F2392" s="11">
        <v>345572</v>
      </c>
      <c r="G2392" s="11">
        <v>0</v>
      </c>
      <c r="H2392" s="11">
        <v>13671185</v>
      </c>
      <c r="I2392" s="13">
        <v>6.925679979119999</v>
      </c>
      <c r="J2392" s="11">
        <v>0</v>
      </c>
      <c r="K2392" s="11">
        <v>880000</v>
      </c>
      <c r="L2392" s="11">
        <v>0</v>
      </c>
      <c r="M2392" s="11">
        <v>9317758400</v>
      </c>
      <c r="N2392" s="13">
        <v>0.14672182313720433</v>
      </c>
      <c r="O2392" s="11">
        <v>465887920</v>
      </c>
      <c r="P2392" s="11">
        <v>104430069</v>
      </c>
      <c r="Q2392" s="11">
        <v>197398451</v>
      </c>
      <c r="R2392" s="15">
        <v>0.05</v>
      </c>
    </row>
    <row r="2393" spans="1:18" x14ac:dyDescent="0.25">
      <c r="B2393" s="16" t="s">
        <v>635</v>
      </c>
      <c r="C2393">
        <v>2014</v>
      </c>
      <c r="D2393" s="17">
        <v>10318385</v>
      </c>
      <c r="E2393" s="17">
        <v>4592914</v>
      </c>
      <c r="F2393" s="17">
        <v>2812</v>
      </c>
      <c r="G2393" s="17">
        <v>0</v>
      </c>
      <c r="H2393" s="17">
        <f t="shared" ref="H2393:H2398" si="948">SUM(D2393:G2393)</f>
        <v>14914111</v>
      </c>
      <c r="I2393" s="18">
        <f t="shared" ref="I2393:I2398" si="949">ROUND((H2393/Q2393)*100,2)</f>
        <v>7.39</v>
      </c>
      <c r="J2393" s="17">
        <v>0</v>
      </c>
      <c r="K2393" s="17">
        <v>18207800</v>
      </c>
      <c r="L2393" s="17">
        <v>0</v>
      </c>
      <c r="M2393" s="17">
        <v>9317758400</v>
      </c>
      <c r="N2393" s="18">
        <f t="shared" ref="N2393:N2398" si="950">(H2393/M2393)*100</f>
        <v>0.16006114732487589</v>
      </c>
      <c r="O2393" s="17">
        <f t="shared" ref="O2393:O2398" si="951">M2393*R2393</f>
        <v>465887920</v>
      </c>
      <c r="P2393" s="17">
        <v>120288680</v>
      </c>
      <c r="Q2393" s="17">
        <v>201732870</v>
      </c>
      <c r="R2393" s="19">
        <v>0.05</v>
      </c>
    </row>
    <row r="2394" spans="1:18" x14ac:dyDescent="0.25">
      <c r="B2394" s="16" t="s">
        <v>635</v>
      </c>
      <c r="C2394">
        <v>2015</v>
      </c>
      <c r="D2394" s="17">
        <v>9532472</v>
      </c>
      <c r="E2394" s="17">
        <v>4316547</v>
      </c>
      <c r="F2394" s="17">
        <v>181278</v>
      </c>
      <c r="G2394" s="17">
        <v>0</v>
      </c>
      <c r="H2394" s="17">
        <f t="shared" si="948"/>
        <v>14030297</v>
      </c>
      <c r="I2394" s="18">
        <f t="shared" si="949"/>
        <v>6.55</v>
      </c>
      <c r="J2394" s="17">
        <v>0</v>
      </c>
      <c r="K2394" s="17">
        <v>8721000</v>
      </c>
      <c r="L2394" s="17">
        <v>0</v>
      </c>
      <c r="M2394" s="17">
        <v>8960909400</v>
      </c>
      <c r="N2394" s="18">
        <f t="shared" si="950"/>
        <v>0.15657224477685266</v>
      </c>
      <c r="O2394" s="17">
        <f t="shared" si="951"/>
        <v>448045470</v>
      </c>
      <c r="P2394" s="17">
        <v>109970295</v>
      </c>
      <c r="Q2394" s="17">
        <v>214240934</v>
      </c>
      <c r="R2394" s="19">
        <v>0.05</v>
      </c>
    </row>
    <row r="2395" spans="1:18" x14ac:dyDescent="0.25">
      <c r="B2395" s="16" t="s">
        <v>635</v>
      </c>
      <c r="C2395">
        <v>2016</v>
      </c>
      <c r="D2395" s="17">
        <v>11565080</v>
      </c>
      <c r="E2395" s="17">
        <v>5599731</v>
      </c>
      <c r="F2395" s="17">
        <v>126869</v>
      </c>
      <c r="G2395" s="17">
        <v>0</v>
      </c>
      <c r="H2395" s="17">
        <f t="shared" si="948"/>
        <v>17291680</v>
      </c>
      <c r="I2395" s="18">
        <f t="shared" si="949"/>
        <v>7.67</v>
      </c>
      <c r="J2395" s="17">
        <v>0</v>
      </c>
      <c r="K2395" s="17">
        <v>40418000</v>
      </c>
      <c r="L2395" s="17">
        <v>0</v>
      </c>
      <c r="M2395" s="17">
        <v>8960909400</v>
      </c>
      <c r="N2395" s="18">
        <f t="shared" si="950"/>
        <v>0.19296791461813015</v>
      </c>
      <c r="O2395" s="17">
        <f t="shared" si="951"/>
        <v>448045470</v>
      </c>
      <c r="P2395" s="17">
        <v>144002823</v>
      </c>
      <c r="Q2395" s="17">
        <v>225576128</v>
      </c>
      <c r="R2395" s="19">
        <v>0.05</v>
      </c>
    </row>
    <row r="2396" spans="1:18" x14ac:dyDescent="0.25">
      <c r="B2396" s="16" t="s">
        <v>635</v>
      </c>
      <c r="C2396">
        <v>2017</v>
      </c>
      <c r="D2396" s="17">
        <v>11218693</v>
      </c>
      <c r="E2396" s="17">
        <v>5155006</v>
      </c>
      <c r="F2396" s="17">
        <v>916040</v>
      </c>
      <c r="G2396" s="17">
        <v>0</v>
      </c>
      <c r="H2396" s="17">
        <f t="shared" si="948"/>
        <v>17289739</v>
      </c>
      <c r="I2396" s="18">
        <f t="shared" si="949"/>
        <v>7.36</v>
      </c>
      <c r="J2396" s="17">
        <v>0</v>
      </c>
      <c r="K2396" s="17">
        <v>41339137</v>
      </c>
      <c r="L2396" s="17">
        <v>0</v>
      </c>
      <c r="M2396" s="17">
        <v>9660314400</v>
      </c>
      <c r="N2396" s="18">
        <f t="shared" si="950"/>
        <v>0.17897698029372625</v>
      </c>
      <c r="O2396" s="17">
        <f t="shared" si="951"/>
        <v>483015720</v>
      </c>
      <c r="P2396" s="17">
        <v>133168486</v>
      </c>
      <c r="Q2396" s="17">
        <v>234949641</v>
      </c>
      <c r="R2396" s="19">
        <v>0.05</v>
      </c>
    </row>
    <row r="2397" spans="1:18" x14ac:dyDescent="0.25">
      <c r="B2397" s="16" t="s">
        <v>635</v>
      </c>
      <c r="C2397">
        <v>2018</v>
      </c>
      <c r="D2397" s="17">
        <v>13738128</v>
      </c>
      <c r="E2397" s="17">
        <v>7982199</v>
      </c>
      <c r="F2397" s="17">
        <v>119598</v>
      </c>
      <c r="G2397" s="17">
        <v>0</v>
      </c>
      <c r="H2397" s="17">
        <f t="shared" si="948"/>
        <v>21839925</v>
      </c>
      <c r="I2397" s="18">
        <f t="shared" si="949"/>
        <v>8.7899999999999991</v>
      </c>
      <c r="J2397" s="17">
        <v>0</v>
      </c>
      <c r="K2397" s="17">
        <v>26531004</v>
      </c>
      <c r="L2397" s="17">
        <v>0</v>
      </c>
      <c r="M2397" s="17">
        <v>9660314400</v>
      </c>
      <c r="N2397" s="18">
        <f t="shared" si="950"/>
        <v>0.22607882203088547</v>
      </c>
      <c r="O2397" s="17">
        <f t="shared" si="951"/>
        <v>483015720</v>
      </c>
      <c r="P2397" s="17">
        <v>200019793</v>
      </c>
      <c r="Q2397" s="17">
        <v>248588632</v>
      </c>
      <c r="R2397" s="19">
        <v>0.05</v>
      </c>
    </row>
    <row r="2398" spans="1:18" x14ac:dyDescent="0.25">
      <c r="B2398" s="16" t="s">
        <v>635</v>
      </c>
      <c r="C2398">
        <v>2019</v>
      </c>
      <c r="D2398" s="17">
        <v>13535295</v>
      </c>
      <c r="E2398" s="17">
        <v>7612660</v>
      </c>
      <c r="F2398" s="17">
        <v>673023</v>
      </c>
      <c r="G2398" s="17">
        <v>0</v>
      </c>
      <c r="H2398" s="17">
        <f t="shared" si="948"/>
        <v>21820978</v>
      </c>
      <c r="I2398" s="18">
        <f t="shared" si="949"/>
        <v>8.2899999999999991</v>
      </c>
      <c r="J2398" s="17">
        <v>0</v>
      </c>
      <c r="K2398" s="17">
        <v>-28329559</v>
      </c>
      <c r="L2398" s="17">
        <v>0</v>
      </c>
      <c r="M2398" s="17">
        <v>10781668600</v>
      </c>
      <c r="N2398" s="18">
        <f t="shared" si="950"/>
        <v>0.20238961898717606</v>
      </c>
      <c r="O2398" s="17">
        <f t="shared" si="951"/>
        <v>539083430</v>
      </c>
      <c r="P2398" s="17">
        <v>186281665</v>
      </c>
      <c r="Q2398" s="17">
        <v>263180126</v>
      </c>
      <c r="R2398" s="19">
        <v>0.05</v>
      </c>
    </row>
    <row r="2399" spans="1:18" x14ac:dyDescent="0.25">
      <c r="A2399" t="s">
        <v>239</v>
      </c>
      <c r="B2399" t="s">
        <v>636</v>
      </c>
      <c r="C2399">
        <v>2010</v>
      </c>
      <c r="D2399" s="11">
        <v>123437</v>
      </c>
      <c r="E2399" s="11">
        <v>58320</v>
      </c>
      <c r="F2399" s="11">
        <v>0</v>
      </c>
      <c r="G2399" s="11">
        <v>0</v>
      </c>
      <c r="H2399" s="11">
        <v>181757</v>
      </c>
      <c r="I2399" s="13">
        <v>2.4466907812914989</v>
      </c>
      <c r="J2399" s="11">
        <v>0</v>
      </c>
      <c r="K2399" s="11">
        <v>0</v>
      </c>
      <c r="L2399" s="11">
        <v>0</v>
      </c>
      <c r="M2399" s="11">
        <v>433075500</v>
      </c>
      <c r="N2399" s="13">
        <v>3.7284986227138564E-2</v>
      </c>
      <c r="O2399" s="11">
        <v>24374020</v>
      </c>
      <c r="P2399" s="11">
        <v>1198978</v>
      </c>
      <c r="Q2399" s="11">
        <v>7428687</v>
      </c>
      <c r="R2399" s="15">
        <v>0.05</v>
      </c>
    </row>
    <row r="2400" spans="1:18" x14ac:dyDescent="0.25">
      <c r="B2400" t="s">
        <v>636</v>
      </c>
      <c r="C2400">
        <v>2011</v>
      </c>
      <c r="D2400" s="11">
        <v>123437</v>
      </c>
      <c r="E2400" s="11">
        <v>52970</v>
      </c>
      <c r="F2400" s="11">
        <v>714</v>
      </c>
      <c r="G2400" s="11">
        <v>0</v>
      </c>
      <c r="H2400" s="11">
        <v>177121</v>
      </c>
      <c r="I2400" s="13">
        <v>2.3337579100862649</v>
      </c>
      <c r="J2400" s="11">
        <v>0</v>
      </c>
      <c r="K2400" s="11">
        <v>250000</v>
      </c>
      <c r="L2400" s="11">
        <v>0</v>
      </c>
      <c r="M2400" s="11">
        <v>433075500</v>
      </c>
      <c r="N2400" s="13">
        <v>4.0898411477906273E-2</v>
      </c>
      <c r="O2400" s="11">
        <v>21653775</v>
      </c>
      <c r="P2400" s="11">
        <v>1343541</v>
      </c>
      <c r="Q2400" s="11">
        <v>7589519</v>
      </c>
      <c r="R2400" s="15">
        <v>0.05</v>
      </c>
    </row>
    <row r="2401" spans="1:18" x14ac:dyDescent="0.25">
      <c r="B2401" t="s">
        <v>636</v>
      </c>
      <c r="C2401">
        <v>2012</v>
      </c>
      <c r="D2401" s="11">
        <v>119437</v>
      </c>
      <c r="E2401" s="11">
        <v>46241</v>
      </c>
      <c r="F2401" s="11">
        <v>3750</v>
      </c>
      <c r="G2401" s="11">
        <v>0</v>
      </c>
      <c r="H2401" s="11">
        <v>169428</v>
      </c>
      <c r="I2401" s="13">
        <v>2.07526097544664</v>
      </c>
      <c r="J2401" s="11">
        <v>0</v>
      </c>
      <c r="K2401" s="11">
        <v>350000</v>
      </c>
      <c r="L2401" s="11">
        <v>0</v>
      </c>
      <c r="M2401" s="11">
        <v>400592900</v>
      </c>
      <c r="N2401" s="13">
        <v>4.2294309260099222E-2</v>
      </c>
      <c r="O2401" s="11">
        <v>20029645</v>
      </c>
      <c r="P2401" s="11">
        <v>1220104</v>
      </c>
      <c r="Q2401" s="11">
        <v>8164178</v>
      </c>
      <c r="R2401" s="15">
        <v>0.05</v>
      </c>
    </row>
    <row r="2402" spans="1:18" x14ac:dyDescent="0.25">
      <c r="B2402" t="s">
        <v>636</v>
      </c>
      <c r="C2402">
        <v>2013</v>
      </c>
      <c r="D2402" s="11">
        <v>114257</v>
      </c>
      <c r="E2402" s="11">
        <v>41723</v>
      </c>
      <c r="F2402" s="11">
        <v>3470</v>
      </c>
      <c r="G2402" s="11">
        <v>0</v>
      </c>
      <c r="H2402" s="11">
        <v>159450</v>
      </c>
      <c r="I2402" s="13">
        <v>1.7885578065921226</v>
      </c>
      <c r="J2402" s="11">
        <v>0</v>
      </c>
      <c r="K2402" s="11">
        <v>0</v>
      </c>
      <c r="L2402" s="11">
        <v>0</v>
      </c>
      <c r="M2402" s="11">
        <v>400592900</v>
      </c>
      <c r="N2402" s="13">
        <v>3.9803501260256988E-2</v>
      </c>
      <c r="O2402" s="11">
        <v>20029645</v>
      </c>
      <c r="P2402" s="11">
        <v>1100667</v>
      </c>
      <c r="Q2402" s="11">
        <v>8915004</v>
      </c>
      <c r="R2402" s="15">
        <v>0.05</v>
      </c>
    </row>
    <row r="2403" spans="1:18" x14ac:dyDescent="0.25">
      <c r="B2403" s="16" t="s">
        <v>636</v>
      </c>
      <c r="C2403">
        <v>2014</v>
      </c>
      <c r="D2403" s="17">
        <v>114437</v>
      </c>
      <c r="E2403" s="17">
        <v>37083</v>
      </c>
      <c r="F2403" s="17">
        <v>2310</v>
      </c>
      <c r="G2403" s="17">
        <v>0</v>
      </c>
      <c r="H2403" s="17">
        <f t="shared" ref="H2403:H2408" si="952">SUM(D2403:G2403)</f>
        <v>153830</v>
      </c>
      <c r="I2403" s="18">
        <f t="shared" ref="I2403:I2408" si="953">ROUND((H2403/Q2403)*100,2)</f>
        <v>1.4</v>
      </c>
      <c r="J2403" s="17">
        <v>0</v>
      </c>
      <c r="K2403" s="17">
        <v>0</v>
      </c>
      <c r="L2403" s="17">
        <v>0</v>
      </c>
      <c r="M2403" s="17">
        <v>400592900</v>
      </c>
      <c r="N2403" s="18">
        <f t="shared" ref="N2403:N2408" si="954">(H2403/M2403)*100</f>
        <v>3.8400580739199316E-2</v>
      </c>
      <c r="O2403" s="17">
        <f t="shared" ref="O2403:O2408" si="955">M2403*R2403</f>
        <v>20029645</v>
      </c>
      <c r="P2403" s="17">
        <v>986410</v>
      </c>
      <c r="Q2403" s="17">
        <v>10992354</v>
      </c>
      <c r="R2403" s="19">
        <v>0.05</v>
      </c>
    </row>
    <row r="2404" spans="1:18" x14ac:dyDescent="0.25">
      <c r="B2404" s="16" t="s">
        <v>636</v>
      </c>
      <c r="C2404">
        <v>2015</v>
      </c>
      <c r="D2404" s="17">
        <v>114437</v>
      </c>
      <c r="E2404" s="17">
        <v>33310</v>
      </c>
      <c r="F2404" s="17">
        <v>2319</v>
      </c>
      <c r="G2404" s="17">
        <v>0</v>
      </c>
      <c r="H2404" s="17">
        <f t="shared" si="952"/>
        <v>150066</v>
      </c>
      <c r="I2404" s="18">
        <f t="shared" si="953"/>
        <v>1.38</v>
      </c>
      <c r="J2404" s="17">
        <v>0</v>
      </c>
      <c r="K2404" s="17">
        <v>0</v>
      </c>
      <c r="L2404" s="17">
        <v>0</v>
      </c>
      <c r="M2404" s="17">
        <v>508346600</v>
      </c>
      <c r="N2404" s="18">
        <f t="shared" si="954"/>
        <v>2.9520409893564747E-2</v>
      </c>
      <c r="O2404" s="17">
        <f t="shared" si="955"/>
        <v>25417330</v>
      </c>
      <c r="P2404" s="17">
        <v>871973</v>
      </c>
      <c r="Q2404" s="17">
        <v>10872024</v>
      </c>
      <c r="R2404" s="19">
        <v>0.05</v>
      </c>
    </row>
    <row r="2405" spans="1:18" x14ac:dyDescent="0.25">
      <c r="B2405" s="16" t="s">
        <v>636</v>
      </c>
      <c r="C2405">
        <v>2016</v>
      </c>
      <c r="D2405" s="17">
        <v>191259</v>
      </c>
      <c r="E2405" s="17">
        <v>28699</v>
      </c>
      <c r="F2405" s="17">
        <v>1955</v>
      </c>
      <c r="G2405" s="17">
        <v>0</v>
      </c>
      <c r="H2405" s="17">
        <f t="shared" si="952"/>
        <v>221913</v>
      </c>
      <c r="I2405" s="18">
        <f t="shared" si="953"/>
        <v>1.95</v>
      </c>
      <c r="J2405" s="17">
        <v>0</v>
      </c>
      <c r="K2405" s="17">
        <v>0</v>
      </c>
      <c r="L2405" s="17">
        <v>0</v>
      </c>
      <c r="M2405" s="17">
        <v>508346600</v>
      </c>
      <c r="N2405" s="18">
        <f t="shared" si="954"/>
        <v>4.3653877098814076E-2</v>
      </c>
      <c r="O2405" s="17">
        <f t="shared" si="955"/>
        <v>25417330</v>
      </c>
      <c r="P2405" s="17">
        <v>757536</v>
      </c>
      <c r="Q2405" s="17">
        <v>11402711</v>
      </c>
      <c r="R2405" s="19">
        <v>0.05</v>
      </c>
    </row>
    <row r="2406" spans="1:18" x14ac:dyDescent="0.25">
      <c r="B2406" s="16" t="s">
        <v>636</v>
      </c>
      <c r="C2406">
        <v>2017</v>
      </c>
      <c r="D2406" s="17">
        <v>58411</v>
      </c>
      <c r="E2406" s="17">
        <v>24817</v>
      </c>
      <c r="F2406" s="17">
        <v>2237</v>
      </c>
      <c r="G2406" s="17">
        <v>0</v>
      </c>
      <c r="H2406" s="17">
        <f t="shared" si="952"/>
        <v>85465</v>
      </c>
      <c r="I2406" s="18">
        <f t="shared" si="953"/>
        <v>0.71</v>
      </c>
      <c r="J2406" s="17">
        <v>0</v>
      </c>
      <c r="K2406" s="17">
        <v>0</v>
      </c>
      <c r="L2406" s="17">
        <v>0</v>
      </c>
      <c r="M2406" s="17">
        <v>504133700</v>
      </c>
      <c r="N2406" s="18">
        <f t="shared" si="954"/>
        <v>1.6952844057042806E-2</v>
      </c>
      <c r="O2406" s="17">
        <f t="shared" si="955"/>
        <v>25206685</v>
      </c>
      <c r="P2406" s="17">
        <v>566277</v>
      </c>
      <c r="Q2406" s="17">
        <v>11957618</v>
      </c>
      <c r="R2406" s="19">
        <v>0.05</v>
      </c>
    </row>
    <row r="2407" spans="1:18" x14ac:dyDescent="0.25">
      <c r="B2407" s="16" t="s">
        <v>636</v>
      </c>
      <c r="C2407">
        <v>2018</v>
      </c>
      <c r="D2407" s="17">
        <v>58231</v>
      </c>
      <c r="E2407" s="17">
        <v>22206</v>
      </c>
      <c r="F2407" s="17">
        <v>2618</v>
      </c>
      <c r="G2407" s="17">
        <v>0</v>
      </c>
      <c r="H2407" s="17">
        <f t="shared" si="952"/>
        <v>83055</v>
      </c>
      <c r="I2407" s="18">
        <f t="shared" si="953"/>
        <v>0.65</v>
      </c>
      <c r="J2407" s="17">
        <v>0</v>
      </c>
      <c r="K2407" s="17">
        <v>2500000</v>
      </c>
      <c r="L2407" s="17">
        <v>0</v>
      </c>
      <c r="M2407" s="17">
        <v>504133700</v>
      </c>
      <c r="N2407" s="18">
        <f t="shared" si="954"/>
        <v>1.6474796269322998E-2</v>
      </c>
      <c r="O2407" s="17">
        <f t="shared" si="955"/>
        <v>25206685</v>
      </c>
      <c r="P2407" s="17">
        <v>507866</v>
      </c>
      <c r="Q2407" s="17">
        <v>12810150</v>
      </c>
      <c r="R2407" s="19">
        <v>0.05</v>
      </c>
    </row>
    <row r="2408" spans="1:18" x14ac:dyDescent="0.25">
      <c r="B2408" s="16" t="s">
        <v>636</v>
      </c>
      <c r="C2408">
        <v>2019</v>
      </c>
      <c r="D2408" s="17">
        <v>58231</v>
      </c>
      <c r="E2408" s="17">
        <v>19594</v>
      </c>
      <c r="F2408" s="17">
        <v>31468</v>
      </c>
      <c r="G2408" s="17">
        <v>0</v>
      </c>
      <c r="H2408" s="17">
        <f t="shared" si="952"/>
        <v>109293</v>
      </c>
      <c r="I2408" s="18">
        <f t="shared" si="953"/>
        <v>0.83</v>
      </c>
      <c r="J2408" s="17">
        <v>0</v>
      </c>
      <c r="K2408" s="17">
        <v>470000</v>
      </c>
      <c r="L2408" s="17">
        <v>0</v>
      </c>
      <c r="M2408" s="17">
        <v>532225000</v>
      </c>
      <c r="N2408" s="18">
        <f t="shared" si="954"/>
        <v>2.0535112029686692E-2</v>
      </c>
      <c r="O2408" s="17">
        <f t="shared" si="955"/>
        <v>26611250</v>
      </c>
      <c r="P2408" s="17">
        <v>449635</v>
      </c>
      <c r="Q2408" s="17">
        <v>13140701</v>
      </c>
      <c r="R2408" s="19">
        <v>0.05</v>
      </c>
    </row>
    <row r="2409" spans="1:18" x14ac:dyDescent="0.25">
      <c r="A2409" t="s">
        <v>240</v>
      </c>
      <c r="B2409" t="s">
        <v>637</v>
      </c>
      <c r="C2409">
        <v>2010</v>
      </c>
      <c r="D2409" s="11">
        <v>700000</v>
      </c>
      <c r="E2409" s="11">
        <v>53709</v>
      </c>
      <c r="F2409" s="11">
        <v>52500</v>
      </c>
      <c r="G2409" s="11">
        <v>0</v>
      </c>
      <c r="H2409" s="11">
        <v>806209</v>
      </c>
      <c r="I2409" s="13">
        <v>8.7654746355850595</v>
      </c>
      <c r="J2409" s="11">
        <v>0</v>
      </c>
      <c r="K2409" s="11">
        <v>700000</v>
      </c>
      <c r="L2409" s="11">
        <v>0</v>
      </c>
      <c r="M2409" s="11">
        <v>509789500</v>
      </c>
      <c r="N2409" s="13">
        <v>0.14400035008377005</v>
      </c>
      <c r="O2409" s="11">
        <v>27993300</v>
      </c>
      <c r="P2409" s="11">
        <v>1190000</v>
      </c>
      <c r="Q2409" s="11">
        <v>9197551</v>
      </c>
      <c r="R2409" s="15">
        <v>0.05</v>
      </c>
    </row>
    <row r="2410" spans="1:18" x14ac:dyDescent="0.25">
      <c r="B2410" t="s">
        <v>637</v>
      </c>
      <c r="C2410">
        <v>2011</v>
      </c>
      <c r="D2410" s="11">
        <v>185000</v>
      </c>
      <c r="E2410" s="11">
        <v>17994</v>
      </c>
      <c r="F2410" s="11">
        <v>6066</v>
      </c>
      <c r="G2410" s="11">
        <v>0</v>
      </c>
      <c r="H2410" s="11">
        <v>209060</v>
      </c>
      <c r="I2410" s="13">
        <v>2.322027158809953</v>
      </c>
      <c r="J2410" s="11">
        <v>0</v>
      </c>
      <c r="K2410" s="11">
        <v>225000</v>
      </c>
      <c r="L2410" s="11">
        <v>0</v>
      </c>
      <c r="M2410" s="11">
        <v>509789500</v>
      </c>
      <c r="N2410" s="13">
        <v>4.1009083160794796E-2</v>
      </c>
      <c r="O2410" s="11">
        <v>25489475</v>
      </c>
      <c r="P2410" s="11">
        <v>490000</v>
      </c>
      <c r="Q2410" s="11">
        <v>9003340</v>
      </c>
      <c r="R2410" s="15">
        <v>0.05</v>
      </c>
    </row>
    <row r="2411" spans="1:18" x14ac:dyDescent="0.25">
      <c r="B2411" t="s">
        <v>637</v>
      </c>
      <c r="C2411">
        <v>2012</v>
      </c>
      <c r="D2411" s="11">
        <v>65000</v>
      </c>
      <c r="E2411" s="11">
        <v>12600</v>
      </c>
      <c r="F2411" s="11">
        <v>0</v>
      </c>
      <c r="G2411" s="11">
        <v>0</v>
      </c>
      <c r="H2411" s="11">
        <v>77600</v>
      </c>
      <c r="I2411" s="13">
        <v>0.83815615151530198</v>
      </c>
      <c r="J2411" s="11">
        <v>0</v>
      </c>
      <c r="K2411" s="11">
        <v>2672824</v>
      </c>
      <c r="L2411" s="11">
        <v>0</v>
      </c>
      <c r="M2411" s="11">
        <v>466681000</v>
      </c>
      <c r="N2411" s="13">
        <v>1.6628060709563922E-2</v>
      </c>
      <c r="O2411" s="11">
        <v>23334050</v>
      </c>
      <c r="P2411" s="11">
        <v>305000</v>
      </c>
      <c r="Q2411" s="11">
        <v>9258418</v>
      </c>
      <c r="R2411" s="15">
        <v>0.05</v>
      </c>
    </row>
    <row r="2412" spans="1:18" x14ac:dyDescent="0.25">
      <c r="B2412" t="s">
        <v>637</v>
      </c>
      <c r="C2412">
        <v>2013</v>
      </c>
      <c r="D2412" s="11">
        <v>65000</v>
      </c>
      <c r="E2412" s="11">
        <v>12772</v>
      </c>
      <c r="F2412" s="11">
        <v>30466</v>
      </c>
      <c r="G2412" s="11">
        <v>0</v>
      </c>
      <c r="H2412" s="11">
        <v>108238</v>
      </c>
      <c r="I2412" s="13">
        <v>1.0972151164246426</v>
      </c>
      <c r="J2412" s="11">
        <v>0</v>
      </c>
      <c r="K2412" s="11">
        <v>1378785</v>
      </c>
      <c r="L2412" s="11">
        <v>0</v>
      </c>
      <c r="M2412" s="11">
        <v>466681000</v>
      </c>
      <c r="N2412" s="13">
        <v>2.3193144781981697E-2</v>
      </c>
      <c r="O2412" s="11">
        <v>23334050</v>
      </c>
      <c r="P2412" s="11">
        <v>240000</v>
      </c>
      <c r="Q2412" s="11">
        <v>9864793</v>
      </c>
      <c r="R2412" s="15">
        <v>0.05</v>
      </c>
    </row>
    <row r="2413" spans="1:18" x14ac:dyDescent="0.25">
      <c r="B2413" s="16" t="s">
        <v>637</v>
      </c>
      <c r="C2413">
        <v>2014</v>
      </c>
      <c r="D2413" s="17">
        <v>70000</v>
      </c>
      <c r="E2413" s="17">
        <v>12538</v>
      </c>
      <c r="F2413" s="17">
        <v>13749</v>
      </c>
      <c r="G2413" s="17">
        <v>0</v>
      </c>
      <c r="H2413" s="17">
        <f t="shared" ref="H2413:H2418" si="956">SUM(D2413:G2413)</f>
        <v>96287</v>
      </c>
      <c r="I2413" s="18">
        <f t="shared" ref="I2413:I2418" si="957">ROUND((H2413/Q2413)*100,2)</f>
        <v>0.99</v>
      </c>
      <c r="J2413" s="17">
        <v>0</v>
      </c>
      <c r="K2413" s="17">
        <v>1335614</v>
      </c>
      <c r="L2413" s="17">
        <v>0</v>
      </c>
      <c r="M2413" s="17">
        <v>466681000</v>
      </c>
      <c r="N2413" s="18">
        <f t="shared" ref="N2413:N2418" si="958">(H2413/M2413)*100</f>
        <v>2.0632294865229141E-2</v>
      </c>
      <c r="O2413" s="17">
        <f t="shared" ref="O2413:O2418" si="959">M2413*R2413</f>
        <v>23334050</v>
      </c>
      <c r="P2413" s="17">
        <v>400000</v>
      </c>
      <c r="Q2413" s="17">
        <v>9757575</v>
      </c>
      <c r="R2413" s="19">
        <v>0.05</v>
      </c>
    </row>
    <row r="2414" spans="1:18" x14ac:dyDescent="0.25">
      <c r="B2414" s="16" t="s">
        <v>637</v>
      </c>
      <c r="C2414">
        <v>2015</v>
      </c>
      <c r="D2414" s="17">
        <v>70000</v>
      </c>
      <c r="E2414" s="17">
        <v>20444</v>
      </c>
      <c r="F2414" s="17">
        <v>13319</v>
      </c>
      <c r="G2414" s="17">
        <v>0</v>
      </c>
      <c r="H2414" s="17">
        <f t="shared" si="956"/>
        <v>103763</v>
      </c>
      <c r="I2414" s="18">
        <f t="shared" si="957"/>
        <v>1.07</v>
      </c>
      <c r="J2414" s="17">
        <v>0</v>
      </c>
      <c r="K2414" s="17">
        <v>0</v>
      </c>
      <c r="L2414" s="17">
        <v>0</v>
      </c>
      <c r="M2414" s="17">
        <v>459644500</v>
      </c>
      <c r="N2414" s="18">
        <f t="shared" si="958"/>
        <v>2.2574620168412763E-2</v>
      </c>
      <c r="O2414" s="17">
        <f t="shared" si="959"/>
        <v>22982225</v>
      </c>
      <c r="P2414" s="17">
        <v>330000</v>
      </c>
      <c r="Q2414" s="17">
        <v>9712801</v>
      </c>
      <c r="R2414" s="19">
        <v>0.05</v>
      </c>
    </row>
    <row r="2415" spans="1:18" x14ac:dyDescent="0.25">
      <c r="B2415" s="16" t="s">
        <v>637</v>
      </c>
      <c r="C2415">
        <v>2016</v>
      </c>
      <c r="D2415" s="17">
        <v>185000</v>
      </c>
      <c r="E2415" s="17">
        <v>28798</v>
      </c>
      <c r="F2415" s="17">
        <v>0</v>
      </c>
      <c r="G2415" s="17">
        <v>0</v>
      </c>
      <c r="H2415" s="17">
        <f t="shared" si="956"/>
        <v>213798</v>
      </c>
      <c r="I2415" s="18">
        <f t="shared" si="957"/>
        <v>2.12</v>
      </c>
      <c r="J2415" s="17">
        <v>0</v>
      </c>
      <c r="K2415" s="17">
        <v>1850000</v>
      </c>
      <c r="L2415" s="17">
        <v>0</v>
      </c>
      <c r="M2415" s="17">
        <v>459644500</v>
      </c>
      <c r="N2415" s="18">
        <f t="shared" si="958"/>
        <v>4.6513773144245173E-2</v>
      </c>
      <c r="O2415" s="17">
        <f t="shared" si="959"/>
        <v>22982225</v>
      </c>
      <c r="P2415" s="17">
        <v>1365000</v>
      </c>
      <c r="Q2415" s="17">
        <v>10079237</v>
      </c>
      <c r="R2415" s="19">
        <v>0.05</v>
      </c>
    </row>
    <row r="2416" spans="1:18" x14ac:dyDescent="0.25">
      <c r="B2416" s="16" t="s">
        <v>637</v>
      </c>
      <c r="C2416">
        <v>2017</v>
      </c>
      <c r="D2416" s="17">
        <v>175000</v>
      </c>
      <c r="E2416" s="17">
        <v>24265</v>
      </c>
      <c r="F2416" s="17">
        <v>23012</v>
      </c>
      <c r="G2416" s="17">
        <v>0</v>
      </c>
      <c r="H2416" s="17">
        <f t="shared" si="956"/>
        <v>222277</v>
      </c>
      <c r="I2416" s="18">
        <f t="shared" si="957"/>
        <v>2.1</v>
      </c>
      <c r="J2416" s="17">
        <v>0</v>
      </c>
      <c r="K2416" s="17">
        <v>0</v>
      </c>
      <c r="L2416" s="17">
        <v>0</v>
      </c>
      <c r="M2416" s="17">
        <v>467603100</v>
      </c>
      <c r="N2416" s="18">
        <f t="shared" si="958"/>
        <v>4.7535399145129706E-2</v>
      </c>
      <c r="O2416" s="17">
        <f t="shared" si="959"/>
        <v>23380155</v>
      </c>
      <c r="P2416" s="17">
        <v>1180000</v>
      </c>
      <c r="Q2416" s="17">
        <v>10588601</v>
      </c>
      <c r="R2416" s="19">
        <v>0.05</v>
      </c>
    </row>
    <row r="2417" spans="1:18" x14ac:dyDescent="0.25">
      <c r="B2417" s="16" t="s">
        <v>637</v>
      </c>
      <c r="C2417">
        <v>2018</v>
      </c>
      <c r="D2417" s="17">
        <v>275000</v>
      </c>
      <c r="E2417" s="17">
        <v>49977</v>
      </c>
      <c r="F2417" s="17">
        <v>1596</v>
      </c>
      <c r="G2417" s="17">
        <v>0</v>
      </c>
      <c r="H2417" s="17">
        <f t="shared" si="956"/>
        <v>326573</v>
      </c>
      <c r="I2417" s="18">
        <f t="shared" si="957"/>
        <v>2.96</v>
      </c>
      <c r="J2417" s="17">
        <v>0</v>
      </c>
      <c r="K2417" s="17">
        <v>0</v>
      </c>
      <c r="L2417" s="17">
        <v>0</v>
      </c>
      <c r="M2417" s="17">
        <v>467603100</v>
      </c>
      <c r="N2417" s="18">
        <f t="shared" si="958"/>
        <v>6.9839785065582319E-2</v>
      </c>
      <c r="O2417" s="17">
        <f t="shared" si="959"/>
        <v>23380155</v>
      </c>
      <c r="P2417" s="17">
        <v>2005000</v>
      </c>
      <c r="Q2417" s="17">
        <v>11027864</v>
      </c>
      <c r="R2417" s="19">
        <v>0.05</v>
      </c>
    </row>
    <row r="2418" spans="1:18" x14ac:dyDescent="0.25">
      <c r="B2418" s="16" t="s">
        <v>637</v>
      </c>
      <c r="C2418">
        <v>2019</v>
      </c>
      <c r="D2418" s="17">
        <v>240000</v>
      </c>
      <c r="E2418" s="17">
        <v>52957</v>
      </c>
      <c r="F2418" s="17">
        <v>1155</v>
      </c>
      <c r="G2418" s="17">
        <v>0</v>
      </c>
      <c r="H2418" s="17">
        <f t="shared" si="956"/>
        <v>294112</v>
      </c>
      <c r="I2418" s="18">
        <f t="shared" si="957"/>
        <v>2.5099999999999998</v>
      </c>
      <c r="J2418" s="17">
        <v>0</v>
      </c>
      <c r="K2418" s="17">
        <v>130000</v>
      </c>
      <c r="L2418" s="17">
        <v>0</v>
      </c>
      <c r="M2418" s="17">
        <v>514460100</v>
      </c>
      <c r="N2418" s="18">
        <f t="shared" si="958"/>
        <v>5.7169059369230002E-2</v>
      </c>
      <c r="O2418" s="17">
        <f t="shared" si="959"/>
        <v>25723005</v>
      </c>
      <c r="P2418" s="17">
        <v>1730000</v>
      </c>
      <c r="Q2418" s="17">
        <v>11710626</v>
      </c>
      <c r="R2418" s="19">
        <v>0.05</v>
      </c>
    </row>
    <row r="2419" spans="1:18" x14ac:dyDescent="0.25">
      <c r="A2419" t="s">
        <v>241</v>
      </c>
      <c r="B2419" t="s">
        <v>638</v>
      </c>
      <c r="C2419">
        <v>2010</v>
      </c>
      <c r="D2419" s="11">
        <v>3465116</v>
      </c>
      <c r="E2419" s="11">
        <v>1637710</v>
      </c>
      <c r="F2419" s="11">
        <v>0</v>
      </c>
      <c r="G2419" s="11">
        <v>0</v>
      </c>
      <c r="H2419" s="11">
        <v>5102826</v>
      </c>
      <c r="I2419" s="13">
        <v>18.297416630785342</v>
      </c>
      <c r="J2419" s="11">
        <v>0</v>
      </c>
      <c r="K2419" s="11">
        <v>0</v>
      </c>
      <c r="L2419" s="11">
        <v>0</v>
      </c>
      <c r="M2419" s="11">
        <v>2653622900</v>
      </c>
      <c r="N2419" s="13">
        <v>0.18341738842474242</v>
      </c>
      <c r="O2419" s="11">
        <v>139104205</v>
      </c>
      <c r="P2419" s="11">
        <v>43075915</v>
      </c>
      <c r="Q2419" s="11">
        <v>27888232</v>
      </c>
      <c r="R2419" s="15">
        <v>0.05</v>
      </c>
    </row>
    <row r="2420" spans="1:18" x14ac:dyDescent="0.25">
      <c r="B2420" t="s">
        <v>638</v>
      </c>
      <c r="C2420">
        <v>2011</v>
      </c>
      <c r="D2420" s="11">
        <v>3684347</v>
      </c>
      <c r="E2420" s="11">
        <v>1504543</v>
      </c>
      <c r="F2420" s="11">
        <v>0</v>
      </c>
      <c r="G2420" s="11">
        <v>0</v>
      </c>
      <c r="H2420" s="11">
        <v>5188890</v>
      </c>
      <c r="I2420" s="13">
        <v>17.870436006898842</v>
      </c>
      <c r="J2420" s="11">
        <v>0</v>
      </c>
      <c r="K2420" s="11">
        <v>0</v>
      </c>
      <c r="L2420" s="11">
        <v>0</v>
      </c>
      <c r="M2420" s="11">
        <v>2653622900</v>
      </c>
      <c r="N2420" s="13">
        <v>0.19553984102262612</v>
      </c>
      <c r="O2420" s="11">
        <v>132681145</v>
      </c>
      <c r="P2420" s="11">
        <v>39610799</v>
      </c>
      <c r="Q2420" s="11">
        <v>29036169</v>
      </c>
      <c r="R2420" s="15">
        <v>0.05</v>
      </c>
    </row>
    <row r="2421" spans="1:18" x14ac:dyDescent="0.25">
      <c r="B2421" t="s">
        <v>638</v>
      </c>
      <c r="C2421">
        <v>2012</v>
      </c>
      <c r="D2421" s="11">
        <v>3826344</v>
      </c>
      <c r="E2421" s="11">
        <v>1664796</v>
      </c>
      <c r="F2421" s="11">
        <v>0</v>
      </c>
      <c r="G2421" s="11">
        <v>0</v>
      </c>
      <c r="H2421" s="11">
        <v>5491140</v>
      </c>
      <c r="I2421" s="13">
        <v>18.220780052487516</v>
      </c>
      <c r="J2421" s="11">
        <v>0</v>
      </c>
      <c r="K2421" s="11">
        <v>0</v>
      </c>
      <c r="L2421" s="11">
        <v>0</v>
      </c>
      <c r="M2421" s="11">
        <v>2498122600</v>
      </c>
      <c r="N2421" s="13">
        <v>0.21981066902000723</v>
      </c>
      <c r="O2421" s="11">
        <v>124906130</v>
      </c>
      <c r="P2421" s="11">
        <v>46736852</v>
      </c>
      <c r="Q2421" s="11">
        <v>30136690</v>
      </c>
      <c r="R2421" s="15">
        <v>0.05</v>
      </c>
    </row>
    <row r="2422" spans="1:18" x14ac:dyDescent="0.25">
      <c r="B2422" t="s">
        <v>638</v>
      </c>
      <c r="C2422">
        <v>2013</v>
      </c>
      <c r="D2422" s="11">
        <v>6060836</v>
      </c>
      <c r="E2422" s="11">
        <v>1714757</v>
      </c>
      <c r="F2422" s="11">
        <v>34454</v>
      </c>
      <c r="G2422" s="11">
        <v>0</v>
      </c>
      <c r="H2422" s="11">
        <v>7810047</v>
      </c>
      <c r="I2422" s="13">
        <v>24.206936259026175</v>
      </c>
      <c r="J2422" s="11">
        <v>0</v>
      </c>
      <c r="K2422" s="11">
        <v>23515655</v>
      </c>
      <c r="L2422" s="11">
        <v>0</v>
      </c>
      <c r="M2422" s="11">
        <v>2498122600</v>
      </c>
      <c r="N2422" s="13">
        <v>0.31263665762440962</v>
      </c>
      <c r="O2422" s="11">
        <v>124906130</v>
      </c>
      <c r="P2422" s="11">
        <v>45376508</v>
      </c>
      <c r="Q2422" s="11">
        <v>32263674</v>
      </c>
      <c r="R2422" s="15">
        <v>0.05</v>
      </c>
    </row>
    <row r="2423" spans="1:18" x14ac:dyDescent="0.25">
      <c r="B2423" s="16" t="s">
        <v>638</v>
      </c>
      <c r="C2423">
        <v>2014</v>
      </c>
      <c r="D2423" s="17">
        <v>4135812</v>
      </c>
      <c r="E2423" s="17">
        <v>1583488</v>
      </c>
      <c r="F2423" s="17">
        <v>25772</v>
      </c>
      <c r="G2423" s="17">
        <v>0</v>
      </c>
      <c r="H2423" s="17">
        <f t="shared" ref="H2423:H2428" si="960">SUM(D2423:G2423)</f>
        <v>5745072</v>
      </c>
      <c r="I2423" s="18">
        <f t="shared" ref="I2423:I2428" si="961">ROUND((H2423/Q2423)*100,2)</f>
        <v>17.73</v>
      </c>
      <c r="J2423" s="17">
        <v>0</v>
      </c>
      <c r="K2423" s="17">
        <v>4250000</v>
      </c>
      <c r="L2423" s="17">
        <v>0</v>
      </c>
      <c r="M2423" s="17">
        <v>2498122600</v>
      </c>
      <c r="N2423" s="18">
        <f t="shared" ref="N2423:N2428" si="962">(H2423/M2423)*100</f>
        <v>0.22997558246340674</v>
      </c>
      <c r="O2423" s="17">
        <f t="shared" ref="O2423:O2428" si="963">M2423*R2423</f>
        <v>124906130</v>
      </c>
      <c r="P2423" s="17">
        <v>49605172</v>
      </c>
      <c r="Q2423" s="17">
        <v>32410901</v>
      </c>
      <c r="R2423" s="19">
        <v>0.05</v>
      </c>
    </row>
    <row r="2424" spans="1:18" x14ac:dyDescent="0.25">
      <c r="B2424" s="16" t="s">
        <v>638</v>
      </c>
      <c r="C2424">
        <v>2015</v>
      </c>
      <c r="D2424" s="17">
        <v>4280459</v>
      </c>
      <c r="E2424" s="17">
        <v>1618601</v>
      </c>
      <c r="F2424" s="17">
        <v>7707</v>
      </c>
      <c r="G2424" s="17">
        <v>0</v>
      </c>
      <c r="H2424" s="17">
        <f t="shared" si="960"/>
        <v>5906767</v>
      </c>
      <c r="I2424" s="18">
        <f t="shared" si="961"/>
        <v>18.05</v>
      </c>
      <c r="J2424" s="17">
        <v>0</v>
      </c>
      <c r="K2424" s="17">
        <v>5582538</v>
      </c>
      <c r="L2424" s="17">
        <v>0</v>
      </c>
      <c r="M2424" s="17">
        <v>2588786400</v>
      </c>
      <c r="N2424" s="18">
        <f t="shared" si="962"/>
        <v>0.22816741466194354</v>
      </c>
      <c r="O2424" s="17">
        <f t="shared" si="963"/>
        <v>129439320</v>
      </c>
      <c r="P2424" s="17">
        <v>52388270</v>
      </c>
      <c r="Q2424" s="17">
        <v>32728868</v>
      </c>
      <c r="R2424" s="19">
        <v>0.05</v>
      </c>
    </row>
    <row r="2425" spans="1:18" x14ac:dyDescent="0.25">
      <c r="B2425" s="16" t="s">
        <v>638</v>
      </c>
      <c r="C2425">
        <v>2016</v>
      </c>
      <c r="D2425" s="17">
        <v>4275424</v>
      </c>
      <c r="E2425" s="17">
        <v>1521332</v>
      </c>
      <c r="F2425" s="17">
        <v>17865</v>
      </c>
      <c r="G2425" s="17">
        <v>0</v>
      </c>
      <c r="H2425" s="17">
        <f t="shared" si="960"/>
        <v>5814621</v>
      </c>
      <c r="I2425" s="18">
        <f t="shared" si="961"/>
        <v>16.510000000000002</v>
      </c>
      <c r="J2425" s="17">
        <v>0</v>
      </c>
      <c r="K2425" s="17">
        <v>0</v>
      </c>
      <c r="L2425" s="17">
        <v>0</v>
      </c>
      <c r="M2425" s="17">
        <v>2588786400</v>
      </c>
      <c r="N2425" s="18">
        <f t="shared" si="962"/>
        <v>0.2246079861977025</v>
      </c>
      <c r="O2425" s="17">
        <f t="shared" si="963"/>
        <v>129439320</v>
      </c>
      <c r="P2425" s="17">
        <v>49507811</v>
      </c>
      <c r="Q2425" s="17">
        <v>35218994</v>
      </c>
      <c r="R2425" s="19">
        <v>0.05</v>
      </c>
    </row>
    <row r="2426" spans="1:18" x14ac:dyDescent="0.25">
      <c r="B2426" s="16" t="s">
        <v>638</v>
      </c>
      <c r="C2426">
        <v>2017</v>
      </c>
      <c r="D2426" s="17">
        <v>11275868</v>
      </c>
      <c r="E2426" s="17">
        <v>1552004</v>
      </c>
      <c r="F2426" s="17">
        <v>0</v>
      </c>
      <c r="G2426" s="17">
        <v>31305</v>
      </c>
      <c r="H2426" s="17">
        <f t="shared" si="960"/>
        <v>12859177</v>
      </c>
      <c r="I2426" s="18">
        <f t="shared" si="961"/>
        <v>34.78</v>
      </c>
      <c r="J2426" s="17">
        <v>0</v>
      </c>
      <c r="K2426" s="17">
        <v>2215340</v>
      </c>
      <c r="L2426" s="17">
        <v>0</v>
      </c>
      <c r="M2426" s="17">
        <v>2783272800</v>
      </c>
      <c r="N2426" s="18">
        <f t="shared" si="962"/>
        <v>0.46201640744665773</v>
      </c>
      <c r="O2426" s="17">
        <f t="shared" si="963"/>
        <v>139163640</v>
      </c>
      <c r="P2426" s="17">
        <v>53643237</v>
      </c>
      <c r="Q2426" s="17">
        <v>36969500</v>
      </c>
      <c r="R2426" s="19">
        <v>0.05</v>
      </c>
    </row>
    <row r="2427" spans="1:18" x14ac:dyDescent="0.25">
      <c r="B2427" s="16" t="s">
        <v>638</v>
      </c>
      <c r="C2427">
        <v>2018</v>
      </c>
      <c r="D2427" s="17">
        <v>4453718</v>
      </c>
      <c r="E2427" s="17">
        <v>1176968</v>
      </c>
      <c r="F2427" s="17">
        <v>37057</v>
      </c>
      <c r="G2427" s="17">
        <v>0</v>
      </c>
      <c r="H2427" s="17">
        <f t="shared" si="960"/>
        <v>5667743</v>
      </c>
      <c r="I2427" s="18">
        <f t="shared" si="961"/>
        <v>14.97</v>
      </c>
      <c r="J2427" s="17">
        <v>0</v>
      </c>
      <c r="K2427" s="17">
        <v>0</v>
      </c>
      <c r="L2427" s="17">
        <v>0</v>
      </c>
      <c r="M2427" s="17">
        <v>2783272800</v>
      </c>
      <c r="N2427" s="18">
        <f t="shared" si="962"/>
        <v>0.20363591380622126</v>
      </c>
      <c r="O2427" s="17">
        <f t="shared" si="963"/>
        <v>139163640</v>
      </c>
      <c r="P2427" s="17">
        <v>48997139</v>
      </c>
      <c r="Q2427" s="17">
        <v>37870809</v>
      </c>
      <c r="R2427" s="19">
        <v>0.05</v>
      </c>
    </row>
    <row r="2428" spans="1:18" x14ac:dyDescent="0.25">
      <c r="B2428" s="16" t="s">
        <v>638</v>
      </c>
      <c r="C2428">
        <v>2019</v>
      </c>
      <c r="D2428" s="17">
        <v>4507362</v>
      </c>
      <c r="E2428" s="17">
        <v>1535431</v>
      </c>
      <c r="F2428" s="17">
        <v>25305</v>
      </c>
      <c r="G2428" s="17">
        <v>0</v>
      </c>
      <c r="H2428" s="17">
        <f t="shared" si="960"/>
        <v>6068098</v>
      </c>
      <c r="I2428" s="18">
        <f t="shared" si="961"/>
        <v>14.46</v>
      </c>
      <c r="J2428" s="17">
        <v>0</v>
      </c>
      <c r="K2428" s="17">
        <v>1264000</v>
      </c>
      <c r="L2428" s="17">
        <v>0</v>
      </c>
      <c r="M2428" s="17">
        <v>3070051300</v>
      </c>
      <c r="N2428" s="18">
        <f t="shared" si="962"/>
        <v>0.19765461248155689</v>
      </c>
      <c r="O2428" s="17">
        <f t="shared" si="963"/>
        <v>153502565</v>
      </c>
      <c r="P2428" s="17">
        <v>55098421</v>
      </c>
      <c r="Q2428" s="17">
        <v>41958646</v>
      </c>
      <c r="R2428" s="19">
        <v>0.05</v>
      </c>
    </row>
    <row r="2429" spans="1:18" x14ac:dyDescent="0.25">
      <c r="A2429" t="s">
        <v>242</v>
      </c>
      <c r="B2429" t="s">
        <v>639</v>
      </c>
      <c r="C2429">
        <v>2010</v>
      </c>
      <c r="D2429" s="11">
        <v>8395497</v>
      </c>
      <c r="E2429" s="11">
        <v>2256380</v>
      </c>
      <c r="F2429" s="11">
        <v>961073</v>
      </c>
      <c r="G2429" s="11">
        <v>0</v>
      </c>
      <c r="H2429" s="11">
        <v>11612950</v>
      </c>
      <c r="I2429" s="13">
        <v>4.2076908477634269</v>
      </c>
      <c r="J2429" s="11">
        <v>0</v>
      </c>
      <c r="K2429" s="11">
        <v>69369000</v>
      </c>
      <c r="L2429" s="11">
        <v>0</v>
      </c>
      <c r="M2429" s="11">
        <v>11956927600</v>
      </c>
      <c r="N2429" s="13">
        <v>8.9690570909316925E-2</v>
      </c>
      <c r="O2429" s="11">
        <v>647389680</v>
      </c>
      <c r="P2429" s="11">
        <v>71001512</v>
      </c>
      <c r="Q2429" s="11">
        <v>275993423</v>
      </c>
      <c r="R2429" s="15">
        <v>0.05</v>
      </c>
    </row>
    <row r="2430" spans="1:18" x14ac:dyDescent="0.25">
      <c r="B2430" t="s">
        <v>639</v>
      </c>
      <c r="C2430">
        <v>2011</v>
      </c>
      <c r="D2430" s="11">
        <v>8596299</v>
      </c>
      <c r="E2430" s="11">
        <v>2011750</v>
      </c>
      <c r="F2430" s="11">
        <v>1070686</v>
      </c>
      <c r="G2430" s="11">
        <v>0</v>
      </c>
      <c r="H2430" s="11">
        <v>11678735</v>
      </c>
      <c r="I2430" s="13">
        <v>4.2218617240624363</v>
      </c>
      <c r="J2430" s="11">
        <v>0</v>
      </c>
      <c r="K2430" s="11">
        <v>66294261</v>
      </c>
      <c r="L2430" s="11">
        <v>0</v>
      </c>
      <c r="M2430" s="11">
        <v>11956927600</v>
      </c>
      <c r="N2430" s="13">
        <v>9.7673377231120809E-2</v>
      </c>
      <c r="O2430" s="11">
        <v>597846380</v>
      </c>
      <c r="P2430" s="11">
        <v>63764045</v>
      </c>
      <c r="Q2430" s="11">
        <v>276625237</v>
      </c>
      <c r="R2430" s="15">
        <v>0.05</v>
      </c>
    </row>
    <row r="2431" spans="1:18" x14ac:dyDescent="0.25">
      <c r="B2431" t="s">
        <v>639</v>
      </c>
      <c r="C2431">
        <v>2012</v>
      </c>
      <c r="D2431" s="11">
        <v>9191939</v>
      </c>
      <c r="E2431" s="11">
        <v>2993532</v>
      </c>
      <c r="F2431" s="11">
        <v>1098842</v>
      </c>
      <c r="G2431" s="11">
        <v>0</v>
      </c>
      <c r="H2431" s="11">
        <v>13284313</v>
      </c>
      <c r="I2431" s="13">
        <v>4.5117538590727522</v>
      </c>
      <c r="J2431" s="11">
        <v>0</v>
      </c>
      <c r="K2431" s="11">
        <v>96160261</v>
      </c>
      <c r="L2431" s="11">
        <v>0</v>
      </c>
      <c r="M2431" s="11">
        <v>11389198000</v>
      </c>
      <c r="N2431" s="13">
        <v>0.11663958252372117</v>
      </c>
      <c r="O2431" s="11">
        <v>569459900</v>
      </c>
      <c r="P2431" s="11">
        <v>90679935</v>
      </c>
      <c r="Q2431" s="11">
        <v>294437893</v>
      </c>
      <c r="R2431" s="15">
        <v>0.05</v>
      </c>
    </row>
    <row r="2432" spans="1:18" x14ac:dyDescent="0.25">
      <c r="B2432" t="s">
        <v>639</v>
      </c>
      <c r="C2432">
        <v>2013</v>
      </c>
      <c r="D2432" s="11">
        <v>15041429</v>
      </c>
      <c r="E2432" s="11">
        <v>3534253</v>
      </c>
      <c r="F2432" s="11">
        <v>1893059</v>
      </c>
      <c r="G2432" s="11">
        <v>0</v>
      </c>
      <c r="H2432" s="11">
        <v>20468741</v>
      </c>
      <c r="I2432" s="13">
        <v>6.7479392480903861</v>
      </c>
      <c r="J2432" s="11">
        <v>0</v>
      </c>
      <c r="K2432" s="11">
        <v>85735000</v>
      </c>
      <c r="L2432" s="11">
        <v>0</v>
      </c>
      <c r="M2432" s="11">
        <v>11389198000</v>
      </c>
      <c r="N2432" s="13">
        <v>0.17972065285018313</v>
      </c>
      <c r="O2432" s="11">
        <v>569459900</v>
      </c>
      <c r="P2432" s="11">
        <v>96337191</v>
      </c>
      <c r="Q2432" s="11">
        <v>303333214</v>
      </c>
      <c r="R2432" s="15">
        <v>0.05</v>
      </c>
    </row>
    <row r="2433" spans="1:18" x14ac:dyDescent="0.25">
      <c r="B2433" s="16" t="s">
        <v>639</v>
      </c>
      <c r="C2433">
        <v>2014</v>
      </c>
      <c r="D2433" s="17">
        <v>8109955</v>
      </c>
      <c r="E2433" s="17">
        <v>3675900</v>
      </c>
      <c r="F2433" s="17">
        <v>1024870</v>
      </c>
      <c r="G2433" s="17">
        <v>0</v>
      </c>
      <c r="H2433" s="17">
        <f t="shared" ref="H2433:H2438" si="964">SUM(D2433:G2433)</f>
        <v>12810725</v>
      </c>
      <c r="I2433" s="18">
        <f t="shared" ref="I2433:I2438" si="965">ROUND((H2433/Q2433)*100,2)</f>
        <v>3.99</v>
      </c>
      <c r="J2433" s="17">
        <v>0</v>
      </c>
      <c r="K2433" s="17">
        <v>51000000</v>
      </c>
      <c r="L2433" s="17">
        <v>0</v>
      </c>
      <c r="M2433" s="17">
        <v>11389198000</v>
      </c>
      <c r="N2433" s="18">
        <f t="shared" ref="N2433:N2438" si="966">(H2433/M2433)*100</f>
        <v>0.11248136172538224</v>
      </c>
      <c r="O2433" s="17">
        <f t="shared" ref="O2433:O2438" si="967">M2433*R2433</f>
        <v>569459900</v>
      </c>
      <c r="P2433" s="17">
        <v>115310262</v>
      </c>
      <c r="Q2433" s="17">
        <v>321295190</v>
      </c>
      <c r="R2433" s="19">
        <v>0.05</v>
      </c>
    </row>
    <row r="2434" spans="1:18" x14ac:dyDescent="0.25">
      <c r="B2434" s="16" t="s">
        <v>639</v>
      </c>
      <c r="C2434">
        <v>2015</v>
      </c>
      <c r="D2434" s="17">
        <v>9885202</v>
      </c>
      <c r="E2434" s="17">
        <v>4909486</v>
      </c>
      <c r="F2434" s="17">
        <v>793889</v>
      </c>
      <c r="G2434" s="17">
        <v>0</v>
      </c>
      <c r="H2434" s="17">
        <f t="shared" si="964"/>
        <v>15588577</v>
      </c>
      <c r="I2434" s="18">
        <f t="shared" si="965"/>
        <v>4.6399999999999997</v>
      </c>
      <c r="J2434" s="17">
        <v>0</v>
      </c>
      <c r="K2434" s="17">
        <v>65400413</v>
      </c>
      <c r="L2434" s="17">
        <v>0</v>
      </c>
      <c r="M2434" s="17">
        <v>11574140000</v>
      </c>
      <c r="N2434" s="18">
        <f t="shared" si="966"/>
        <v>0.13468453811687089</v>
      </c>
      <c r="O2434" s="17">
        <f t="shared" si="967"/>
        <v>578707000</v>
      </c>
      <c r="P2434" s="17">
        <v>144885807</v>
      </c>
      <c r="Q2434" s="17">
        <v>335723672</v>
      </c>
      <c r="R2434" s="19">
        <v>0.05</v>
      </c>
    </row>
    <row r="2435" spans="1:18" x14ac:dyDescent="0.25">
      <c r="B2435" s="16" t="s">
        <v>639</v>
      </c>
      <c r="C2435">
        <v>2016</v>
      </c>
      <c r="D2435" s="17">
        <v>12204836</v>
      </c>
      <c r="E2435" s="17">
        <v>5817032</v>
      </c>
      <c r="F2435" s="17">
        <v>573030</v>
      </c>
      <c r="G2435" s="17">
        <v>0</v>
      </c>
      <c r="H2435" s="17">
        <f t="shared" si="964"/>
        <v>18594898</v>
      </c>
      <c r="I2435" s="18">
        <f t="shared" si="965"/>
        <v>5.35</v>
      </c>
      <c r="J2435" s="17">
        <v>0</v>
      </c>
      <c r="K2435" s="17">
        <v>82671213</v>
      </c>
      <c r="L2435" s="17">
        <v>0</v>
      </c>
      <c r="M2435" s="17">
        <v>11574140000</v>
      </c>
      <c r="N2435" s="18">
        <f t="shared" si="966"/>
        <v>0.16065900360631546</v>
      </c>
      <c r="O2435" s="17">
        <f t="shared" si="967"/>
        <v>578707000</v>
      </c>
      <c r="P2435" s="17">
        <v>177111790</v>
      </c>
      <c r="Q2435" s="17">
        <v>347256266</v>
      </c>
      <c r="R2435" s="19">
        <v>0.05</v>
      </c>
    </row>
    <row r="2436" spans="1:18" x14ac:dyDescent="0.25">
      <c r="B2436" s="16" t="s">
        <v>639</v>
      </c>
      <c r="C2436">
        <v>2017</v>
      </c>
      <c r="D2436" s="17">
        <v>12576761</v>
      </c>
      <c r="E2436" s="17">
        <v>5444097</v>
      </c>
      <c r="F2436" s="17">
        <v>671019</v>
      </c>
      <c r="G2436" s="17">
        <v>0</v>
      </c>
      <c r="H2436" s="17">
        <f t="shared" si="964"/>
        <v>18691877</v>
      </c>
      <c r="I2436" s="18">
        <f t="shared" si="965"/>
        <v>5.23</v>
      </c>
      <c r="J2436" s="17">
        <v>0</v>
      </c>
      <c r="K2436" s="17">
        <v>57262720</v>
      </c>
      <c r="L2436" s="17">
        <v>0</v>
      </c>
      <c r="M2436" s="17">
        <v>12930445600</v>
      </c>
      <c r="N2436" s="18">
        <f t="shared" si="966"/>
        <v>0.14455709863548707</v>
      </c>
      <c r="O2436" s="17">
        <f t="shared" si="967"/>
        <v>646522280</v>
      </c>
      <c r="P2436" s="17">
        <v>169218105</v>
      </c>
      <c r="Q2436" s="17">
        <v>357311458</v>
      </c>
      <c r="R2436" s="19">
        <v>0.05</v>
      </c>
    </row>
    <row r="2437" spans="1:18" x14ac:dyDescent="0.25">
      <c r="B2437" s="16" t="s">
        <v>639</v>
      </c>
      <c r="C2437">
        <v>2018</v>
      </c>
      <c r="D2437" s="17">
        <v>13420342</v>
      </c>
      <c r="E2437" s="17">
        <v>6554459</v>
      </c>
      <c r="F2437" s="17">
        <v>439835</v>
      </c>
      <c r="G2437" s="17">
        <v>0</v>
      </c>
      <c r="H2437" s="17">
        <f t="shared" si="964"/>
        <v>20414636</v>
      </c>
      <c r="I2437" s="18">
        <f t="shared" si="965"/>
        <v>5.55</v>
      </c>
      <c r="J2437" s="17">
        <v>0</v>
      </c>
      <c r="K2437" s="17">
        <v>123811342</v>
      </c>
      <c r="L2437" s="17">
        <v>0</v>
      </c>
      <c r="M2437" s="17">
        <v>12930445600</v>
      </c>
      <c r="N2437" s="18">
        <f t="shared" si="966"/>
        <v>0.15788037498104474</v>
      </c>
      <c r="O2437" s="17">
        <f t="shared" si="967"/>
        <v>646522280</v>
      </c>
      <c r="P2437" s="17">
        <v>200212637</v>
      </c>
      <c r="Q2437" s="17">
        <v>367597724</v>
      </c>
      <c r="R2437" s="19">
        <v>0.05</v>
      </c>
    </row>
    <row r="2438" spans="1:18" x14ac:dyDescent="0.25">
      <c r="B2438" s="16" t="s">
        <v>639</v>
      </c>
      <c r="C2438">
        <v>2019</v>
      </c>
      <c r="D2438" s="17">
        <v>13875166</v>
      </c>
      <c r="E2438" s="17">
        <v>6586353</v>
      </c>
      <c r="F2438" s="17">
        <v>2813588</v>
      </c>
      <c r="G2438" s="17">
        <v>0</v>
      </c>
      <c r="H2438" s="17">
        <f t="shared" si="964"/>
        <v>23275107</v>
      </c>
      <c r="I2438" s="18">
        <f t="shared" si="965"/>
        <v>6.2</v>
      </c>
      <c r="J2438" s="17">
        <v>0</v>
      </c>
      <c r="K2438" s="17">
        <v>199474720</v>
      </c>
      <c r="L2438" s="17">
        <v>0</v>
      </c>
      <c r="M2438" s="17">
        <v>15986795000</v>
      </c>
      <c r="N2438" s="18">
        <f t="shared" si="966"/>
        <v>0.14558957564665087</v>
      </c>
      <c r="O2438" s="17">
        <f t="shared" si="967"/>
        <v>799339750</v>
      </c>
      <c r="P2438" s="17">
        <v>199078254</v>
      </c>
      <c r="Q2438" s="17">
        <v>375673704</v>
      </c>
      <c r="R2438" s="19">
        <v>0.05</v>
      </c>
    </row>
    <row r="2439" spans="1:18" x14ac:dyDescent="0.25">
      <c r="A2439" t="s">
        <v>243</v>
      </c>
      <c r="B2439" t="s">
        <v>640</v>
      </c>
      <c r="C2439">
        <v>2010</v>
      </c>
      <c r="D2439" s="11">
        <v>2449408</v>
      </c>
      <c r="E2439" s="11">
        <v>937318</v>
      </c>
      <c r="F2439" s="11">
        <v>78418</v>
      </c>
      <c r="G2439" s="11">
        <v>0</v>
      </c>
      <c r="H2439" s="11">
        <v>3465144</v>
      </c>
      <c r="I2439" s="13">
        <v>4.1019095483549641</v>
      </c>
      <c r="J2439" s="11">
        <v>0</v>
      </c>
      <c r="K2439" s="11">
        <v>2131000</v>
      </c>
      <c r="L2439" s="11">
        <v>0</v>
      </c>
      <c r="M2439" s="11">
        <v>3168418900</v>
      </c>
      <c r="N2439" s="13">
        <v>9.3396017020817818E-2</v>
      </c>
      <c r="O2439" s="11">
        <v>185508125</v>
      </c>
      <c r="P2439" s="11">
        <v>27138370</v>
      </c>
      <c r="Q2439" s="11">
        <v>84476363</v>
      </c>
      <c r="R2439" s="15">
        <v>0.05</v>
      </c>
    </row>
    <row r="2440" spans="1:18" x14ac:dyDescent="0.25">
      <c r="B2440" t="s">
        <v>640</v>
      </c>
      <c r="C2440">
        <v>2011</v>
      </c>
      <c r="D2440" s="11">
        <v>2514873</v>
      </c>
      <c r="E2440" s="11">
        <v>1081828</v>
      </c>
      <c r="F2440" s="11">
        <v>28735</v>
      </c>
      <c r="G2440" s="11">
        <v>0</v>
      </c>
      <c r="H2440" s="11">
        <v>3625436</v>
      </c>
      <c r="I2440" s="13">
        <v>4.1412435363533815</v>
      </c>
      <c r="J2440" s="11">
        <v>0</v>
      </c>
      <c r="K2440" s="11">
        <v>2515305</v>
      </c>
      <c r="L2440" s="11">
        <v>5180274</v>
      </c>
      <c r="M2440" s="11">
        <v>3168418900</v>
      </c>
      <c r="N2440" s="13">
        <v>0.11442413754065159</v>
      </c>
      <c r="O2440" s="11">
        <v>158420945</v>
      </c>
      <c r="P2440" s="11">
        <v>25039381</v>
      </c>
      <c r="Q2440" s="11">
        <v>87544622</v>
      </c>
      <c r="R2440" s="15">
        <v>0.05</v>
      </c>
    </row>
    <row r="2441" spans="1:18" x14ac:dyDescent="0.25">
      <c r="B2441" t="s">
        <v>640</v>
      </c>
      <c r="C2441">
        <v>2012</v>
      </c>
      <c r="D2441" s="11">
        <v>2887334</v>
      </c>
      <c r="E2441" s="11">
        <v>1068152</v>
      </c>
      <c r="F2441" s="11">
        <v>56820</v>
      </c>
      <c r="G2441" s="11">
        <v>0</v>
      </c>
      <c r="H2441" s="11">
        <v>4012306</v>
      </c>
      <c r="I2441" s="13">
        <v>4.5437095530843727</v>
      </c>
      <c r="J2441" s="11">
        <v>0</v>
      </c>
      <c r="K2441" s="11">
        <v>14747410</v>
      </c>
      <c r="L2441" s="11">
        <v>0</v>
      </c>
      <c r="M2441" s="11">
        <v>2916033200</v>
      </c>
      <c r="N2441" s="13">
        <v>0.13759466113074434</v>
      </c>
      <c r="O2441" s="11">
        <v>145801660</v>
      </c>
      <c r="P2441" s="11">
        <v>31147111</v>
      </c>
      <c r="Q2441" s="11">
        <v>88304632</v>
      </c>
      <c r="R2441" s="15">
        <v>0.05</v>
      </c>
    </row>
    <row r="2442" spans="1:18" x14ac:dyDescent="0.25">
      <c r="B2442" t="s">
        <v>640</v>
      </c>
      <c r="C2442">
        <v>2013</v>
      </c>
      <c r="D2442" s="11">
        <v>2672538</v>
      </c>
      <c r="E2442" s="11">
        <v>1061234</v>
      </c>
      <c r="F2442" s="11">
        <v>64319</v>
      </c>
      <c r="G2442" s="11">
        <v>0</v>
      </c>
      <c r="H2442" s="11">
        <v>3798091</v>
      </c>
      <c r="I2442" s="13">
        <v>4.0545896962427133</v>
      </c>
      <c r="J2442" s="11">
        <v>0</v>
      </c>
      <c r="K2442" s="11">
        <v>3374000</v>
      </c>
      <c r="L2442" s="11">
        <v>0</v>
      </c>
      <c r="M2442" s="11">
        <v>2916033200</v>
      </c>
      <c r="N2442" s="13">
        <v>0.13024855135394206</v>
      </c>
      <c r="O2442" s="11">
        <v>145801660</v>
      </c>
      <c r="P2442" s="11">
        <v>34194028</v>
      </c>
      <c r="Q2442" s="11">
        <v>93673868</v>
      </c>
      <c r="R2442" s="15">
        <v>0.05</v>
      </c>
    </row>
    <row r="2443" spans="1:18" x14ac:dyDescent="0.25">
      <c r="B2443" s="16" t="s">
        <v>640</v>
      </c>
      <c r="C2443">
        <v>2014</v>
      </c>
      <c r="D2443" s="17">
        <v>3577258</v>
      </c>
      <c r="E2443" s="17">
        <v>1048036</v>
      </c>
      <c r="F2443" s="17">
        <v>28500</v>
      </c>
      <c r="G2443" s="17">
        <v>0</v>
      </c>
      <c r="H2443" s="17">
        <f t="shared" ref="H2443:H2448" si="968">SUM(D2443:G2443)</f>
        <v>4653794</v>
      </c>
      <c r="I2443" s="18">
        <f t="shared" ref="I2443:I2448" si="969">ROUND((H2443/Q2443)*100,2)</f>
        <v>4.8499999999999996</v>
      </c>
      <c r="J2443" s="17">
        <v>0</v>
      </c>
      <c r="K2443" s="17">
        <v>3343250</v>
      </c>
      <c r="L2443" s="17">
        <v>0</v>
      </c>
      <c r="M2443" s="17">
        <v>2916033200</v>
      </c>
      <c r="N2443" s="18">
        <f t="shared" ref="N2443:N2448" si="970">(H2443/M2443)*100</f>
        <v>0.15959331327229059</v>
      </c>
      <c r="O2443" s="17">
        <f t="shared" ref="O2443:O2448" si="971">M2443*R2443</f>
        <v>145801660</v>
      </c>
      <c r="P2443" s="17">
        <v>35866490</v>
      </c>
      <c r="Q2443" s="17">
        <v>96039929</v>
      </c>
      <c r="R2443" s="19">
        <v>0.05</v>
      </c>
    </row>
    <row r="2444" spans="1:18" x14ac:dyDescent="0.25">
      <c r="B2444" s="16" t="s">
        <v>640</v>
      </c>
      <c r="C2444">
        <v>2015</v>
      </c>
      <c r="D2444" s="17">
        <v>12283951</v>
      </c>
      <c r="E2444" s="17">
        <v>1139620</v>
      </c>
      <c r="F2444" s="17">
        <v>3204</v>
      </c>
      <c r="G2444" s="17">
        <v>0</v>
      </c>
      <c r="H2444" s="17">
        <f t="shared" si="968"/>
        <v>13426775</v>
      </c>
      <c r="I2444" s="18">
        <f t="shared" si="969"/>
        <v>12.72</v>
      </c>
      <c r="J2444" s="17">
        <v>0</v>
      </c>
      <c r="K2444" s="17">
        <v>4648400</v>
      </c>
      <c r="L2444" s="17">
        <v>0</v>
      </c>
      <c r="M2444" s="17">
        <v>2778259700</v>
      </c>
      <c r="N2444" s="18">
        <f t="shared" si="970"/>
        <v>0.48328005477673669</v>
      </c>
      <c r="O2444" s="17">
        <f t="shared" si="971"/>
        <v>138912985</v>
      </c>
      <c r="P2444" s="17">
        <v>40867253</v>
      </c>
      <c r="Q2444" s="17">
        <v>105527886</v>
      </c>
      <c r="R2444" s="19">
        <v>0.05</v>
      </c>
    </row>
    <row r="2445" spans="1:18" x14ac:dyDescent="0.25">
      <c r="B2445" s="16" t="s">
        <v>640</v>
      </c>
      <c r="C2445">
        <v>2016</v>
      </c>
      <c r="D2445" s="17">
        <v>4249027</v>
      </c>
      <c r="E2445" s="17">
        <v>875594</v>
      </c>
      <c r="F2445" s="17">
        <v>13184</v>
      </c>
      <c r="G2445" s="17">
        <v>0</v>
      </c>
      <c r="H2445" s="17">
        <f t="shared" si="968"/>
        <v>5137805</v>
      </c>
      <c r="I2445" s="18">
        <f t="shared" si="969"/>
        <v>4.8899999999999997</v>
      </c>
      <c r="J2445" s="17">
        <v>0</v>
      </c>
      <c r="K2445" s="17">
        <v>12298635</v>
      </c>
      <c r="L2445" s="17">
        <v>0</v>
      </c>
      <c r="M2445" s="17">
        <v>2778259700</v>
      </c>
      <c r="N2445" s="18">
        <f t="shared" si="970"/>
        <v>0.18492889631592035</v>
      </c>
      <c r="O2445" s="17">
        <f t="shared" si="971"/>
        <v>138912985</v>
      </c>
      <c r="P2445" s="17">
        <v>38760925</v>
      </c>
      <c r="Q2445" s="17">
        <v>105126900</v>
      </c>
      <c r="R2445" s="19">
        <v>0.05</v>
      </c>
    </row>
    <row r="2446" spans="1:18" x14ac:dyDescent="0.25">
      <c r="B2446" s="16" t="s">
        <v>640</v>
      </c>
      <c r="C2446">
        <v>2017</v>
      </c>
      <c r="D2446" s="17">
        <v>4422491</v>
      </c>
      <c r="E2446" s="17">
        <v>1073421</v>
      </c>
      <c r="F2446" s="17">
        <v>148626</v>
      </c>
      <c r="G2446" s="17">
        <v>0</v>
      </c>
      <c r="H2446" s="17">
        <f t="shared" si="968"/>
        <v>5644538</v>
      </c>
      <c r="I2446" s="18">
        <f t="shared" si="969"/>
        <v>5.35</v>
      </c>
      <c r="J2446" s="17">
        <v>0</v>
      </c>
      <c r="K2446" s="17">
        <v>35673085</v>
      </c>
      <c r="L2446" s="17">
        <v>0</v>
      </c>
      <c r="M2446" s="17">
        <v>3154751600</v>
      </c>
      <c r="N2446" s="18">
        <f t="shared" si="970"/>
        <v>0.17892178896113406</v>
      </c>
      <c r="O2446" s="17">
        <f t="shared" si="971"/>
        <v>157737580</v>
      </c>
      <c r="P2446" s="17">
        <v>40036437</v>
      </c>
      <c r="Q2446" s="17">
        <v>105437687</v>
      </c>
      <c r="R2446" s="19">
        <v>0.05</v>
      </c>
    </row>
    <row r="2447" spans="1:18" x14ac:dyDescent="0.25">
      <c r="B2447" s="16" t="s">
        <v>640</v>
      </c>
      <c r="C2447">
        <v>2018</v>
      </c>
      <c r="D2447" s="17">
        <v>6828976</v>
      </c>
      <c r="E2447" s="17">
        <v>858205</v>
      </c>
      <c r="F2447" s="17">
        <v>277107</v>
      </c>
      <c r="G2447" s="17">
        <v>0</v>
      </c>
      <c r="H2447" s="17">
        <f t="shared" si="968"/>
        <v>7964288</v>
      </c>
      <c r="I2447" s="18">
        <f t="shared" si="969"/>
        <v>7.15</v>
      </c>
      <c r="J2447" s="17">
        <v>0</v>
      </c>
      <c r="K2447" s="17">
        <v>36068489</v>
      </c>
      <c r="L2447" s="17">
        <v>0</v>
      </c>
      <c r="M2447" s="17">
        <v>3154751600</v>
      </c>
      <c r="N2447" s="18">
        <f t="shared" si="970"/>
        <v>0.25245372726017479</v>
      </c>
      <c r="O2447" s="17">
        <f t="shared" si="971"/>
        <v>157737580</v>
      </c>
      <c r="P2447" s="17">
        <v>35613946</v>
      </c>
      <c r="Q2447" s="17">
        <v>111460716</v>
      </c>
      <c r="R2447" s="19">
        <v>0.05</v>
      </c>
    </row>
    <row r="2448" spans="1:18" x14ac:dyDescent="0.25">
      <c r="B2448" s="16" t="s">
        <v>640</v>
      </c>
      <c r="C2448">
        <v>2019</v>
      </c>
      <c r="D2448" s="17">
        <v>4161427</v>
      </c>
      <c r="E2448" s="17">
        <v>1427188</v>
      </c>
      <c r="F2448" s="17">
        <v>758808</v>
      </c>
      <c r="G2448" s="17">
        <v>0</v>
      </c>
      <c r="H2448" s="17">
        <f t="shared" si="968"/>
        <v>6347423</v>
      </c>
      <c r="I2448" s="18">
        <f t="shared" si="969"/>
        <v>5.25</v>
      </c>
      <c r="J2448" s="17">
        <v>0</v>
      </c>
      <c r="K2448" s="17">
        <v>1305387</v>
      </c>
      <c r="L2448" s="17">
        <v>0</v>
      </c>
      <c r="M2448" s="17">
        <v>3647034600</v>
      </c>
      <c r="N2448" s="18">
        <f t="shared" si="970"/>
        <v>0.17404339953341819</v>
      </c>
      <c r="O2448" s="17">
        <f t="shared" si="971"/>
        <v>182351730</v>
      </c>
      <c r="P2448" s="17">
        <v>30277002</v>
      </c>
      <c r="Q2448" s="17">
        <v>121017249</v>
      </c>
      <c r="R2448" s="19">
        <v>0.05</v>
      </c>
    </row>
    <row r="2449" spans="1:18" x14ac:dyDescent="0.25">
      <c r="A2449" t="s">
        <v>244</v>
      </c>
      <c r="B2449" t="s">
        <v>641</v>
      </c>
      <c r="C2449">
        <v>2010</v>
      </c>
      <c r="D2449" s="11">
        <v>1754271</v>
      </c>
      <c r="E2449" s="11">
        <v>750186</v>
      </c>
      <c r="F2449" s="11">
        <v>0</v>
      </c>
      <c r="G2449" s="11">
        <v>175</v>
      </c>
      <c r="H2449" s="11">
        <v>2504632</v>
      </c>
      <c r="I2449" s="13">
        <v>7.3171040951245274</v>
      </c>
      <c r="J2449" s="11">
        <v>0</v>
      </c>
      <c r="K2449" s="11">
        <v>0</v>
      </c>
      <c r="L2449" s="11">
        <v>0</v>
      </c>
      <c r="M2449" s="11">
        <v>2042729900</v>
      </c>
      <c r="N2449" s="13">
        <v>0.10777929255154597</v>
      </c>
      <c r="O2449" s="11">
        <v>116192635</v>
      </c>
      <c r="P2449" s="11">
        <v>23556819</v>
      </c>
      <c r="Q2449" s="11">
        <v>34229826</v>
      </c>
      <c r="R2449" s="15">
        <v>0.05</v>
      </c>
    </row>
    <row r="2450" spans="1:18" x14ac:dyDescent="0.25">
      <c r="B2450" t="s">
        <v>641</v>
      </c>
      <c r="C2450">
        <v>2011</v>
      </c>
      <c r="D2450" s="11">
        <v>1779869</v>
      </c>
      <c r="E2450" s="11">
        <v>696105</v>
      </c>
      <c r="F2450" s="11">
        <v>2605</v>
      </c>
      <c r="G2450" s="11">
        <v>0</v>
      </c>
      <c r="H2450" s="11">
        <v>2478579</v>
      </c>
      <c r="I2450" s="13">
        <v>6.9760488648414967</v>
      </c>
      <c r="J2450" s="11">
        <v>0</v>
      </c>
      <c r="K2450" s="11">
        <v>0</v>
      </c>
      <c r="L2450" s="11">
        <v>453000</v>
      </c>
      <c r="M2450" s="11">
        <v>2042729900</v>
      </c>
      <c r="N2450" s="13">
        <v>0.12133659961603342</v>
      </c>
      <c r="O2450" s="11">
        <v>102136495</v>
      </c>
      <c r="P2450" s="11">
        <v>21802548</v>
      </c>
      <c r="Q2450" s="11">
        <v>35529840</v>
      </c>
      <c r="R2450" s="15">
        <v>0.05</v>
      </c>
    </row>
    <row r="2451" spans="1:18" x14ac:dyDescent="0.25">
      <c r="B2451" t="s">
        <v>641</v>
      </c>
      <c r="C2451">
        <v>2012</v>
      </c>
      <c r="D2451" s="11">
        <v>1806985</v>
      </c>
      <c r="E2451" s="11">
        <v>640785</v>
      </c>
      <c r="F2451" s="11">
        <v>0</v>
      </c>
      <c r="G2451" s="11">
        <v>0</v>
      </c>
      <c r="H2451" s="11">
        <v>2447770</v>
      </c>
      <c r="I2451" s="13">
        <v>6.599727956731483</v>
      </c>
      <c r="J2451" s="11">
        <v>0</v>
      </c>
      <c r="K2451" s="11">
        <v>0</v>
      </c>
      <c r="L2451" s="11">
        <v>0</v>
      </c>
      <c r="M2451" s="11">
        <v>1912111800</v>
      </c>
      <c r="N2451" s="13">
        <v>0.12801395817964201</v>
      </c>
      <c r="O2451" s="11">
        <v>95605590</v>
      </c>
      <c r="P2451" s="11">
        <v>20022679</v>
      </c>
      <c r="Q2451" s="11">
        <v>37088953</v>
      </c>
      <c r="R2451" s="15">
        <v>0.05</v>
      </c>
    </row>
    <row r="2452" spans="1:18" x14ac:dyDescent="0.25">
      <c r="B2452" t="s">
        <v>641</v>
      </c>
      <c r="C2452">
        <v>2013</v>
      </c>
      <c r="D2452" s="11">
        <v>2568214</v>
      </c>
      <c r="E2452" s="11">
        <v>901602</v>
      </c>
      <c r="F2452" s="11">
        <v>0</v>
      </c>
      <c r="G2452" s="11">
        <v>0</v>
      </c>
      <c r="H2452" s="11">
        <v>3469816</v>
      </c>
      <c r="I2452" s="13">
        <v>9.279599339674693</v>
      </c>
      <c r="J2452" s="11">
        <v>0</v>
      </c>
      <c r="K2452" s="11">
        <v>0</v>
      </c>
      <c r="L2452" s="11">
        <v>0</v>
      </c>
      <c r="M2452" s="11">
        <v>1912111800</v>
      </c>
      <c r="N2452" s="13">
        <v>0.18146512144321267</v>
      </c>
      <c r="O2452" s="11">
        <v>95605590</v>
      </c>
      <c r="P2452" s="11">
        <v>18215694</v>
      </c>
      <c r="Q2452" s="11">
        <v>37391873</v>
      </c>
      <c r="R2452" s="15">
        <v>0.05</v>
      </c>
    </row>
    <row r="2453" spans="1:18" x14ac:dyDescent="0.25">
      <c r="B2453" s="16" t="s">
        <v>641</v>
      </c>
      <c r="C2453">
        <v>2014</v>
      </c>
      <c r="D2453" s="17">
        <v>1954667</v>
      </c>
      <c r="E2453" s="17">
        <v>984258</v>
      </c>
      <c r="F2453" s="17">
        <v>0</v>
      </c>
      <c r="G2453" s="17">
        <v>0</v>
      </c>
      <c r="H2453" s="17">
        <f t="shared" ref="H2453:H2458" si="972">SUM(D2453:G2453)</f>
        <v>2938925</v>
      </c>
      <c r="I2453" s="18">
        <f t="shared" ref="I2453:I2458" si="973">ROUND((H2453/Q2453)*100,2)</f>
        <v>7.39</v>
      </c>
      <c r="J2453" s="17">
        <v>0</v>
      </c>
      <c r="K2453" s="17">
        <v>0</v>
      </c>
      <c r="L2453" s="17">
        <v>0</v>
      </c>
      <c r="M2453" s="17">
        <v>1912111800</v>
      </c>
      <c r="N2453" s="18">
        <f t="shared" ref="N2453:N2458" si="974">(H2453/M2453)*100</f>
        <v>0.1537004792293003</v>
      </c>
      <c r="O2453" s="17">
        <f t="shared" ref="O2453:O2458" si="975">M2453*R2453</f>
        <v>95605590</v>
      </c>
      <c r="P2453" s="17">
        <v>25560165</v>
      </c>
      <c r="Q2453" s="17">
        <v>39789729</v>
      </c>
      <c r="R2453" s="19">
        <v>0.05</v>
      </c>
    </row>
    <row r="2454" spans="1:18" x14ac:dyDescent="0.25">
      <c r="B2454" s="16" t="s">
        <v>641</v>
      </c>
      <c r="C2454">
        <v>2015</v>
      </c>
      <c r="D2454" s="17">
        <v>2150393</v>
      </c>
      <c r="E2454" s="17">
        <v>929122</v>
      </c>
      <c r="F2454" s="17">
        <v>0</v>
      </c>
      <c r="G2454" s="17">
        <v>0</v>
      </c>
      <c r="H2454" s="17">
        <f t="shared" si="972"/>
        <v>3079515</v>
      </c>
      <c r="I2454" s="18">
        <f t="shared" si="973"/>
        <v>7.28</v>
      </c>
      <c r="J2454" s="17">
        <v>0</v>
      </c>
      <c r="K2454" s="17">
        <v>2500000</v>
      </c>
      <c r="L2454" s="17">
        <v>0</v>
      </c>
      <c r="M2454" s="17">
        <v>1862199900</v>
      </c>
      <c r="N2454" s="18">
        <f t="shared" si="974"/>
        <v>0.16536973286272863</v>
      </c>
      <c r="O2454" s="17">
        <f t="shared" si="975"/>
        <v>93109995</v>
      </c>
      <c r="P2454" s="17">
        <v>23605498</v>
      </c>
      <c r="Q2454" s="17">
        <v>42299134</v>
      </c>
      <c r="R2454" s="19">
        <v>0.05</v>
      </c>
    </row>
    <row r="2455" spans="1:18" x14ac:dyDescent="0.25">
      <c r="B2455" s="16" t="s">
        <v>641</v>
      </c>
      <c r="C2455">
        <v>2016</v>
      </c>
      <c r="D2455" s="17">
        <v>1981813</v>
      </c>
      <c r="E2455" s="17">
        <v>649139</v>
      </c>
      <c r="F2455" s="17">
        <v>24931</v>
      </c>
      <c r="G2455" s="17">
        <v>0</v>
      </c>
      <c r="H2455" s="17">
        <f t="shared" si="972"/>
        <v>2655883</v>
      </c>
      <c r="I2455" s="18">
        <f t="shared" si="973"/>
        <v>6.24</v>
      </c>
      <c r="J2455" s="17">
        <v>0</v>
      </c>
      <c r="K2455" s="17">
        <v>2500000</v>
      </c>
      <c r="L2455" s="17">
        <v>0</v>
      </c>
      <c r="M2455" s="17">
        <v>1862199900</v>
      </c>
      <c r="N2455" s="18">
        <f t="shared" si="974"/>
        <v>0.14262072508971782</v>
      </c>
      <c r="O2455" s="17">
        <f t="shared" si="975"/>
        <v>93109995</v>
      </c>
      <c r="P2455" s="17">
        <v>21455105</v>
      </c>
      <c r="Q2455" s="17">
        <v>42531590</v>
      </c>
      <c r="R2455" s="19">
        <v>0.05</v>
      </c>
    </row>
    <row r="2456" spans="1:18" x14ac:dyDescent="0.25">
      <c r="B2456" s="16" t="s">
        <v>641</v>
      </c>
      <c r="C2456">
        <v>2017</v>
      </c>
      <c r="D2456" s="17">
        <v>2022047</v>
      </c>
      <c r="E2456" s="17">
        <v>589765</v>
      </c>
      <c r="F2456" s="17">
        <v>18646</v>
      </c>
      <c r="G2456" s="17">
        <v>0</v>
      </c>
      <c r="H2456" s="17">
        <f t="shared" si="972"/>
        <v>2630458</v>
      </c>
      <c r="I2456" s="18">
        <f t="shared" si="973"/>
        <v>5.84</v>
      </c>
      <c r="J2456" s="17">
        <v>0</v>
      </c>
      <c r="K2456" s="17">
        <v>2500000</v>
      </c>
      <c r="L2456" s="17">
        <v>0</v>
      </c>
      <c r="M2456" s="17">
        <v>2011714400</v>
      </c>
      <c r="N2456" s="18">
        <f t="shared" si="974"/>
        <v>0.13075702992432725</v>
      </c>
      <c r="O2456" s="17">
        <f t="shared" si="975"/>
        <v>100585720</v>
      </c>
      <c r="P2456" s="17">
        <v>19473292</v>
      </c>
      <c r="Q2456" s="17">
        <v>45028269</v>
      </c>
      <c r="R2456" s="19">
        <v>0.05</v>
      </c>
    </row>
    <row r="2457" spans="1:18" x14ac:dyDescent="0.25">
      <c r="B2457" s="16" t="s">
        <v>641</v>
      </c>
      <c r="C2457">
        <v>2018</v>
      </c>
      <c r="D2457" s="17">
        <v>1961200</v>
      </c>
      <c r="E2457" s="17">
        <v>508065</v>
      </c>
      <c r="F2457" s="17">
        <v>29917</v>
      </c>
      <c r="G2457" s="17">
        <v>0</v>
      </c>
      <c r="H2457" s="17">
        <f t="shared" si="972"/>
        <v>2499182</v>
      </c>
      <c r="I2457" s="18">
        <f t="shared" si="973"/>
        <v>5.32</v>
      </c>
      <c r="J2457" s="17">
        <v>0</v>
      </c>
      <c r="K2457" s="17">
        <v>2127400</v>
      </c>
      <c r="L2457" s="17">
        <v>0</v>
      </c>
      <c r="M2457" s="17">
        <v>2011714400</v>
      </c>
      <c r="N2457" s="18">
        <f t="shared" si="974"/>
        <v>0.12423145154202803</v>
      </c>
      <c r="O2457" s="17">
        <f t="shared" si="975"/>
        <v>100585720</v>
      </c>
      <c r="P2457" s="17">
        <v>16754286</v>
      </c>
      <c r="Q2457" s="17">
        <v>46965551</v>
      </c>
      <c r="R2457" s="19">
        <v>0.05</v>
      </c>
    </row>
    <row r="2458" spans="1:18" x14ac:dyDescent="0.25">
      <c r="B2458" s="16" t="s">
        <v>641</v>
      </c>
      <c r="C2458">
        <v>2019</v>
      </c>
      <c r="D2458" s="17">
        <v>1761665</v>
      </c>
      <c r="E2458" s="17">
        <v>404830</v>
      </c>
      <c r="F2458" s="17">
        <v>31822</v>
      </c>
      <c r="G2458" s="17">
        <v>0</v>
      </c>
      <c r="H2458" s="17">
        <f t="shared" si="972"/>
        <v>2198317</v>
      </c>
      <c r="I2458" s="18">
        <f t="shared" si="973"/>
        <v>4.34</v>
      </c>
      <c r="J2458" s="17">
        <v>0</v>
      </c>
      <c r="K2458" s="17">
        <v>2200000</v>
      </c>
      <c r="L2458" s="17">
        <v>0</v>
      </c>
      <c r="M2458" s="17">
        <v>2254098800</v>
      </c>
      <c r="N2458" s="18">
        <f t="shared" si="974"/>
        <v>9.752531699142912E-2</v>
      </c>
      <c r="O2458" s="17">
        <f t="shared" si="975"/>
        <v>112704940</v>
      </c>
      <c r="P2458" s="17">
        <v>14493086</v>
      </c>
      <c r="Q2458" s="17">
        <v>50695252</v>
      </c>
      <c r="R2458" s="19">
        <v>0.05</v>
      </c>
    </row>
    <row r="2459" spans="1:18" x14ac:dyDescent="0.25">
      <c r="A2459" t="s">
        <v>245</v>
      </c>
      <c r="B2459" t="s">
        <v>642</v>
      </c>
      <c r="C2459">
        <v>2010</v>
      </c>
      <c r="D2459" s="11">
        <v>5813708</v>
      </c>
      <c r="E2459" s="11">
        <v>2560366</v>
      </c>
      <c r="F2459" s="11">
        <v>0</v>
      </c>
      <c r="G2459" s="11">
        <v>0</v>
      </c>
      <c r="H2459" s="11">
        <v>8374074</v>
      </c>
      <c r="I2459" s="13">
        <v>9.7749878155164893</v>
      </c>
      <c r="J2459" s="11">
        <v>0</v>
      </c>
      <c r="K2459" s="11">
        <v>0</v>
      </c>
      <c r="L2459" s="11">
        <v>0</v>
      </c>
      <c r="M2459" s="11">
        <v>3880445100</v>
      </c>
      <c r="N2459" s="13">
        <v>0.20581090932202373</v>
      </c>
      <c r="O2459" s="11">
        <v>203440965</v>
      </c>
      <c r="P2459" s="11">
        <v>60853100</v>
      </c>
      <c r="Q2459" s="11">
        <v>85668383</v>
      </c>
      <c r="R2459" s="15">
        <v>0.05</v>
      </c>
    </row>
    <row r="2460" spans="1:18" x14ac:dyDescent="0.25">
      <c r="B2460" t="s">
        <v>642</v>
      </c>
      <c r="C2460">
        <v>2011</v>
      </c>
      <c r="D2460" s="11">
        <v>5657965</v>
      </c>
      <c r="E2460" s="11">
        <v>2445046</v>
      </c>
      <c r="F2460" s="11">
        <v>0</v>
      </c>
      <c r="G2460" s="11">
        <v>11039</v>
      </c>
      <c r="H2460" s="11">
        <v>8114050</v>
      </c>
      <c r="I2460" s="13">
        <v>9.267262703087173</v>
      </c>
      <c r="J2460" s="11">
        <v>0</v>
      </c>
      <c r="K2460" s="11">
        <v>140000</v>
      </c>
      <c r="L2460" s="11">
        <v>0</v>
      </c>
      <c r="M2460" s="11">
        <v>3880445100</v>
      </c>
      <c r="N2460" s="13">
        <v>0.20910101266475847</v>
      </c>
      <c r="O2460" s="11">
        <v>194022255</v>
      </c>
      <c r="P2460" s="11">
        <v>60729062</v>
      </c>
      <c r="Q2460" s="11">
        <v>87556059</v>
      </c>
      <c r="R2460" s="15">
        <v>0.05</v>
      </c>
    </row>
    <row r="2461" spans="1:18" x14ac:dyDescent="0.25">
      <c r="B2461" t="s">
        <v>642</v>
      </c>
      <c r="C2461">
        <v>2012</v>
      </c>
      <c r="D2461" s="11">
        <v>30717965</v>
      </c>
      <c r="E2461" s="11">
        <v>2251405</v>
      </c>
      <c r="F2461" s="11">
        <v>1400</v>
      </c>
      <c r="G2461" s="11">
        <v>0</v>
      </c>
      <c r="H2461" s="11">
        <v>32970770</v>
      </c>
      <c r="I2461" s="13">
        <v>37.1421758245883</v>
      </c>
      <c r="J2461" s="11">
        <v>0</v>
      </c>
      <c r="K2461" s="11">
        <v>0</v>
      </c>
      <c r="L2461" s="11">
        <v>0</v>
      </c>
      <c r="M2461" s="11">
        <v>3951469400</v>
      </c>
      <c r="N2461" s="13">
        <v>0.83439264391114865</v>
      </c>
      <c r="O2461" s="11">
        <v>197573470</v>
      </c>
      <c r="P2461" s="11">
        <v>55071097</v>
      </c>
      <c r="Q2461" s="11">
        <v>88769086</v>
      </c>
      <c r="R2461" s="15">
        <v>0.05</v>
      </c>
    </row>
    <row r="2462" spans="1:18" x14ac:dyDescent="0.25">
      <c r="B2462" t="s">
        <v>642</v>
      </c>
      <c r="C2462">
        <v>2013</v>
      </c>
      <c r="D2462" s="11">
        <v>4557405</v>
      </c>
      <c r="E2462" s="11">
        <v>1357943</v>
      </c>
      <c r="F2462" s="11">
        <v>0</v>
      </c>
      <c r="G2462" s="11">
        <v>0</v>
      </c>
      <c r="H2462" s="11">
        <v>5915348</v>
      </c>
      <c r="I2462" s="13">
        <v>6.4857187064884858</v>
      </c>
      <c r="J2462" s="11">
        <v>0</v>
      </c>
      <c r="K2462" s="11">
        <v>0</v>
      </c>
      <c r="L2462" s="11">
        <v>0</v>
      </c>
      <c r="M2462" s="11">
        <v>3951469400</v>
      </c>
      <c r="N2462" s="13">
        <v>0.14969995718554721</v>
      </c>
      <c r="O2462" s="11">
        <v>197573470</v>
      </c>
      <c r="P2462" s="11">
        <v>38245332</v>
      </c>
      <c r="Q2462" s="11">
        <v>91205744</v>
      </c>
      <c r="R2462" s="15">
        <v>0.05</v>
      </c>
    </row>
    <row r="2463" spans="1:18" x14ac:dyDescent="0.25">
      <c r="B2463" s="16" t="s">
        <v>642</v>
      </c>
      <c r="C2463">
        <v>2014</v>
      </c>
      <c r="D2463" s="17">
        <v>4023540</v>
      </c>
      <c r="E2463" s="17">
        <v>1300404</v>
      </c>
      <c r="F2463" s="17">
        <v>0</v>
      </c>
      <c r="G2463" s="17">
        <v>0</v>
      </c>
      <c r="H2463" s="17">
        <f t="shared" ref="H2463:H2468" si="976">SUM(D2463:G2463)</f>
        <v>5323944</v>
      </c>
      <c r="I2463" s="18">
        <f t="shared" ref="I2463:I2468" si="977">ROUND((H2463/Q2463)*100,2)</f>
        <v>5.64</v>
      </c>
      <c r="J2463" s="17">
        <v>0</v>
      </c>
      <c r="K2463" s="17">
        <v>1000000</v>
      </c>
      <c r="L2463" s="17">
        <v>0</v>
      </c>
      <c r="M2463" s="17">
        <v>3951469400</v>
      </c>
      <c r="N2463" s="18">
        <f t="shared" ref="N2463:N2468" si="978">(H2463/M2463)*100</f>
        <v>0.13473327162801765</v>
      </c>
      <c r="O2463" s="17">
        <f t="shared" ref="O2463:O2468" si="979">M2463*R2463</f>
        <v>197573470</v>
      </c>
      <c r="P2463" s="17">
        <v>33687927</v>
      </c>
      <c r="Q2463" s="17">
        <v>94466346</v>
      </c>
      <c r="R2463" s="19">
        <v>0.05</v>
      </c>
    </row>
    <row r="2464" spans="1:18" x14ac:dyDescent="0.25">
      <c r="B2464" s="16" t="s">
        <v>642</v>
      </c>
      <c r="C2464">
        <v>2015</v>
      </c>
      <c r="D2464" s="17">
        <v>8258239</v>
      </c>
      <c r="E2464" s="17">
        <v>1069279</v>
      </c>
      <c r="F2464" s="17">
        <v>5592</v>
      </c>
      <c r="G2464" s="17">
        <v>0</v>
      </c>
      <c r="H2464" s="17">
        <f t="shared" si="976"/>
        <v>9333110</v>
      </c>
      <c r="I2464" s="18">
        <f t="shared" si="977"/>
        <v>9.6</v>
      </c>
      <c r="J2464" s="17">
        <v>0</v>
      </c>
      <c r="K2464" s="17">
        <v>3365000</v>
      </c>
      <c r="L2464" s="17">
        <v>0</v>
      </c>
      <c r="M2464" s="17">
        <v>4027651700</v>
      </c>
      <c r="N2464" s="18">
        <f t="shared" si="978"/>
        <v>0.2317258466018797</v>
      </c>
      <c r="O2464" s="17">
        <f t="shared" si="979"/>
        <v>201382585</v>
      </c>
      <c r="P2464" s="17">
        <v>33868887</v>
      </c>
      <c r="Q2464" s="17">
        <v>97184244</v>
      </c>
      <c r="R2464" s="19">
        <v>0.05</v>
      </c>
    </row>
    <row r="2465" spans="1:18" x14ac:dyDescent="0.25">
      <c r="B2465" s="16" t="s">
        <v>642</v>
      </c>
      <c r="C2465">
        <v>2016</v>
      </c>
      <c r="D2465" s="17">
        <v>8370305</v>
      </c>
      <c r="E2465" s="17">
        <v>1472035</v>
      </c>
      <c r="F2465" s="17">
        <v>12771</v>
      </c>
      <c r="G2465" s="17">
        <v>0</v>
      </c>
      <c r="H2465" s="17">
        <f t="shared" si="976"/>
        <v>9855111</v>
      </c>
      <c r="I2465" s="18">
        <f t="shared" si="977"/>
        <v>9.49</v>
      </c>
      <c r="J2465" s="17">
        <v>0</v>
      </c>
      <c r="K2465" s="17">
        <v>0</v>
      </c>
      <c r="L2465" s="17">
        <v>0</v>
      </c>
      <c r="M2465" s="17">
        <v>4027651700</v>
      </c>
      <c r="N2465" s="18">
        <f t="shared" si="978"/>
        <v>0.24468627711775573</v>
      </c>
      <c r="O2465" s="17">
        <f t="shared" si="979"/>
        <v>201382585</v>
      </c>
      <c r="P2465" s="17">
        <v>41410648</v>
      </c>
      <c r="Q2465" s="17">
        <v>103828788</v>
      </c>
      <c r="R2465" s="19">
        <v>0.05</v>
      </c>
    </row>
    <row r="2466" spans="1:18" x14ac:dyDescent="0.25">
      <c r="B2466" s="16" t="s">
        <v>642</v>
      </c>
      <c r="C2466">
        <v>2017</v>
      </c>
      <c r="D2466" s="17">
        <v>5198115</v>
      </c>
      <c r="E2466" s="17">
        <v>1345474</v>
      </c>
      <c r="F2466" s="17">
        <v>0</v>
      </c>
      <c r="G2466" s="17">
        <v>0</v>
      </c>
      <c r="H2466" s="17">
        <f t="shared" si="976"/>
        <v>6543589</v>
      </c>
      <c r="I2466" s="18">
        <f t="shared" si="977"/>
        <v>6.24</v>
      </c>
      <c r="J2466" s="17">
        <v>0</v>
      </c>
      <c r="K2466" s="17">
        <v>1490000</v>
      </c>
      <c r="L2466" s="17">
        <v>0</v>
      </c>
      <c r="M2466" s="17">
        <v>4649555300</v>
      </c>
      <c r="N2466" s="18">
        <f t="shared" si="978"/>
        <v>0.1407358032713365</v>
      </c>
      <c r="O2466" s="17">
        <f t="shared" si="979"/>
        <v>232477765</v>
      </c>
      <c r="P2466" s="17">
        <v>41759393</v>
      </c>
      <c r="Q2466" s="17">
        <v>104926984</v>
      </c>
      <c r="R2466" s="19">
        <v>0.05</v>
      </c>
    </row>
    <row r="2467" spans="1:18" x14ac:dyDescent="0.25">
      <c r="B2467" s="16" t="s">
        <v>642</v>
      </c>
      <c r="C2467">
        <v>2018</v>
      </c>
      <c r="D2467" s="17">
        <v>5824775</v>
      </c>
      <c r="E2467" s="17">
        <v>1483841</v>
      </c>
      <c r="F2467" s="17">
        <v>8536</v>
      </c>
      <c r="G2467" s="17">
        <v>0</v>
      </c>
      <c r="H2467" s="17">
        <f t="shared" si="976"/>
        <v>7317152</v>
      </c>
      <c r="I2467" s="18">
        <f t="shared" si="977"/>
        <v>6.61</v>
      </c>
      <c r="J2467" s="17">
        <v>0</v>
      </c>
      <c r="K2467" s="17">
        <v>1490000</v>
      </c>
      <c r="L2467" s="17">
        <v>0</v>
      </c>
      <c r="M2467" s="17">
        <v>4649555300</v>
      </c>
      <c r="N2467" s="18">
        <f t="shared" si="978"/>
        <v>0.15737315781575928</v>
      </c>
      <c r="O2467" s="17">
        <f t="shared" si="979"/>
        <v>232477765</v>
      </c>
      <c r="P2467" s="17">
        <v>43417278</v>
      </c>
      <c r="Q2467" s="17">
        <v>110737042</v>
      </c>
      <c r="R2467" s="19">
        <v>0.05</v>
      </c>
    </row>
    <row r="2468" spans="1:18" x14ac:dyDescent="0.25">
      <c r="B2468" s="16" t="s">
        <v>642</v>
      </c>
      <c r="C2468">
        <v>2019</v>
      </c>
      <c r="D2468" s="17">
        <v>5475875</v>
      </c>
      <c r="E2468" s="17">
        <v>1305863</v>
      </c>
      <c r="F2468" s="17">
        <v>20032</v>
      </c>
      <c r="G2468" s="17">
        <v>0</v>
      </c>
      <c r="H2468" s="17">
        <f t="shared" si="976"/>
        <v>6801770</v>
      </c>
      <c r="I2468" s="18">
        <f t="shared" si="977"/>
        <v>5.88</v>
      </c>
      <c r="J2468" s="17">
        <v>0</v>
      </c>
      <c r="K2468" s="17">
        <v>0</v>
      </c>
      <c r="L2468" s="17">
        <v>0</v>
      </c>
      <c r="M2468" s="17">
        <v>5143035900</v>
      </c>
      <c r="N2468" s="18">
        <f t="shared" si="978"/>
        <v>0.13225204202832805</v>
      </c>
      <c r="O2468" s="17">
        <f t="shared" si="979"/>
        <v>257151795</v>
      </c>
      <c r="P2468" s="17">
        <v>37803503</v>
      </c>
      <c r="Q2468" s="17">
        <v>115612512</v>
      </c>
      <c r="R2468" s="19">
        <v>0.05</v>
      </c>
    </row>
    <row r="2469" spans="1:18" x14ac:dyDescent="0.25">
      <c r="A2469" t="s">
        <v>246</v>
      </c>
      <c r="B2469" t="s">
        <v>643</v>
      </c>
      <c r="C2469">
        <v>2010</v>
      </c>
      <c r="D2469" s="11">
        <v>230000</v>
      </c>
      <c r="E2469" s="11">
        <v>55148</v>
      </c>
      <c r="F2469" s="11">
        <v>0</v>
      </c>
      <c r="G2469" s="11">
        <v>0</v>
      </c>
      <c r="H2469" s="11">
        <v>285148</v>
      </c>
      <c r="I2469" s="13">
        <v>1.3922291148177914</v>
      </c>
      <c r="J2469" s="11">
        <v>0</v>
      </c>
      <c r="K2469" s="11">
        <v>0</v>
      </c>
      <c r="L2469" s="11">
        <v>0</v>
      </c>
      <c r="M2469" s="11">
        <v>1862771200</v>
      </c>
      <c r="N2469" s="13">
        <v>1.3909673464039814E-2</v>
      </c>
      <c r="O2469" s="11">
        <v>102499890</v>
      </c>
      <c r="P2469" s="11">
        <v>1190000</v>
      </c>
      <c r="Q2469" s="11">
        <v>20481399</v>
      </c>
      <c r="R2469" s="15">
        <v>0.05</v>
      </c>
    </row>
    <row r="2470" spans="1:18" x14ac:dyDescent="0.25">
      <c r="B2470" t="s">
        <v>643</v>
      </c>
      <c r="C2470">
        <v>2011</v>
      </c>
      <c r="D2470" s="11">
        <v>230000</v>
      </c>
      <c r="E2470" s="11">
        <v>44363</v>
      </c>
      <c r="F2470" s="11">
        <v>0</v>
      </c>
      <c r="G2470" s="11">
        <v>0</v>
      </c>
      <c r="H2470" s="11">
        <v>274363</v>
      </c>
      <c r="I2470" s="13">
        <v>1.3104666191224106</v>
      </c>
      <c r="J2470" s="11">
        <v>0</v>
      </c>
      <c r="K2470" s="11">
        <v>0</v>
      </c>
      <c r="L2470" s="11">
        <v>0</v>
      </c>
      <c r="M2470" s="11">
        <v>1862771200</v>
      </c>
      <c r="N2470" s="13">
        <v>1.4728754664018856E-2</v>
      </c>
      <c r="O2470" s="11">
        <v>93138560</v>
      </c>
      <c r="P2470" s="11">
        <v>960000</v>
      </c>
      <c r="Q2470" s="11">
        <v>20936283</v>
      </c>
      <c r="R2470" s="15">
        <v>0.05</v>
      </c>
    </row>
    <row r="2471" spans="1:18" x14ac:dyDescent="0.25">
      <c r="B2471" t="s">
        <v>643</v>
      </c>
      <c r="C2471">
        <v>2012</v>
      </c>
      <c r="D2471" s="11">
        <v>230000</v>
      </c>
      <c r="E2471" s="11">
        <v>33331</v>
      </c>
      <c r="F2471" s="11">
        <v>0</v>
      </c>
      <c r="G2471" s="11">
        <v>0</v>
      </c>
      <c r="H2471" s="11">
        <v>263331</v>
      </c>
      <c r="I2471" s="13">
        <v>1.2114140690306963</v>
      </c>
      <c r="J2471" s="11">
        <v>0</v>
      </c>
      <c r="K2471" s="11">
        <v>0</v>
      </c>
      <c r="L2471" s="11">
        <v>0</v>
      </c>
      <c r="M2471" s="11">
        <v>1676488500</v>
      </c>
      <c r="N2471" s="13">
        <v>1.5707295337844547E-2</v>
      </c>
      <c r="O2471" s="11">
        <v>83824425</v>
      </c>
      <c r="P2471" s="11">
        <v>730000</v>
      </c>
      <c r="Q2471" s="11">
        <v>21737489</v>
      </c>
      <c r="R2471" s="15">
        <v>0.05</v>
      </c>
    </row>
    <row r="2472" spans="1:18" x14ac:dyDescent="0.25">
      <c r="B2472" t="s">
        <v>643</v>
      </c>
      <c r="C2472">
        <v>2013</v>
      </c>
      <c r="D2472" s="11">
        <v>100000</v>
      </c>
      <c r="E2472" s="11">
        <v>25000</v>
      </c>
      <c r="F2472" s="11">
        <v>0</v>
      </c>
      <c r="G2472" s="11">
        <v>0</v>
      </c>
      <c r="H2472" s="11">
        <v>125000</v>
      </c>
      <c r="I2472" s="13">
        <v>0.5483572335930309</v>
      </c>
      <c r="J2472" s="11">
        <v>0</v>
      </c>
      <c r="K2472" s="11">
        <v>0</v>
      </c>
      <c r="L2472" s="11">
        <v>0</v>
      </c>
      <c r="M2472" s="11">
        <v>1676488500</v>
      </c>
      <c r="N2472" s="13">
        <v>7.4560606887550977E-3</v>
      </c>
      <c r="O2472" s="11">
        <v>83824425</v>
      </c>
      <c r="P2472" s="11">
        <v>500000</v>
      </c>
      <c r="Q2472" s="11">
        <v>22795359</v>
      </c>
      <c r="R2472" s="15">
        <v>0.05</v>
      </c>
    </row>
    <row r="2473" spans="1:18" x14ac:dyDescent="0.25">
      <c r="B2473" s="16" t="s">
        <v>643</v>
      </c>
      <c r="C2473">
        <v>2014</v>
      </c>
      <c r="D2473" s="17">
        <v>100000</v>
      </c>
      <c r="E2473" s="17">
        <v>20000</v>
      </c>
      <c r="F2473" s="17">
        <v>0</v>
      </c>
      <c r="G2473" s="17">
        <v>0</v>
      </c>
      <c r="H2473" s="17">
        <f t="shared" ref="H2473:H2478" si="980">SUM(D2473:G2473)</f>
        <v>120000</v>
      </c>
      <c r="I2473" s="18">
        <f t="shared" ref="I2473:I2478" si="981">ROUND((H2473/Q2473)*100,2)</f>
        <v>0.49</v>
      </c>
      <c r="J2473" s="17">
        <v>0</v>
      </c>
      <c r="K2473" s="17">
        <v>0</v>
      </c>
      <c r="L2473" s="17">
        <v>0</v>
      </c>
      <c r="M2473" s="17">
        <v>1676488500</v>
      </c>
      <c r="N2473" s="18">
        <f t="shared" ref="N2473:N2478" si="982">(H2473/M2473)*100</f>
        <v>7.1578182612048935E-3</v>
      </c>
      <c r="O2473" s="17">
        <f t="shared" ref="O2473:O2478" si="983">M2473*R2473</f>
        <v>83824425</v>
      </c>
      <c r="P2473" s="17">
        <v>400000</v>
      </c>
      <c r="Q2473" s="17">
        <v>24314122</v>
      </c>
      <c r="R2473" s="19">
        <v>0.05</v>
      </c>
    </row>
    <row r="2474" spans="1:18" x14ac:dyDescent="0.25">
      <c r="B2474" s="16" t="s">
        <v>643</v>
      </c>
      <c r="C2474">
        <v>2015</v>
      </c>
      <c r="D2474" s="17">
        <v>100000</v>
      </c>
      <c r="E2474" s="17">
        <v>15000</v>
      </c>
      <c r="F2474" s="17">
        <v>0</v>
      </c>
      <c r="G2474" s="17">
        <v>0</v>
      </c>
      <c r="H2474" s="17">
        <f t="shared" si="980"/>
        <v>115000</v>
      </c>
      <c r="I2474" s="18">
        <f t="shared" si="981"/>
        <v>0.45</v>
      </c>
      <c r="J2474" s="17">
        <v>0</v>
      </c>
      <c r="K2474" s="17">
        <v>0</v>
      </c>
      <c r="L2474" s="17">
        <v>0</v>
      </c>
      <c r="M2474" s="17">
        <v>1581077700</v>
      </c>
      <c r="N2474" s="18">
        <f t="shared" si="982"/>
        <v>7.2735198276466743E-3</v>
      </c>
      <c r="O2474" s="17">
        <f t="shared" si="983"/>
        <v>79053885</v>
      </c>
      <c r="P2474" s="17">
        <v>300000</v>
      </c>
      <c r="Q2474" s="17">
        <v>25333634</v>
      </c>
      <c r="R2474" s="19">
        <v>0.05</v>
      </c>
    </row>
    <row r="2475" spans="1:18" x14ac:dyDescent="0.25">
      <c r="B2475" s="16" t="s">
        <v>643</v>
      </c>
      <c r="C2475">
        <v>2016</v>
      </c>
      <c r="D2475" s="17">
        <v>100000</v>
      </c>
      <c r="E2475" s="17">
        <v>10000</v>
      </c>
      <c r="F2475" s="17">
        <v>0</v>
      </c>
      <c r="G2475" s="17">
        <v>0</v>
      </c>
      <c r="H2475" s="17">
        <f t="shared" si="980"/>
        <v>110000</v>
      </c>
      <c r="I2475" s="18">
        <f t="shared" si="981"/>
        <v>0.42</v>
      </c>
      <c r="J2475" s="17">
        <v>0</v>
      </c>
      <c r="K2475" s="17">
        <v>0</v>
      </c>
      <c r="L2475" s="17">
        <v>0</v>
      </c>
      <c r="M2475" s="17">
        <v>1581077700</v>
      </c>
      <c r="N2475" s="18">
        <f t="shared" si="982"/>
        <v>6.9572798351402974E-3</v>
      </c>
      <c r="O2475" s="17">
        <f t="shared" si="983"/>
        <v>79053885</v>
      </c>
      <c r="P2475" s="17">
        <v>200000</v>
      </c>
      <c r="Q2475" s="17">
        <v>26456800</v>
      </c>
      <c r="R2475" s="19">
        <v>0.05</v>
      </c>
    </row>
    <row r="2476" spans="1:18" x14ac:dyDescent="0.25">
      <c r="B2476" s="16" t="s">
        <v>643</v>
      </c>
      <c r="C2476">
        <v>2017</v>
      </c>
      <c r="D2476" s="17">
        <v>100000</v>
      </c>
      <c r="E2476" s="17">
        <v>5000</v>
      </c>
      <c r="F2476" s="17">
        <v>0</v>
      </c>
      <c r="G2476" s="17">
        <v>0</v>
      </c>
      <c r="H2476" s="17">
        <f t="shared" si="980"/>
        <v>105000</v>
      </c>
      <c r="I2476" s="18">
        <f t="shared" si="981"/>
        <v>0.39</v>
      </c>
      <c r="J2476" s="17">
        <v>0</v>
      </c>
      <c r="K2476" s="17">
        <v>0</v>
      </c>
      <c r="L2476" s="17">
        <v>0</v>
      </c>
      <c r="M2476" s="17">
        <v>1758293500</v>
      </c>
      <c r="N2476" s="18">
        <f t="shared" si="982"/>
        <v>5.9716992640875943E-3</v>
      </c>
      <c r="O2476" s="17">
        <f t="shared" si="983"/>
        <v>87914675</v>
      </c>
      <c r="P2476" s="17">
        <v>100000</v>
      </c>
      <c r="Q2476" s="17">
        <v>27059623</v>
      </c>
      <c r="R2476" s="19">
        <v>0.05</v>
      </c>
    </row>
    <row r="2477" spans="1:18" x14ac:dyDescent="0.25">
      <c r="B2477" s="16" t="s">
        <v>643</v>
      </c>
      <c r="C2477">
        <v>2018</v>
      </c>
      <c r="D2477" s="17">
        <v>0</v>
      </c>
      <c r="E2477" s="17">
        <v>0</v>
      </c>
      <c r="F2477" s="17">
        <v>0</v>
      </c>
      <c r="G2477" s="17">
        <v>0</v>
      </c>
      <c r="H2477" s="17">
        <f t="shared" si="980"/>
        <v>0</v>
      </c>
      <c r="I2477" s="18">
        <f t="shared" si="981"/>
        <v>0</v>
      </c>
      <c r="J2477" s="17">
        <v>0</v>
      </c>
      <c r="K2477" s="17">
        <v>0</v>
      </c>
      <c r="L2477" s="17">
        <v>0</v>
      </c>
      <c r="M2477" s="17">
        <v>1758293500</v>
      </c>
      <c r="N2477" s="18">
        <f t="shared" si="982"/>
        <v>0</v>
      </c>
      <c r="O2477" s="17">
        <f t="shared" si="983"/>
        <v>87914675</v>
      </c>
      <c r="P2477" s="17">
        <v>0</v>
      </c>
      <c r="Q2477" s="17">
        <v>29620110</v>
      </c>
      <c r="R2477" s="19">
        <v>0.05</v>
      </c>
    </row>
    <row r="2478" spans="1:18" x14ac:dyDescent="0.25">
      <c r="B2478" s="16" t="s">
        <v>643</v>
      </c>
      <c r="C2478">
        <v>2019</v>
      </c>
      <c r="D2478" s="17">
        <v>82250</v>
      </c>
      <c r="E2478" s="17">
        <v>11186</v>
      </c>
      <c r="F2478" s="17">
        <v>0</v>
      </c>
      <c r="G2478" s="17">
        <v>0</v>
      </c>
      <c r="H2478" s="17">
        <f t="shared" si="980"/>
        <v>93436</v>
      </c>
      <c r="I2478" s="18">
        <f t="shared" si="981"/>
        <v>0.3</v>
      </c>
      <c r="J2478" s="17">
        <v>0</v>
      </c>
      <c r="K2478" s="17">
        <v>0</v>
      </c>
      <c r="L2478" s="17">
        <v>0</v>
      </c>
      <c r="M2478" s="17">
        <v>1863173000</v>
      </c>
      <c r="N2478" s="18">
        <f t="shared" si="982"/>
        <v>5.0148858962640614E-3</v>
      </c>
      <c r="O2478" s="17">
        <f t="shared" si="983"/>
        <v>93158650</v>
      </c>
      <c r="P2478" s="17">
        <v>329000</v>
      </c>
      <c r="Q2478" s="17">
        <v>31654134</v>
      </c>
      <c r="R2478" s="19">
        <v>0.05</v>
      </c>
    </row>
    <row r="2479" spans="1:18" x14ac:dyDescent="0.25">
      <c r="A2479" t="s">
        <v>247</v>
      </c>
      <c r="B2479" t="s">
        <v>644</v>
      </c>
      <c r="C2479">
        <v>2010</v>
      </c>
      <c r="D2479" s="11">
        <v>2518704</v>
      </c>
      <c r="E2479" s="11">
        <v>1773940</v>
      </c>
      <c r="F2479" s="11">
        <v>239257</v>
      </c>
      <c r="G2479" s="11">
        <v>0</v>
      </c>
      <c r="H2479" s="11">
        <v>4531901</v>
      </c>
      <c r="I2479" s="13">
        <v>3.2796519104628525</v>
      </c>
      <c r="J2479" s="11">
        <v>0</v>
      </c>
      <c r="K2479" s="11">
        <v>16398868</v>
      </c>
      <c r="L2479" s="11">
        <v>0</v>
      </c>
      <c r="M2479" s="11">
        <v>4323860400</v>
      </c>
      <c r="N2479" s="13">
        <v>8.133970278519724E-2</v>
      </c>
      <c r="O2479" s="11">
        <v>278578655</v>
      </c>
      <c r="P2479" s="11">
        <v>41410861</v>
      </c>
      <c r="Q2479" s="11">
        <v>138182378</v>
      </c>
      <c r="R2479" s="15">
        <v>0.05</v>
      </c>
    </row>
    <row r="2480" spans="1:18" x14ac:dyDescent="0.25">
      <c r="B2480" t="s">
        <v>644</v>
      </c>
      <c r="C2480">
        <v>2011</v>
      </c>
      <c r="D2480" s="11">
        <v>2429639</v>
      </c>
      <c r="E2480" s="11">
        <v>1919922</v>
      </c>
      <c r="F2480" s="11">
        <v>141561</v>
      </c>
      <c r="G2480" s="11">
        <v>0</v>
      </c>
      <c r="H2480" s="11">
        <v>4491122</v>
      </c>
      <c r="I2480" s="13">
        <v>3.0704506462292378</v>
      </c>
      <c r="J2480" s="11">
        <v>0</v>
      </c>
      <c r="K2480" s="11">
        <v>220000</v>
      </c>
      <c r="L2480" s="11">
        <v>0</v>
      </c>
      <c r="M2480" s="11">
        <v>4323860400</v>
      </c>
      <c r="N2480" s="13">
        <v>0.10386833950513297</v>
      </c>
      <c r="O2480" s="11">
        <v>216193020</v>
      </c>
      <c r="P2480" s="11">
        <v>45042171</v>
      </c>
      <c r="Q2480" s="11">
        <v>146269148</v>
      </c>
      <c r="R2480" s="15">
        <v>0.05</v>
      </c>
    </row>
    <row r="2481" spans="1:18" x14ac:dyDescent="0.25">
      <c r="B2481" t="s">
        <v>644</v>
      </c>
      <c r="C2481">
        <v>2012</v>
      </c>
      <c r="D2481" s="11">
        <v>3253202</v>
      </c>
      <c r="E2481" s="11">
        <v>2176554</v>
      </c>
      <c r="F2481" s="11">
        <v>741</v>
      </c>
      <c r="G2481" s="11">
        <v>0</v>
      </c>
      <c r="H2481" s="11">
        <v>5430497</v>
      </c>
      <c r="I2481" s="13">
        <v>3.6932772272264347</v>
      </c>
      <c r="J2481" s="11">
        <v>0</v>
      </c>
      <c r="K2481" s="11">
        <v>720000</v>
      </c>
      <c r="L2481" s="11">
        <v>0</v>
      </c>
      <c r="M2481" s="11">
        <v>4012985500</v>
      </c>
      <c r="N2481" s="13">
        <v>0.13532311542117459</v>
      </c>
      <c r="O2481" s="11">
        <v>200649275</v>
      </c>
      <c r="P2481" s="11">
        <v>62155294</v>
      </c>
      <c r="Q2481" s="11">
        <v>147037351</v>
      </c>
      <c r="R2481" s="15">
        <v>0.05</v>
      </c>
    </row>
    <row r="2482" spans="1:18" x14ac:dyDescent="0.25">
      <c r="B2482" t="s">
        <v>644</v>
      </c>
      <c r="C2482">
        <v>2013</v>
      </c>
      <c r="D2482" s="11">
        <v>3008900</v>
      </c>
      <c r="E2482" s="11">
        <v>2131359</v>
      </c>
      <c r="F2482" s="11">
        <v>11098</v>
      </c>
      <c r="G2482" s="11">
        <v>0</v>
      </c>
      <c r="H2482" s="11">
        <v>5151357</v>
      </c>
      <c r="I2482" s="13">
        <v>3.2592742275841866</v>
      </c>
      <c r="J2482" s="11">
        <v>0</v>
      </c>
      <c r="K2482" s="11">
        <v>1546108</v>
      </c>
      <c r="L2482" s="11">
        <v>0</v>
      </c>
      <c r="M2482" s="11">
        <v>4012985500</v>
      </c>
      <c r="N2482" s="13">
        <v>0.12836719694103055</v>
      </c>
      <c r="O2482" s="11">
        <v>200649275</v>
      </c>
      <c r="P2482" s="11">
        <v>59091928</v>
      </c>
      <c r="Q2482" s="11">
        <v>158052273</v>
      </c>
      <c r="R2482" s="15">
        <v>0.05</v>
      </c>
    </row>
    <row r="2483" spans="1:18" x14ac:dyDescent="0.25">
      <c r="B2483" s="16" t="s">
        <v>644</v>
      </c>
      <c r="C2483">
        <v>2014</v>
      </c>
      <c r="D2483" s="17">
        <v>3529436</v>
      </c>
      <c r="E2483" s="17">
        <v>2165152</v>
      </c>
      <c r="F2483" s="17">
        <v>11416</v>
      </c>
      <c r="G2483" s="17">
        <v>0</v>
      </c>
      <c r="H2483" s="17">
        <f t="shared" ref="H2483:H2488" si="984">SUM(D2483:G2483)</f>
        <v>5706004</v>
      </c>
      <c r="I2483" s="18">
        <f t="shared" ref="I2483:I2488" si="985">ROUND((H2483/Q2483)*100,2)</f>
        <v>3.44</v>
      </c>
      <c r="J2483" s="17">
        <v>0</v>
      </c>
      <c r="K2483" s="17">
        <v>19268608</v>
      </c>
      <c r="L2483" s="17">
        <v>0</v>
      </c>
      <c r="M2483" s="17">
        <v>4012985500</v>
      </c>
      <c r="N2483" s="18">
        <f t="shared" ref="N2483:N2488" si="986">(H2483/M2483)*100</f>
        <v>0.14218850279922515</v>
      </c>
      <c r="O2483" s="17">
        <f t="shared" ref="O2483:O2488" si="987">M2483*R2483</f>
        <v>200649275</v>
      </c>
      <c r="P2483" s="17">
        <v>63700150</v>
      </c>
      <c r="Q2483" s="17">
        <v>165941536</v>
      </c>
      <c r="R2483" s="19">
        <v>0.05</v>
      </c>
    </row>
    <row r="2484" spans="1:18" x14ac:dyDescent="0.25">
      <c r="B2484" s="16" t="s">
        <v>644</v>
      </c>
      <c r="C2484">
        <v>2015</v>
      </c>
      <c r="D2484" s="17">
        <v>8079995</v>
      </c>
      <c r="E2484" s="17">
        <v>2110957</v>
      </c>
      <c r="F2484" s="17">
        <v>200855</v>
      </c>
      <c r="G2484" s="17">
        <v>0</v>
      </c>
      <c r="H2484" s="17">
        <f t="shared" si="984"/>
        <v>10391807</v>
      </c>
      <c r="I2484" s="18">
        <f t="shared" si="985"/>
        <v>5.99</v>
      </c>
      <c r="J2484" s="17">
        <v>0</v>
      </c>
      <c r="K2484" s="17">
        <v>20928608</v>
      </c>
      <c r="L2484" s="17">
        <v>0</v>
      </c>
      <c r="M2484" s="17">
        <v>4135457600</v>
      </c>
      <c r="N2484" s="18">
        <f t="shared" si="986"/>
        <v>0.25128554092780447</v>
      </c>
      <c r="O2484" s="17">
        <f t="shared" si="987"/>
        <v>206772880</v>
      </c>
      <c r="P2484" s="17">
        <v>60170714</v>
      </c>
      <c r="Q2484" s="17">
        <v>173447597</v>
      </c>
      <c r="R2484" s="19">
        <v>0.05</v>
      </c>
    </row>
    <row r="2485" spans="1:18" x14ac:dyDescent="0.25">
      <c r="B2485" s="16" t="s">
        <v>644</v>
      </c>
      <c r="C2485">
        <v>2016</v>
      </c>
      <c r="D2485" s="17">
        <v>22498994</v>
      </c>
      <c r="E2485" s="17">
        <v>2596172</v>
      </c>
      <c r="F2485" s="17">
        <v>205104</v>
      </c>
      <c r="G2485" s="17">
        <v>0</v>
      </c>
      <c r="H2485" s="17">
        <f t="shared" si="984"/>
        <v>25300270</v>
      </c>
      <c r="I2485" s="18">
        <f t="shared" si="985"/>
        <v>13.72</v>
      </c>
      <c r="J2485" s="17">
        <v>0</v>
      </c>
      <c r="K2485" s="17">
        <v>19843118</v>
      </c>
      <c r="L2485" s="17">
        <v>0</v>
      </c>
      <c r="M2485" s="17">
        <v>4135457600</v>
      </c>
      <c r="N2485" s="18">
        <f t="shared" si="986"/>
        <v>0.61178888643423646</v>
      </c>
      <c r="O2485" s="17">
        <f t="shared" si="987"/>
        <v>206772880</v>
      </c>
      <c r="P2485" s="17">
        <v>76848601</v>
      </c>
      <c r="Q2485" s="17">
        <v>184446727</v>
      </c>
      <c r="R2485" s="19">
        <v>0.05</v>
      </c>
    </row>
    <row r="2486" spans="1:18" x14ac:dyDescent="0.25">
      <c r="B2486" s="16" t="s">
        <v>644</v>
      </c>
      <c r="C2486">
        <v>2017</v>
      </c>
      <c r="D2486" s="17">
        <v>4420369</v>
      </c>
      <c r="E2486" s="17">
        <v>2276768</v>
      </c>
      <c r="F2486" s="17">
        <v>405030</v>
      </c>
      <c r="G2486" s="17">
        <v>0</v>
      </c>
      <c r="H2486" s="17">
        <f t="shared" si="984"/>
        <v>7102167</v>
      </c>
      <c r="I2486" s="18">
        <f t="shared" si="985"/>
        <v>3.83</v>
      </c>
      <c r="J2486" s="17">
        <v>0</v>
      </c>
      <c r="K2486" s="17">
        <v>6506627</v>
      </c>
      <c r="L2486" s="17">
        <v>0</v>
      </c>
      <c r="M2486" s="17">
        <v>4907377600</v>
      </c>
      <c r="N2486" s="18">
        <f t="shared" si="986"/>
        <v>0.14472428206869592</v>
      </c>
      <c r="O2486" s="17">
        <f t="shared" si="987"/>
        <v>245368880</v>
      </c>
      <c r="P2486" s="17">
        <v>83085510</v>
      </c>
      <c r="Q2486" s="17">
        <v>185633727</v>
      </c>
      <c r="R2486" s="19">
        <v>0.05</v>
      </c>
    </row>
    <row r="2487" spans="1:18" x14ac:dyDescent="0.25">
      <c r="B2487" s="16" t="s">
        <v>644</v>
      </c>
      <c r="C2487">
        <v>2018</v>
      </c>
      <c r="D2487" s="17">
        <v>6082242</v>
      </c>
      <c r="E2487" s="17">
        <v>3638271</v>
      </c>
      <c r="F2487" s="17">
        <v>116659</v>
      </c>
      <c r="G2487" s="17">
        <v>0</v>
      </c>
      <c r="H2487" s="17">
        <f t="shared" si="984"/>
        <v>9837172</v>
      </c>
      <c r="I2487" s="18">
        <f t="shared" si="985"/>
        <v>4.82</v>
      </c>
      <c r="J2487" s="17">
        <v>0</v>
      </c>
      <c r="K2487" s="17">
        <v>3397343</v>
      </c>
      <c r="L2487" s="17">
        <v>0</v>
      </c>
      <c r="M2487" s="17">
        <v>4907377600</v>
      </c>
      <c r="N2487" s="18">
        <f t="shared" si="986"/>
        <v>0.20045679794438481</v>
      </c>
      <c r="O2487" s="17">
        <f t="shared" si="987"/>
        <v>245368880</v>
      </c>
      <c r="P2487" s="17">
        <v>132161100</v>
      </c>
      <c r="Q2487" s="17">
        <v>204064961</v>
      </c>
      <c r="R2487" s="19">
        <v>0.05</v>
      </c>
    </row>
    <row r="2488" spans="1:18" x14ac:dyDescent="0.25">
      <c r="B2488" s="16" t="s">
        <v>644</v>
      </c>
      <c r="C2488">
        <v>2019</v>
      </c>
      <c r="D2488" s="17">
        <v>7418951</v>
      </c>
      <c r="E2488" s="17">
        <v>3600852</v>
      </c>
      <c r="F2488" s="17">
        <v>151420</v>
      </c>
      <c r="G2488" s="17">
        <v>0</v>
      </c>
      <c r="H2488" s="17">
        <f t="shared" si="984"/>
        <v>11171223</v>
      </c>
      <c r="I2488" s="18">
        <f t="shared" si="985"/>
        <v>5.28</v>
      </c>
      <c r="J2488" s="17">
        <v>0</v>
      </c>
      <c r="K2488" s="17">
        <v>7481530</v>
      </c>
      <c r="L2488" s="17">
        <v>0</v>
      </c>
      <c r="M2488" s="17">
        <v>6112000400</v>
      </c>
      <c r="N2488" s="18">
        <f t="shared" si="986"/>
        <v>0.18277523345711824</v>
      </c>
      <c r="O2488" s="17">
        <f t="shared" si="987"/>
        <v>305600020</v>
      </c>
      <c r="P2488" s="17">
        <v>126273858</v>
      </c>
      <c r="Q2488" s="17">
        <v>211535287</v>
      </c>
      <c r="R2488" s="19">
        <v>0.05</v>
      </c>
    </row>
    <row r="2489" spans="1:18" x14ac:dyDescent="0.25">
      <c r="A2489" t="s">
        <v>248</v>
      </c>
      <c r="B2489" t="s">
        <v>645</v>
      </c>
      <c r="C2489">
        <v>2010</v>
      </c>
      <c r="D2489" s="11">
        <v>404310</v>
      </c>
      <c r="E2489" s="11">
        <v>243543</v>
      </c>
      <c r="F2489" s="11">
        <v>0</v>
      </c>
      <c r="G2489" s="11">
        <v>0</v>
      </c>
      <c r="H2489" s="11">
        <v>647853</v>
      </c>
      <c r="I2489" s="13">
        <v>11.353584218021455</v>
      </c>
      <c r="J2489" s="11">
        <v>0</v>
      </c>
      <c r="K2489" s="11">
        <v>0</v>
      </c>
      <c r="L2489" s="11">
        <v>0</v>
      </c>
      <c r="M2489" s="11">
        <v>471725500</v>
      </c>
      <c r="N2489" s="13">
        <v>0.14405290075638261</v>
      </c>
      <c r="O2489" s="11">
        <v>22486635</v>
      </c>
      <c r="P2489" s="11">
        <v>7693788</v>
      </c>
      <c r="Q2489" s="11">
        <v>5706154</v>
      </c>
      <c r="R2489" s="15">
        <v>0.05</v>
      </c>
    </row>
    <row r="2490" spans="1:18" x14ac:dyDescent="0.25">
      <c r="B2490" t="s">
        <v>645</v>
      </c>
      <c r="C2490">
        <v>2011</v>
      </c>
      <c r="D2490" s="11">
        <v>2952271</v>
      </c>
      <c r="E2490" s="11">
        <v>281571</v>
      </c>
      <c r="F2490" s="11">
        <v>0</v>
      </c>
      <c r="G2490" s="11">
        <v>0</v>
      </c>
      <c r="H2490" s="11">
        <v>3233842</v>
      </c>
      <c r="I2490" s="13">
        <v>54.545108005939866</v>
      </c>
      <c r="J2490" s="11">
        <v>0</v>
      </c>
      <c r="K2490" s="11">
        <v>0</v>
      </c>
      <c r="L2490" s="11">
        <v>0</v>
      </c>
      <c r="M2490" s="11">
        <v>471725500</v>
      </c>
      <c r="N2490" s="13">
        <v>0.68553470185521026</v>
      </c>
      <c r="O2490" s="11">
        <v>23586275</v>
      </c>
      <c r="P2490" s="11">
        <v>7289478</v>
      </c>
      <c r="Q2490" s="11">
        <v>5928748</v>
      </c>
      <c r="R2490" s="15">
        <v>0.05</v>
      </c>
    </row>
    <row r="2491" spans="1:18" x14ac:dyDescent="0.25">
      <c r="B2491" t="s">
        <v>645</v>
      </c>
      <c r="C2491">
        <v>2012</v>
      </c>
      <c r="D2491" s="11">
        <v>189348</v>
      </c>
      <c r="E2491" s="11">
        <v>125560</v>
      </c>
      <c r="F2491" s="11">
        <v>0</v>
      </c>
      <c r="G2491" s="11">
        <v>0</v>
      </c>
      <c r="H2491" s="11">
        <v>314908</v>
      </c>
      <c r="I2491" s="13">
        <v>5.4543946078902596</v>
      </c>
      <c r="J2491" s="11">
        <v>0</v>
      </c>
      <c r="K2491" s="11">
        <v>0</v>
      </c>
      <c r="L2491" s="11">
        <v>0</v>
      </c>
      <c r="M2491" s="11">
        <v>440142800</v>
      </c>
      <c r="N2491" s="13">
        <v>7.1546779817822759E-2</v>
      </c>
      <c r="O2491" s="11">
        <v>22007140</v>
      </c>
      <c r="P2491" s="11">
        <v>1806270</v>
      </c>
      <c r="Q2491" s="11">
        <v>5773473</v>
      </c>
      <c r="R2491" s="15">
        <v>0.05</v>
      </c>
    </row>
    <row r="2492" spans="1:18" x14ac:dyDescent="0.25">
      <c r="B2492" t="s">
        <v>645</v>
      </c>
      <c r="C2492">
        <v>2013</v>
      </c>
      <c r="D2492" s="11">
        <v>196481</v>
      </c>
      <c r="E2492" s="11">
        <v>120688</v>
      </c>
      <c r="F2492" s="11">
        <v>0</v>
      </c>
      <c r="G2492" s="11">
        <v>0</v>
      </c>
      <c r="H2492" s="11">
        <v>317169</v>
      </c>
      <c r="I2492" s="13">
        <v>5.3119287904199082</v>
      </c>
      <c r="J2492" s="11">
        <v>0</v>
      </c>
      <c r="K2492" s="11">
        <v>0</v>
      </c>
      <c r="L2492" s="11">
        <v>0</v>
      </c>
      <c r="M2492" s="11">
        <v>440142800</v>
      </c>
      <c r="N2492" s="13">
        <v>7.2060476736186527E-2</v>
      </c>
      <c r="O2492" s="11">
        <v>22007140</v>
      </c>
      <c r="P2492" s="11">
        <v>4201922</v>
      </c>
      <c r="Q2492" s="11">
        <v>5970882</v>
      </c>
      <c r="R2492" s="15">
        <v>0.05</v>
      </c>
    </row>
    <row r="2493" spans="1:18" x14ac:dyDescent="0.25">
      <c r="B2493" s="16" t="s">
        <v>645</v>
      </c>
      <c r="C2493">
        <v>2014</v>
      </c>
      <c r="D2493" s="17">
        <v>203671</v>
      </c>
      <c r="E2493" s="17">
        <v>115749</v>
      </c>
      <c r="F2493" s="17">
        <v>0</v>
      </c>
      <c r="G2493" s="17">
        <v>0</v>
      </c>
      <c r="H2493" s="17">
        <f t="shared" ref="H2493:H2498" si="988">SUM(D2493:G2493)</f>
        <v>319420</v>
      </c>
      <c r="I2493" s="18">
        <f t="shared" ref="I2493:I2498" si="989">ROUND((H2493/Q2493)*100,2)</f>
        <v>5.13</v>
      </c>
      <c r="J2493" s="17">
        <v>0</v>
      </c>
      <c r="K2493" s="17">
        <v>0</v>
      </c>
      <c r="L2493" s="17">
        <v>0</v>
      </c>
      <c r="M2493" s="17">
        <v>440142800</v>
      </c>
      <c r="N2493" s="18">
        <f t="shared" ref="N2493:N2498" si="990">(H2493/M2493)*100</f>
        <v>7.2571901664641572E-2</v>
      </c>
      <c r="O2493" s="17">
        <f t="shared" ref="O2493:O2498" si="991">M2493*R2493</f>
        <v>22007140</v>
      </c>
      <c r="P2493" s="17">
        <v>4005441</v>
      </c>
      <c r="Q2493" s="17">
        <v>6226265</v>
      </c>
      <c r="R2493" s="19">
        <v>0.05</v>
      </c>
    </row>
    <row r="2494" spans="1:18" x14ac:dyDescent="0.25">
      <c r="B2494" s="16" t="s">
        <v>645</v>
      </c>
      <c r="C2494">
        <v>2015</v>
      </c>
      <c r="D2494" s="17">
        <v>205919</v>
      </c>
      <c r="E2494" s="17">
        <v>110051</v>
      </c>
      <c r="F2494" s="17">
        <v>0</v>
      </c>
      <c r="G2494" s="17">
        <v>0</v>
      </c>
      <c r="H2494" s="17">
        <f t="shared" si="988"/>
        <v>315970</v>
      </c>
      <c r="I2494" s="18">
        <f t="shared" si="989"/>
        <v>5.0999999999999996</v>
      </c>
      <c r="J2494" s="17">
        <v>0</v>
      </c>
      <c r="K2494" s="17">
        <v>0</v>
      </c>
      <c r="L2494" s="17">
        <v>0</v>
      </c>
      <c r="M2494" s="17">
        <v>471800300</v>
      </c>
      <c r="N2494" s="18">
        <f t="shared" si="990"/>
        <v>6.6971131641925613E-2</v>
      </c>
      <c r="O2494" s="17">
        <f t="shared" si="991"/>
        <v>23590015</v>
      </c>
      <c r="P2494" s="17">
        <v>3801770</v>
      </c>
      <c r="Q2494" s="17">
        <v>6196301</v>
      </c>
      <c r="R2494" s="19">
        <v>0.05</v>
      </c>
    </row>
    <row r="2495" spans="1:18" x14ac:dyDescent="0.25">
      <c r="B2495" s="16" t="s">
        <v>645</v>
      </c>
      <c r="C2495">
        <v>2016</v>
      </c>
      <c r="D2495" s="17">
        <v>213226</v>
      </c>
      <c r="E2495" s="17">
        <v>104294</v>
      </c>
      <c r="F2495" s="17">
        <v>0</v>
      </c>
      <c r="G2495" s="17">
        <v>0</v>
      </c>
      <c r="H2495" s="17">
        <f t="shared" si="988"/>
        <v>317520</v>
      </c>
      <c r="I2495" s="18">
        <f t="shared" si="989"/>
        <v>4.8</v>
      </c>
      <c r="J2495" s="17">
        <v>0</v>
      </c>
      <c r="K2495" s="17">
        <v>0</v>
      </c>
      <c r="L2495" s="17">
        <v>0</v>
      </c>
      <c r="M2495" s="17">
        <v>471800300</v>
      </c>
      <c r="N2495" s="18">
        <f t="shared" si="990"/>
        <v>6.7299660470754252E-2</v>
      </c>
      <c r="O2495" s="17">
        <f t="shared" si="991"/>
        <v>23590015</v>
      </c>
      <c r="P2495" s="17">
        <v>3595851</v>
      </c>
      <c r="Q2495" s="17">
        <v>6620826</v>
      </c>
      <c r="R2495" s="19">
        <v>0.05</v>
      </c>
    </row>
    <row r="2496" spans="1:18" x14ac:dyDescent="0.25">
      <c r="B2496" s="16" t="s">
        <v>645</v>
      </c>
      <c r="C2496">
        <v>2017</v>
      </c>
      <c r="D2496" s="17">
        <v>221042</v>
      </c>
      <c r="E2496" s="17">
        <v>97876</v>
      </c>
      <c r="F2496" s="17">
        <v>0</v>
      </c>
      <c r="G2496" s="17">
        <v>0</v>
      </c>
      <c r="H2496" s="17">
        <f t="shared" si="988"/>
        <v>318918</v>
      </c>
      <c r="I2496" s="18">
        <f t="shared" si="989"/>
        <v>4.8099999999999996</v>
      </c>
      <c r="J2496" s="17">
        <v>0</v>
      </c>
      <c r="K2496" s="17">
        <v>0</v>
      </c>
      <c r="L2496" s="17">
        <v>0</v>
      </c>
      <c r="M2496" s="17">
        <v>400517600</v>
      </c>
      <c r="N2496" s="18">
        <f t="shared" si="990"/>
        <v>7.9626463356416807E-2</v>
      </c>
      <c r="O2496" s="17">
        <f t="shared" si="991"/>
        <v>20025880</v>
      </c>
      <c r="P2496" s="17">
        <v>3382625</v>
      </c>
      <c r="Q2496" s="17">
        <v>6629042</v>
      </c>
      <c r="R2496" s="19">
        <v>0.05</v>
      </c>
    </row>
    <row r="2497" spans="1:18" x14ac:dyDescent="0.25">
      <c r="B2497" s="16" t="s">
        <v>645</v>
      </c>
      <c r="C2497">
        <v>2018</v>
      </c>
      <c r="D2497" s="17">
        <v>228028</v>
      </c>
      <c r="E2497" s="17">
        <v>91516</v>
      </c>
      <c r="F2497" s="17">
        <v>0</v>
      </c>
      <c r="G2497" s="17">
        <v>0</v>
      </c>
      <c r="H2497" s="17">
        <f t="shared" si="988"/>
        <v>319544</v>
      </c>
      <c r="I2497" s="18">
        <f t="shared" si="989"/>
        <v>4.53</v>
      </c>
      <c r="J2497" s="17">
        <v>0</v>
      </c>
      <c r="K2497" s="17">
        <v>0</v>
      </c>
      <c r="L2497" s="17">
        <v>0</v>
      </c>
      <c r="M2497" s="17">
        <v>400517600</v>
      </c>
      <c r="N2497" s="18">
        <f t="shared" si="990"/>
        <v>7.978276110712737E-2</v>
      </c>
      <c r="O2497" s="17">
        <f t="shared" si="991"/>
        <v>20025880</v>
      </c>
      <c r="P2497" s="17">
        <v>3161583</v>
      </c>
      <c r="Q2497" s="17">
        <v>7060482</v>
      </c>
      <c r="R2497" s="19">
        <v>0.05</v>
      </c>
    </row>
    <row r="2498" spans="1:18" x14ac:dyDescent="0.25">
      <c r="B2498" s="16" t="s">
        <v>645</v>
      </c>
      <c r="C2498">
        <v>2019</v>
      </c>
      <c r="D2498" s="17">
        <v>230526</v>
      </c>
      <c r="E2498" s="17">
        <v>84468</v>
      </c>
      <c r="F2498" s="17">
        <v>0</v>
      </c>
      <c r="G2498" s="17">
        <v>0</v>
      </c>
      <c r="H2498" s="17">
        <f t="shared" si="988"/>
        <v>314994</v>
      </c>
      <c r="I2498" s="18">
        <f t="shared" si="989"/>
        <v>4.51</v>
      </c>
      <c r="J2498" s="17">
        <v>0</v>
      </c>
      <c r="K2498" s="17">
        <v>0</v>
      </c>
      <c r="L2498" s="17">
        <v>0</v>
      </c>
      <c r="M2498" s="17">
        <v>428896400</v>
      </c>
      <c r="N2498" s="18">
        <f t="shared" si="990"/>
        <v>7.3442910688921614E-2</v>
      </c>
      <c r="O2498" s="17">
        <f t="shared" si="991"/>
        <v>21444820</v>
      </c>
      <c r="P2498" s="17">
        <v>2933555</v>
      </c>
      <c r="Q2498" s="17">
        <v>6987633</v>
      </c>
      <c r="R2498" s="19">
        <v>0.05</v>
      </c>
    </row>
    <row r="2499" spans="1:18" x14ac:dyDescent="0.25">
      <c r="A2499" t="s">
        <v>249</v>
      </c>
      <c r="B2499" t="s">
        <v>646</v>
      </c>
      <c r="C2499">
        <v>2010</v>
      </c>
      <c r="D2499" s="11">
        <v>1581299</v>
      </c>
      <c r="E2499" s="11">
        <v>153421</v>
      </c>
      <c r="F2499" s="11">
        <v>5393</v>
      </c>
      <c r="G2499" s="11">
        <v>0</v>
      </c>
      <c r="H2499" s="11">
        <v>1740113</v>
      </c>
      <c r="I2499" s="13">
        <v>10.603504352486345</v>
      </c>
      <c r="J2499" s="11">
        <v>0</v>
      </c>
      <c r="K2499" s="11">
        <v>153519</v>
      </c>
      <c r="L2499" s="11">
        <v>0</v>
      </c>
      <c r="M2499" s="11">
        <v>925787700</v>
      </c>
      <c r="N2499" s="13">
        <v>0.17419866808739479</v>
      </c>
      <c r="O2499" s="11">
        <v>49946220</v>
      </c>
      <c r="P2499" s="11">
        <v>3246300</v>
      </c>
      <c r="Q2499" s="11">
        <v>16410735</v>
      </c>
      <c r="R2499" s="15">
        <v>0.05</v>
      </c>
    </row>
    <row r="2500" spans="1:18" x14ac:dyDescent="0.25">
      <c r="B2500" t="s">
        <v>646</v>
      </c>
      <c r="C2500">
        <v>2011</v>
      </c>
      <c r="D2500" s="11">
        <v>587220</v>
      </c>
      <c r="E2500" s="11">
        <v>486239</v>
      </c>
      <c r="F2500" s="11">
        <v>0</v>
      </c>
      <c r="G2500" s="11">
        <v>0</v>
      </c>
      <c r="H2500" s="11">
        <v>1073459</v>
      </c>
      <c r="I2500" s="13">
        <v>6.1172102244910995</v>
      </c>
      <c r="J2500" s="11">
        <v>0</v>
      </c>
      <c r="K2500" s="11">
        <v>1645900</v>
      </c>
      <c r="L2500" s="11">
        <v>0</v>
      </c>
      <c r="M2500" s="11">
        <v>925787700</v>
      </c>
      <c r="N2500" s="13">
        <v>0.11595088161141047</v>
      </c>
      <c r="O2500" s="11">
        <v>46289385</v>
      </c>
      <c r="P2500" s="11">
        <v>12787220</v>
      </c>
      <c r="Q2500" s="11">
        <v>17548179</v>
      </c>
      <c r="R2500" s="15">
        <v>0.05</v>
      </c>
    </row>
    <row r="2501" spans="1:18" x14ac:dyDescent="0.25">
      <c r="B2501" t="s">
        <v>646</v>
      </c>
      <c r="C2501">
        <v>2012</v>
      </c>
      <c r="D2501" s="11">
        <v>625000</v>
      </c>
      <c r="E2501" s="11">
        <v>450481</v>
      </c>
      <c r="F2501" s="11">
        <v>28399</v>
      </c>
      <c r="G2501" s="11">
        <v>0</v>
      </c>
      <c r="H2501" s="11">
        <v>1103880</v>
      </c>
      <c r="I2501" s="13">
        <v>6.0867670327799219</v>
      </c>
      <c r="J2501" s="11">
        <v>1500000</v>
      </c>
      <c r="K2501" s="11">
        <v>6934962</v>
      </c>
      <c r="L2501" s="11">
        <v>0</v>
      </c>
      <c r="M2501" s="11">
        <v>869729200</v>
      </c>
      <c r="N2501" s="13">
        <v>0.12692226499926645</v>
      </c>
      <c r="O2501" s="11">
        <v>43486460</v>
      </c>
      <c r="P2501" s="11">
        <v>12200000</v>
      </c>
      <c r="Q2501" s="11">
        <v>18135736</v>
      </c>
      <c r="R2501" s="15">
        <v>0.05</v>
      </c>
    </row>
    <row r="2502" spans="1:18" x14ac:dyDescent="0.25">
      <c r="B2502" t="s">
        <v>646</v>
      </c>
      <c r="C2502">
        <v>2013</v>
      </c>
      <c r="D2502" s="11">
        <v>640000</v>
      </c>
      <c r="E2502" s="11">
        <v>432984</v>
      </c>
      <c r="F2502" s="11">
        <v>13262</v>
      </c>
      <c r="G2502" s="11">
        <v>0</v>
      </c>
      <c r="H2502" s="11">
        <v>1086246</v>
      </c>
      <c r="I2502" s="13">
        <v>5.9321013412523698</v>
      </c>
      <c r="J2502" s="11">
        <v>1800000</v>
      </c>
      <c r="K2502" s="11">
        <v>250000</v>
      </c>
      <c r="L2502" s="11">
        <v>0</v>
      </c>
      <c r="M2502" s="11">
        <v>869729200</v>
      </c>
      <c r="N2502" s="13">
        <v>0.12489473735043045</v>
      </c>
      <c r="O2502" s="11">
        <v>43486460</v>
      </c>
      <c r="P2502" s="11">
        <v>11575000</v>
      </c>
      <c r="Q2502" s="11">
        <v>18311319</v>
      </c>
      <c r="R2502" s="15">
        <v>0.05</v>
      </c>
    </row>
    <row r="2503" spans="1:18" x14ac:dyDescent="0.25">
      <c r="B2503" s="16" t="s">
        <v>646</v>
      </c>
      <c r="C2503">
        <v>2014</v>
      </c>
      <c r="D2503" s="17">
        <v>860000</v>
      </c>
      <c r="E2503" s="17">
        <v>486824</v>
      </c>
      <c r="F2503" s="17">
        <v>678</v>
      </c>
      <c r="G2503" s="17">
        <v>0</v>
      </c>
      <c r="H2503" s="17">
        <f t="shared" ref="H2503:H2508" si="992">SUM(D2503:G2503)</f>
        <v>1347502</v>
      </c>
      <c r="I2503" s="18">
        <f t="shared" ref="I2503:I2508" si="993">ROUND((H2503/Q2503)*100,2)</f>
        <v>6.97</v>
      </c>
      <c r="J2503" s="17">
        <v>1150000</v>
      </c>
      <c r="K2503" s="17">
        <v>0</v>
      </c>
      <c r="L2503" s="17">
        <v>0</v>
      </c>
      <c r="M2503" s="17">
        <v>869729200</v>
      </c>
      <c r="N2503" s="18">
        <f t="shared" ref="N2503:N2508" si="994">(H2503/M2503)*100</f>
        <v>0.15493351263818669</v>
      </c>
      <c r="O2503" s="17">
        <f t="shared" ref="O2503:O2508" si="995">M2503*R2503</f>
        <v>43486460</v>
      </c>
      <c r="P2503" s="17">
        <v>14345000</v>
      </c>
      <c r="Q2503" s="17">
        <v>19321674</v>
      </c>
      <c r="R2503" s="19">
        <v>0.05</v>
      </c>
    </row>
    <row r="2504" spans="1:18" x14ac:dyDescent="0.25">
      <c r="B2504" s="16" t="s">
        <v>646</v>
      </c>
      <c r="C2504">
        <v>2015</v>
      </c>
      <c r="D2504" s="17">
        <v>876000</v>
      </c>
      <c r="E2504" s="17">
        <v>462926</v>
      </c>
      <c r="F2504" s="17">
        <v>0</v>
      </c>
      <c r="G2504" s="17">
        <v>2970</v>
      </c>
      <c r="H2504" s="17">
        <f t="shared" si="992"/>
        <v>1341896</v>
      </c>
      <c r="I2504" s="18">
        <f t="shared" si="993"/>
        <v>6.71</v>
      </c>
      <c r="J2504" s="17">
        <v>0</v>
      </c>
      <c r="K2504" s="17">
        <v>0</v>
      </c>
      <c r="L2504" s="17">
        <v>0</v>
      </c>
      <c r="M2504" s="17">
        <v>849130600</v>
      </c>
      <c r="N2504" s="18">
        <f t="shared" si="994"/>
        <v>0.15803175624574123</v>
      </c>
      <c r="O2504" s="17">
        <f t="shared" si="995"/>
        <v>42456530</v>
      </c>
      <c r="P2504" s="17">
        <v>13485000</v>
      </c>
      <c r="Q2504" s="17">
        <v>19996126</v>
      </c>
      <c r="R2504" s="19">
        <v>0.05</v>
      </c>
    </row>
    <row r="2505" spans="1:18" x14ac:dyDescent="0.25">
      <c r="B2505" s="16" t="s">
        <v>646</v>
      </c>
      <c r="C2505">
        <v>2016</v>
      </c>
      <c r="D2505" s="17">
        <v>890000</v>
      </c>
      <c r="E2505" s="17">
        <v>438841</v>
      </c>
      <c r="F2505" s="17">
        <v>0</v>
      </c>
      <c r="G2505" s="17">
        <v>0</v>
      </c>
      <c r="H2505" s="17">
        <f t="shared" si="992"/>
        <v>1328841</v>
      </c>
      <c r="I2505" s="18">
        <f t="shared" si="993"/>
        <v>6.53</v>
      </c>
      <c r="J2505" s="17">
        <v>0</v>
      </c>
      <c r="K2505" s="17">
        <v>0</v>
      </c>
      <c r="L2505" s="17">
        <v>0</v>
      </c>
      <c r="M2505" s="17">
        <v>849130600</v>
      </c>
      <c r="N2505" s="18">
        <f t="shared" si="994"/>
        <v>0.15649430134775499</v>
      </c>
      <c r="O2505" s="17">
        <f t="shared" si="995"/>
        <v>42456530</v>
      </c>
      <c r="P2505" s="17">
        <v>12609000</v>
      </c>
      <c r="Q2505" s="17">
        <v>20334650</v>
      </c>
      <c r="R2505" s="19">
        <v>0.05</v>
      </c>
    </row>
    <row r="2506" spans="1:18" x14ac:dyDescent="0.25">
      <c r="B2506" s="16" t="s">
        <v>646</v>
      </c>
      <c r="C2506">
        <v>2017</v>
      </c>
      <c r="D2506" s="17">
        <v>910000</v>
      </c>
      <c r="E2506" s="17">
        <v>413471</v>
      </c>
      <c r="F2506" s="17">
        <v>2023</v>
      </c>
      <c r="G2506" s="17">
        <v>0</v>
      </c>
      <c r="H2506" s="17">
        <f t="shared" si="992"/>
        <v>1325494</v>
      </c>
      <c r="I2506" s="18">
        <f t="shared" si="993"/>
        <v>6.37</v>
      </c>
      <c r="J2506" s="17">
        <v>0</v>
      </c>
      <c r="K2506" s="17">
        <v>240000</v>
      </c>
      <c r="L2506" s="17">
        <v>0</v>
      </c>
      <c r="M2506" s="17">
        <v>868815700</v>
      </c>
      <c r="N2506" s="18">
        <f t="shared" si="994"/>
        <v>0.15256331118325786</v>
      </c>
      <c r="O2506" s="17">
        <f t="shared" si="995"/>
        <v>43440785</v>
      </c>
      <c r="P2506" s="17">
        <v>11720000</v>
      </c>
      <c r="Q2506" s="17">
        <v>20793488</v>
      </c>
      <c r="R2506" s="19">
        <v>0.05</v>
      </c>
    </row>
    <row r="2507" spans="1:18" x14ac:dyDescent="0.25">
      <c r="B2507" s="16" t="s">
        <v>646</v>
      </c>
      <c r="C2507">
        <v>2018</v>
      </c>
      <c r="D2507" s="17">
        <v>855000</v>
      </c>
      <c r="E2507" s="17">
        <v>376651</v>
      </c>
      <c r="F2507" s="17">
        <v>10238</v>
      </c>
      <c r="G2507" s="17">
        <v>0</v>
      </c>
      <c r="H2507" s="17">
        <f t="shared" si="992"/>
        <v>1241889</v>
      </c>
      <c r="I2507" s="18">
        <f t="shared" si="993"/>
        <v>5.78</v>
      </c>
      <c r="J2507" s="17">
        <v>0</v>
      </c>
      <c r="K2507" s="17">
        <v>0</v>
      </c>
      <c r="L2507" s="17">
        <v>0</v>
      </c>
      <c r="M2507" s="17">
        <v>868815700</v>
      </c>
      <c r="N2507" s="18">
        <f t="shared" si="994"/>
        <v>0.14294044179910653</v>
      </c>
      <c r="O2507" s="17">
        <f t="shared" si="995"/>
        <v>43440785</v>
      </c>
      <c r="P2507" s="17">
        <v>10810000</v>
      </c>
      <c r="Q2507" s="17">
        <v>21476415</v>
      </c>
      <c r="R2507" s="19">
        <v>0.05</v>
      </c>
    </row>
    <row r="2508" spans="1:18" x14ac:dyDescent="0.25">
      <c r="B2508" s="16" t="s">
        <v>646</v>
      </c>
      <c r="C2508">
        <v>2019</v>
      </c>
      <c r="D2508" s="17">
        <v>870000</v>
      </c>
      <c r="E2508" s="17">
        <v>341920</v>
      </c>
      <c r="F2508" s="17">
        <v>7433</v>
      </c>
      <c r="G2508" s="17">
        <v>0</v>
      </c>
      <c r="H2508" s="17">
        <f t="shared" si="992"/>
        <v>1219353</v>
      </c>
      <c r="I2508" s="18">
        <f t="shared" si="993"/>
        <v>5.51</v>
      </c>
      <c r="J2508" s="17">
        <v>0</v>
      </c>
      <c r="K2508" s="17">
        <v>0</v>
      </c>
      <c r="L2508" s="17">
        <v>0</v>
      </c>
      <c r="M2508" s="17">
        <v>962759700</v>
      </c>
      <c r="N2508" s="18">
        <f t="shared" si="994"/>
        <v>0.12665185300132525</v>
      </c>
      <c r="O2508" s="17">
        <f t="shared" si="995"/>
        <v>48137985</v>
      </c>
      <c r="P2508" s="17">
        <v>9955000</v>
      </c>
      <c r="Q2508" s="17">
        <v>22139943</v>
      </c>
      <c r="R2508" s="19">
        <v>0.05</v>
      </c>
    </row>
    <row r="2509" spans="1:18" x14ac:dyDescent="0.25">
      <c r="A2509" t="s">
        <v>250</v>
      </c>
      <c r="B2509" t="s">
        <v>647</v>
      </c>
      <c r="C2509">
        <v>2010</v>
      </c>
      <c r="D2509" s="11">
        <v>489049</v>
      </c>
      <c r="E2509" s="11">
        <v>202604</v>
      </c>
      <c r="F2509" s="11">
        <v>27947</v>
      </c>
      <c r="G2509" s="11">
        <v>0</v>
      </c>
      <c r="H2509" s="11">
        <v>719600</v>
      </c>
      <c r="I2509" s="13">
        <v>1.4848632573207565</v>
      </c>
      <c r="J2509" s="11">
        <v>0</v>
      </c>
      <c r="K2509" s="11">
        <v>11653998</v>
      </c>
      <c r="L2509" s="11">
        <v>0</v>
      </c>
      <c r="M2509" s="11">
        <v>1925884200</v>
      </c>
      <c r="N2509" s="13">
        <v>3.3112372514374842E-2</v>
      </c>
      <c r="O2509" s="11">
        <v>108660290</v>
      </c>
      <c r="P2509" s="11">
        <v>5024618</v>
      </c>
      <c r="Q2509" s="11">
        <v>48462375</v>
      </c>
      <c r="R2509" s="15">
        <v>0.05</v>
      </c>
    </row>
    <row r="2510" spans="1:18" x14ac:dyDescent="0.25">
      <c r="B2510" t="s">
        <v>647</v>
      </c>
      <c r="C2510">
        <v>2011</v>
      </c>
      <c r="D2510" s="11">
        <v>453890</v>
      </c>
      <c r="E2510" s="11">
        <v>237211</v>
      </c>
      <c r="F2510" s="11">
        <v>148201</v>
      </c>
      <c r="G2510" s="11">
        <v>0</v>
      </c>
      <c r="H2510" s="11">
        <v>839302</v>
      </c>
      <c r="I2510" s="13">
        <v>1.7238369648054044</v>
      </c>
      <c r="J2510" s="11">
        <v>0</v>
      </c>
      <c r="K2510" s="11">
        <v>5684227</v>
      </c>
      <c r="L2510" s="11">
        <v>0</v>
      </c>
      <c r="M2510" s="11">
        <v>1925884200</v>
      </c>
      <c r="N2510" s="13">
        <v>4.3580086487027624E-2</v>
      </c>
      <c r="O2510" s="11">
        <v>96294210</v>
      </c>
      <c r="P2510" s="11">
        <v>4535569</v>
      </c>
      <c r="Q2510" s="11">
        <v>48688015</v>
      </c>
      <c r="R2510" s="15">
        <v>0.05</v>
      </c>
    </row>
    <row r="2511" spans="1:18" x14ac:dyDescent="0.25">
      <c r="B2511" t="s">
        <v>647</v>
      </c>
      <c r="C2511">
        <v>2012</v>
      </c>
      <c r="D2511" s="11">
        <v>695830</v>
      </c>
      <c r="E2511" s="11">
        <v>847619</v>
      </c>
      <c r="F2511" s="11">
        <v>187000</v>
      </c>
      <c r="G2511" s="11">
        <v>0</v>
      </c>
      <c r="H2511" s="11">
        <v>1730449</v>
      </c>
      <c r="I2511" s="13">
        <v>3.4141622162541401</v>
      </c>
      <c r="J2511" s="11">
        <v>0</v>
      </c>
      <c r="K2511" s="11">
        <v>1083970</v>
      </c>
      <c r="L2511" s="11">
        <v>0</v>
      </c>
      <c r="M2511" s="11">
        <v>1871176000</v>
      </c>
      <c r="N2511" s="13">
        <v>9.2479221623193109E-2</v>
      </c>
      <c r="O2511" s="11">
        <v>93558800</v>
      </c>
      <c r="P2511" s="11">
        <v>8120220</v>
      </c>
      <c r="Q2511" s="11">
        <v>50684440</v>
      </c>
      <c r="R2511" s="15">
        <v>0.05</v>
      </c>
    </row>
    <row r="2512" spans="1:18" x14ac:dyDescent="0.25">
      <c r="B2512" t="s">
        <v>647</v>
      </c>
      <c r="C2512">
        <v>2013</v>
      </c>
      <c r="D2512" s="11">
        <v>1466390</v>
      </c>
      <c r="E2512" s="11">
        <v>1297208</v>
      </c>
      <c r="F2512" s="11">
        <v>42484</v>
      </c>
      <c r="G2512" s="11">
        <v>0</v>
      </c>
      <c r="H2512" s="11">
        <v>2806082</v>
      </c>
      <c r="I2512" s="13">
        <v>5.295598821686319</v>
      </c>
      <c r="J2512" s="11">
        <v>0</v>
      </c>
      <c r="K2512" s="11">
        <v>14900000</v>
      </c>
      <c r="L2512" s="11">
        <v>0</v>
      </c>
      <c r="M2512" s="11">
        <v>1871176000</v>
      </c>
      <c r="N2512" s="13">
        <v>0.14996355233286446</v>
      </c>
      <c r="O2512" s="11">
        <v>93558800</v>
      </c>
      <c r="P2512" s="11">
        <v>37424390</v>
      </c>
      <c r="Q2512" s="11">
        <v>52988946</v>
      </c>
      <c r="R2512" s="15">
        <v>0.05</v>
      </c>
    </row>
    <row r="2513" spans="1:18" x14ac:dyDescent="0.25">
      <c r="B2513" s="16" t="s">
        <v>647</v>
      </c>
      <c r="C2513">
        <v>2014</v>
      </c>
      <c r="D2513" s="17">
        <v>1515308</v>
      </c>
      <c r="E2513" s="17">
        <v>1261845</v>
      </c>
      <c r="F2513" s="17">
        <v>249290</v>
      </c>
      <c r="G2513" s="17">
        <v>0</v>
      </c>
      <c r="H2513" s="17">
        <f t="shared" ref="H2513:H2518" si="996">SUM(D2513:G2513)</f>
        <v>3026443</v>
      </c>
      <c r="I2513" s="18">
        <f t="shared" ref="I2513:I2518" si="997">ROUND((H2513/Q2513)*100,2)</f>
        <v>5.53</v>
      </c>
      <c r="J2513" s="17">
        <v>0</v>
      </c>
      <c r="K2513" s="17">
        <v>3180775</v>
      </c>
      <c r="L2513" s="17">
        <v>0</v>
      </c>
      <c r="M2513" s="17">
        <v>1871176000</v>
      </c>
      <c r="N2513" s="18">
        <f t="shared" ref="N2513:N2518" si="998">(H2513/M2513)*100</f>
        <v>0.16174015699218031</v>
      </c>
      <c r="O2513" s="17">
        <f t="shared" ref="O2513:O2518" si="999">M2513*R2513</f>
        <v>93558800</v>
      </c>
      <c r="P2513" s="17">
        <v>36411948</v>
      </c>
      <c r="Q2513" s="17">
        <v>54692650</v>
      </c>
      <c r="R2513" s="19">
        <v>0.05</v>
      </c>
    </row>
    <row r="2514" spans="1:18" x14ac:dyDescent="0.25">
      <c r="B2514" s="16" t="s">
        <v>647</v>
      </c>
      <c r="C2514">
        <v>2015</v>
      </c>
      <c r="D2514" s="17">
        <v>2272992</v>
      </c>
      <c r="E2514" s="17">
        <v>1684148</v>
      </c>
      <c r="F2514" s="17">
        <v>24112</v>
      </c>
      <c r="G2514" s="17">
        <v>1588</v>
      </c>
      <c r="H2514" s="17">
        <f t="shared" si="996"/>
        <v>3982840</v>
      </c>
      <c r="I2514" s="18">
        <f t="shared" si="997"/>
        <v>6.74</v>
      </c>
      <c r="J2514" s="17">
        <v>0</v>
      </c>
      <c r="K2514" s="17">
        <v>3754000</v>
      </c>
      <c r="L2514" s="17">
        <v>0</v>
      </c>
      <c r="M2514" s="17">
        <v>1738672800</v>
      </c>
      <c r="N2514" s="18">
        <f t="shared" si="998"/>
        <v>0.22907357842142581</v>
      </c>
      <c r="O2514" s="17">
        <f t="shared" si="999"/>
        <v>86933640</v>
      </c>
      <c r="P2514" s="17">
        <v>47153437</v>
      </c>
      <c r="Q2514" s="17">
        <v>59103770</v>
      </c>
      <c r="R2514" s="19">
        <v>0.05</v>
      </c>
    </row>
    <row r="2515" spans="1:18" x14ac:dyDescent="0.25">
      <c r="B2515" s="16" t="s">
        <v>647</v>
      </c>
      <c r="C2515">
        <v>2016</v>
      </c>
      <c r="D2515" s="17">
        <v>3576612</v>
      </c>
      <c r="E2515" s="17">
        <v>1671130</v>
      </c>
      <c r="F2515" s="17">
        <v>939</v>
      </c>
      <c r="G2515" s="17">
        <v>0</v>
      </c>
      <c r="H2515" s="17">
        <f t="shared" si="996"/>
        <v>5248681</v>
      </c>
      <c r="I2515" s="18">
        <f t="shared" si="997"/>
        <v>8.2799999999999994</v>
      </c>
      <c r="J2515" s="17">
        <v>0</v>
      </c>
      <c r="K2515" s="17">
        <v>0</v>
      </c>
      <c r="L2515" s="17">
        <v>387392</v>
      </c>
      <c r="M2515" s="17">
        <v>1738672800</v>
      </c>
      <c r="N2515" s="18">
        <f t="shared" si="998"/>
        <v>0.30187859383318127</v>
      </c>
      <c r="O2515" s="17">
        <f t="shared" si="999"/>
        <v>86933640</v>
      </c>
      <c r="P2515" s="17">
        <v>44691220</v>
      </c>
      <c r="Q2515" s="17">
        <v>63383995</v>
      </c>
      <c r="R2515" s="19">
        <v>0.05</v>
      </c>
    </row>
    <row r="2516" spans="1:18" x14ac:dyDescent="0.25">
      <c r="B2516" s="16" t="s">
        <v>647</v>
      </c>
      <c r="C2516">
        <v>2017</v>
      </c>
      <c r="D2516" s="17">
        <v>2584001</v>
      </c>
      <c r="E2516" s="17">
        <v>1635227</v>
      </c>
      <c r="F2516" s="17">
        <v>2396</v>
      </c>
      <c r="G2516" s="17">
        <v>0</v>
      </c>
      <c r="H2516" s="17">
        <f t="shared" si="996"/>
        <v>4221624</v>
      </c>
      <c r="I2516" s="18">
        <f t="shared" si="997"/>
        <v>6.45</v>
      </c>
      <c r="J2516" s="17">
        <v>0</v>
      </c>
      <c r="K2516" s="17">
        <v>3500000</v>
      </c>
      <c r="L2516" s="17">
        <v>500000</v>
      </c>
      <c r="M2516" s="17">
        <v>1963877100</v>
      </c>
      <c r="N2516" s="18">
        <f t="shared" si="998"/>
        <v>0.21496375715160587</v>
      </c>
      <c r="O2516" s="17">
        <f t="shared" si="999"/>
        <v>98193855</v>
      </c>
      <c r="P2516" s="17">
        <v>46113608</v>
      </c>
      <c r="Q2516" s="17">
        <v>65411021</v>
      </c>
      <c r="R2516" s="19">
        <v>0.05</v>
      </c>
    </row>
    <row r="2517" spans="1:18" x14ac:dyDescent="0.25">
      <c r="B2517" s="16" t="s">
        <v>647</v>
      </c>
      <c r="C2517">
        <v>2018</v>
      </c>
      <c r="D2517" s="17">
        <v>2478455</v>
      </c>
      <c r="E2517" s="17">
        <v>1559234</v>
      </c>
      <c r="F2517" s="17">
        <v>11213</v>
      </c>
      <c r="G2517" s="17">
        <v>0</v>
      </c>
      <c r="H2517" s="17">
        <f t="shared" si="996"/>
        <v>4048902</v>
      </c>
      <c r="I2517" s="18">
        <f t="shared" si="997"/>
        <v>5.75</v>
      </c>
      <c r="J2517" s="17">
        <v>0</v>
      </c>
      <c r="K2517" s="17">
        <v>-3300000</v>
      </c>
      <c r="L2517" s="17">
        <v>-500000</v>
      </c>
      <c r="M2517" s="17">
        <v>1963877100</v>
      </c>
      <c r="N2517" s="18">
        <f t="shared" si="998"/>
        <v>0.20616880761021145</v>
      </c>
      <c r="O2517" s="17">
        <f t="shared" si="999"/>
        <v>98193855</v>
      </c>
      <c r="P2517" s="17">
        <v>43529607</v>
      </c>
      <c r="Q2517" s="17">
        <v>70473745</v>
      </c>
      <c r="R2517" s="19">
        <v>0.05</v>
      </c>
    </row>
    <row r="2518" spans="1:18" x14ac:dyDescent="0.25">
      <c r="B2518" s="16" t="s">
        <v>647</v>
      </c>
      <c r="C2518">
        <v>2019</v>
      </c>
      <c r="D2518" s="17">
        <v>33466981</v>
      </c>
      <c r="E2518" s="17">
        <v>1917693</v>
      </c>
      <c r="F2518" s="17">
        <v>0</v>
      </c>
      <c r="G2518" s="17">
        <v>0</v>
      </c>
      <c r="H2518" s="17">
        <f t="shared" si="996"/>
        <v>35384674</v>
      </c>
      <c r="I2518" s="18">
        <f t="shared" si="997"/>
        <v>48.71</v>
      </c>
      <c r="J2518" s="17">
        <v>0</v>
      </c>
      <c r="K2518" s="17">
        <v>200000</v>
      </c>
      <c r="L2518" s="17">
        <v>0</v>
      </c>
      <c r="M2518" s="17">
        <v>2114977100</v>
      </c>
      <c r="N2518" s="18">
        <f t="shared" si="998"/>
        <v>1.6730523465242249</v>
      </c>
      <c r="O2518" s="17">
        <f t="shared" si="999"/>
        <v>105748855</v>
      </c>
      <c r="P2518" s="17">
        <v>51226152</v>
      </c>
      <c r="Q2518" s="17">
        <v>72650402</v>
      </c>
      <c r="R2518" s="19">
        <v>0.05</v>
      </c>
    </row>
    <row r="2519" spans="1:18" x14ac:dyDescent="0.25">
      <c r="A2519" t="s">
        <v>251</v>
      </c>
      <c r="B2519" t="s">
        <v>648</v>
      </c>
      <c r="C2519">
        <v>2010</v>
      </c>
      <c r="D2519" s="11">
        <v>1204482</v>
      </c>
      <c r="E2519" s="11">
        <v>311907</v>
      </c>
      <c r="F2519" s="11">
        <v>44382</v>
      </c>
      <c r="G2519" s="11">
        <v>0</v>
      </c>
      <c r="H2519" s="11">
        <v>1560771</v>
      </c>
      <c r="I2519" s="13">
        <v>5.3152834197332677</v>
      </c>
      <c r="J2519" s="11">
        <v>0</v>
      </c>
      <c r="K2519" s="11">
        <v>266281</v>
      </c>
      <c r="L2519" s="11">
        <v>0</v>
      </c>
      <c r="M2519" s="11">
        <v>2022861000</v>
      </c>
      <c r="N2519" s="13">
        <v>7.4709062198603918E-2</v>
      </c>
      <c r="O2519" s="11">
        <v>104456605</v>
      </c>
      <c r="P2519" s="11">
        <v>8566932</v>
      </c>
      <c r="Q2519" s="11">
        <v>29363834</v>
      </c>
      <c r="R2519" s="15">
        <v>0.05</v>
      </c>
    </row>
    <row r="2520" spans="1:18" x14ac:dyDescent="0.25">
      <c r="B2520" t="s">
        <v>648</v>
      </c>
      <c r="C2520">
        <v>2011</v>
      </c>
      <c r="D2520" s="11">
        <v>1687927</v>
      </c>
      <c r="E2520" s="11">
        <v>480440</v>
      </c>
      <c r="F2520" s="11">
        <v>3064</v>
      </c>
      <c r="G2520" s="11">
        <v>0</v>
      </c>
      <c r="H2520" s="11">
        <v>2171431</v>
      </c>
      <c r="I2520" s="13">
        <v>7.2183534371058498</v>
      </c>
      <c r="J2520" s="11">
        <v>0</v>
      </c>
      <c r="K2520" s="11">
        <v>580116</v>
      </c>
      <c r="L2520" s="11">
        <v>0</v>
      </c>
      <c r="M2520" s="11">
        <v>2022861000</v>
      </c>
      <c r="N2520" s="13">
        <v>0.10734454814245763</v>
      </c>
      <c r="O2520" s="11">
        <v>101143050</v>
      </c>
      <c r="P2520" s="11">
        <v>14493941</v>
      </c>
      <c r="Q2520" s="11">
        <v>30082082</v>
      </c>
      <c r="R2520" s="15">
        <v>0.05</v>
      </c>
    </row>
    <row r="2521" spans="1:18" x14ac:dyDescent="0.25">
      <c r="B2521" t="s">
        <v>648</v>
      </c>
      <c r="C2521">
        <v>2012</v>
      </c>
      <c r="D2521" s="11">
        <v>5065385</v>
      </c>
      <c r="E2521" s="11">
        <v>431034</v>
      </c>
      <c r="F2521" s="11">
        <v>5769</v>
      </c>
      <c r="G2521" s="11">
        <v>0</v>
      </c>
      <c r="H2521" s="11">
        <v>5502188</v>
      </c>
      <c r="I2521" s="13">
        <v>18.66509064777253</v>
      </c>
      <c r="J2521" s="11">
        <v>0</v>
      </c>
      <c r="K2521" s="11">
        <v>1254372</v>
      </c>
      <c r="L2521" s="11">
        <v>0</v>
      </c>
      <c r="M2521" s="11">
        <v>1937900400</v>
      </c>
      <c r="N2521" s="13">
        <v>0.28392522133748466</v>
      </c>
      <c r="O2521" s="11">
        <v>96895020</v>
      </c>
      <c r="P2521" s="11">
        <v>12806013</v>
      </c>
      <c r="Q2521" s="11">
        <v>29478496</v>
      </c>
      <c r="R2521" s="15">
        <v>0.05</v>
      </c>
    </row>
    <row r="2522" spans="1:18" x14ac:dyDescent="0.25">
      <c r="B2522" t="s">
        <v>648</v>
      </c>
      <c r="C2522">
        <v>2013</v>
      </c>
      <c r="D2522" s="11">
        <v>1750628</v>
      </c>
      <c r="E2522" s="11">
        <v>356590</v>
      </c>
      <c r="F2522" s="11">
        <v>6272</v>
      </c>
      <c r="G2522" s="11">
        <v>0</v>
      </c>
      <c r="H2522" s="11">
        <v>2113490</v>
      </c>
      <c r="I2522" s="13">
        <v>7.0175649468996761</v>
      </c>
      <c r="J2522" s="11">
        <v>0</v>
      </c>
      <c r="K2522" s="11">
        <v>1225272</v>
      </c>
      <c r="L2522" s="11">
        <v>0</v>
      </c>
      <c r="M2522" s="11">
        <v>1937900400</v>
      </c>
      <c r="N2522" s="13">
        <v>0.10906081654144867</v>
      </c>
      <c r="O2522" s="11">
        <v>96895020</v>
      </c>
      <c r="P2522" s="11">
        <v>13895628</v>
      </c>
      <c r="Q2522" s="11">
        <v>30117142</v>
      </c>
      <c r="R2522" s="15">
        <v>0.05</v>
      </c>
    </row>
    <row r="2523" spans="1:18" x14ac:dyDescent="0.25">
      <c r="B2523" s="16" t="s">
        <v>648</v>
      </c>
      <c r="C2523">
        <v>2014</v>
      </c>
      <c r="D2523" s="17">
        <v>1390000</v>
      </c>
      <c r="E2523" s="17">
        <v>354369</v>
      </c>
      <c r="F2523" s="17">
        <v>34984</v>
      </c>
      <c r="G2523" s="17">
        <v>0</v>
      </c>
      <c r="H2523" s="17">
        <f t="shared" ref="H2523:H2528" si="1000">SUM(D2523:G2523)</f>
        <v>1779353</v>
      </c>
      <c r="I2523" s="18">
        <f t="shared" ref="I2523:I2528" si="1001">ROUND((H2523/Q2523)*100,2)</f>
        <v>5.46</v>
      </c>
      <c r="J2523" s="17">
        <v>0</v>
      </c>
      <c r="K2523" s="17">
        <v>6365672</v>
      </c>
      <c r="L2523" s="17">
        <v>0</v>
      </c>
      <c r="M2523" s="17">
        <v>1937900400</v>
      </c>
      <c r="N2523" s="18">
        <f t="shared" ref="N2523:N2528" si="1002">(H2523/M2523)*100</f>
        <v>9.1818599139563625E-2</v>
      </c>
      <c r="O2523" s="17">
        <f t="shared" ref="O2523:O2528" si="1003">M2523*R2523</f>
        <v>96895020</v>
      </c>
      <c r="P2523" s="17">
        <v>12145000</v>
      </c>
      <c r="Q2523" s="17">
        <v>32600963</v>
      </c>
      <c r="R2523" s="19">
        <v>0.05</v>
      </c>
    </row>
    <row r="2524" spans="1:18" x14ac:dyDescent="0.25">
      <c r="B2524" s="16" t="s">
        <v>648</v>
      </c>
      <c r="C2524">
        <v>2015</v>
      </c>
      <c r="D2524" s="17">
        <v>1185000</v>
      </c>
      <c r="E2524" s="17">
        <v>371995</v>
      </c>
      <c r="F2524" s="17">
        <v>11399</v>
      </c>
      <c r="G2524" s="17">
        <v>0</v>
      </c>
      <c r="H2524" s="17">
        <f t="shared" si="1000"/>
        <v>1568394</v>
      </c>
      <c r="I2524" s="18">
        <f t="shared" si="1001"/>
        <v>4.57</v>
      </c>
      <c r="J2524" s="17">
        <v>0</v>
      </c>
      <c r="K2524" s="17">
        <v>835000</v>
      </c>
      <c r="L2524" s="17">
        <v>0</v>
      </c>
      <c r="M2524" s="17">
        <v>1812691400</v>
      </c>
      <c r="N2524" s="18">
        <f t="shared" si="1002"/>
        <v>8.6522945935529894E-2</v>
      </c>
      <c r="O2524" s="17">
        <f t="shared" si="1003"/>
        <v>90634570</v>
      </c>
      <c r="P2524" s="17">
        <v>10755000</v>
      </c>
      <c r="Q2524" s="17">
        <v>34315802</v>
      </c>
      <c r="R2524" s="19">
        <v>0.05</v>
      </c>
    </row>
    <row r="2525" spans="1:18" x14ac:dyDescent="0.25">
      <c r="B2525" s="16" t="s">
        <v>648</v>
      </c>
      <c r="C2525">
        <v>2016</v>
      </c>
      <c r="D2525" s="17">
        <v>1596000</v>
      </c>
      <c r="E2525" s="17">
        <v>392650</v>
      </c>
      <c r="F2525" s="17">
        <v>8335</v>
      </c>
      <c r="G2525" s="17">
        <v>0</v>
      </c>
      <c r="H2525" s="17">
        <f t="shared" si="1000"/>
        <v>1996985</v>
      </c>
      <c r="I2525" s="18">
        <f t="shared" si="1001"/>
        <v>5.77</v>
      </c>
      <c r="J2525" s="17">
        <v>0</v>
      </c>
      <c r="K2525" s="17">
        <v>4885000</v>
      </c>
      <c r="L2525" s="17">
        <v>0</v>
      </c>
      <c r="M2525" s="17">
        <v>1812691400</v>
      </c>
      <c r="N2525" s="18">
        <f t="shared" si="1002"/>
        <v>0.11016684913935158</v>
      </c>
      <c r="O2525" s="17">
        <f t="shared" si="1003"/>
        <v>90634570</v>
      </c>
      <c r="P2525" s="17">
        <v>12231000</v>
      </c>
      <c r="Q2525" s="17">
        <v>34594889</v>
      </c>
      <c r="R2525" s="19">
        <v>0.05</v>
      </c>
    </row>
    <row r="2526" spans="1:18" x14ac:dyDescent="0.25">
      <c r="B2526" s="16" t="s">
        <v>648</v>
      </c>
      <c r="C2526">
        <v>2017</v>
      </c>
      <c r="D2526" s="17">
        <v>1505000</v>
      </c>
      <c r="E2526" s="17">
        <v>360792</v>
      </c>
      <c r="F2526" s="17">
        <v>42757</v>
      </c>
      <c r="G2526" s="17">
        <v>0</v>
      </c>
      <c r="H2526" s="17">
        <f t="shared" si="1000"/>
        <v>1908549</v>
      </c>
      <c r="I2526" s="18">
        <f t="shared" si="1001"/>
        <v>5.35</v>
      </c>
      <c r="J2526" s="17">
        <v>0</v>
      </c>
      <c r="K2526" s="17">
        <v>4004000</v>
      </c>
      <c r="L2526" s="17">
        <v>0</v>
      </c>
      <c r="M2526" s="17">
        <v>1939370400</v>
      </c>
      <c r="N2526" s="18">
        <f t="shared" si="1002"/>
        <v>9.8410752273005705E-2</v>
      </c>
      <c r="O2526" s="17">
        <f t="shared" si="1003"/>
        <v>96968520</v>
      </c>
      <c r="P2526" s="17">
        <v>10635000</v>
      </c>
      <c r="Q2526" s="17">
        <v>35667392</v>
      </c>
      <c r="R2526" s="19">
        <v>0.05</v>
      </c>
    </row>
    <row r="2527" spans="1:18" x14ac:dyDescent="0.25">
      <c r="B2527" s="16" t="s">
        <v>648</v>
      </c>
      <c r="C2527">
        <v>2018</v>
      </c>
      <c r="D2527" s="17">
        <v>1545000</v>
      </c>
      <c r="E2527" s="17">
        <v>382033</v>
      </c>
      <c r="F2527" s="17">
        <v>76570</v>
      </c>
      <c r="G2527" s="17">
        <v>0</v>
      </c>
      <c r="H2527" s="17">
        <f t="shared" si="1000"/>
        <v>2003603</v>
      </c>
      <c r="I2527" s="18">
        <f t="shared" si="1001"/>
        <v>5.52</v>
      </c>
      <c r="J2527" s="17">
        <v>0</v>
      </c>
      <c r="K2527" s="17">
        <v>-3584000</v>
      </c>
      <c r="L2527" s="17">
        <v>0</v>
      </c>
      <c r="M2527" s="17">
        <v>1939370400</v>
      </c>
      <c r="N2527" s="18">
        <f t="shared" si="1002"/>
        <v>0.10331203363730829</v>
      </c>
      <c r="O2527" s="17">
        <f t="shared" si="1003"/>
        <v>96968520</v>
      </c>
      <c r="P2527" s="17">
        <v>10360000</v>
      </c>
      <c r="Q2527" s="17">
        <v>36293592</v>
      </c>
      <c r="R2527" s="19">
        <v>0.05</v>
      </c>
    </row>
    <row r="2528" spans="1:18" x14ac:dyDescent="0.25">
      <c r="B2528" s="16" t="s">
        <v>648</v>
      </c>
      <c r="C2528">
        <v>2019</v>
      </c>
      <c r="D2528" s="17">
        <v>1675000</v>
      </c>
      <c r="E2528" s="17">
        <v>375412</v>
      </c>
      <c r="F2528" s="17">
        <v>7020</v>
      </c>
      <c r="G2528" s="17">
        <v>0</v>
      </c>
      <c r="H2528" s="17">
        <f t="shared" si="1000"/>
        <v>2057432</v>
      </c>
      <c r="I2528" s="18">
        <f t="shared" si="1001"/>
        <v>5.51</v>
      </c>
      <c r="J2528" s="17">
        <v>0</v>
      </c>
      <c r="K2528" s="17">
        <v>53120</v>
      </c>
      <c r="L2528" s="17">
        <v>0</v>
      </c>
      <c r="M2528" s="17">
        <v>2219088300</v>
      </c>
      <c r="N2528" s="18">
        <f t="shared" si="1002"/>
        <v>9.2715192991644366E-2</v>
      </c>
      <c r="O2528" s="17">
        <f t="shared" si="1003"/>
        <v>110954415</v>
      </c>
      <c r="P2528" s="17">
        <v>11640000</v>
      </c>
      <c r="Q2528" s="17">
        <v>37331744</v>
      </c>
      <c r="R2528" s="19">
        <v>0.05</v>
      </c>
    </row>
    <row r="2529" spans="1:18" x14ac:dyDescent="0.25">
      <c r="A2529" t="s">
        <v>252</v>
      </c>
      <c r="B2529" t="s">
        <v>649</v>
      </c>
      <c r="C2529">
        <v>2010</v>
      </c>
      <c r="D2529" s="11">
        <v>0</v>
      </c>
      <c r="E2529" s="11">
        <v>0</v>
      </c>
      <c r="F2529" s="11">
        <v>0</v>
      </c>
      <c r="G2529" s="11">
        <v>0</v>
      </c>
      <c r="H2529" s="11">
        <v>0</v>
      </c>
      <c r="I2529" s="13">
        <v>0</v>
      </c>
      <c r="J2529" s="11">
        <v>0</v>
      </c>
      <c r="K2529" s="11">
        <v>0</v>
      </c>
      <c r="L2529" s="11">
        <v>0</v>
      </c>
      <c r="M2529" s="11">
        <v>288086600</v>
      </c>
      <c r="N2529" s="13">
        <v>0</v>
      </c>
      <c r="O2529" s="11">
        <v>15802275</v>
      </c>
      <c r="P2529" s="11">
        <v>0</v>
      </c>
      <c r="Q2529" s="11">
        <v>4048728</v>
      </c>
      <c r="R2529" s="15">
        <v>0.05</v>
      </c>
    </row>
    <row r="2530" spans="1:18" x14ac:dyDescent="0.25">
      <c r="B2530" t="s">
        <v>649</v>
      </c>
      <c r="C2530">
        <v>2011</v>
      </c>
      <c r="D2530" s="11">
        <v>0</v>
      </c>
      <c r="E2530" s="11">
        <v>0</v>
      </c>
      <c r="F2530" s="11">
        <v>0</v>
      </c>
      <c r="G2530" s="11">
        <v>0</v>
      </c>
      <c r="H2530" s="11">
        <v>0</v>
      </c>
      <c r="I2530" s="13">
        <v>0</v>
      </c>
      <c r="J2530" s="11">
        <v>0</v>
      </c>
      <c r="K2530" s="11">
        <v>0</v>
      </c>
      <c r="L2530" s="11">
        <v>0</v>
      </c>
      <c r="M2530" s="11">
        <v>288086600</v>
      </c>
      <c r="N2530" s="13">
        <v>0</v>
      </c>
      <c r="O2530" s="11">
        <v>14404330</v>
      </c>
      <c r="P2530" s="11">
        <v>0</v>
      </c>
      <c r="Q2530" s="11">
        <v>3833174</v>
      </c>
      <c r="R2530" s="15">
        <v>0.05</v>
      </c>
    </row>
    <row r="2531" spans="1:18" x14ac:dyDescent="0.25">
      <c r="B2531" t="s">
        <v>649</v>
      </c>
      <c r="C2531">
        <v>2012</v>
      </c>
      <c r="D2531" s="11">
        <v>0</v>
      </c>
      <c r="E2531" s="11">
        <v>0</v>
      </c>
      <c r="F2531" s="11">
        <v>0</v>
      </c>
      <c r="G2531" s="11">
        <v>0</v>
      </c>
      <c r="H2531" s="11">
        <v>0</v>
      </c>
      <c r="I2531" s="13">
        <v>0</v>
      </c>
      <c r="J2531" s="11">
        <v>0</v>
      </c>
      <c r="K2531" s="11">
        <v>0</v>
      </c>
      <c r="L2531" s="11">
        <v>0</v>
      </c>
      <c r="M2531" s="11">
        <v>306024900</v>
      </c>
      <c r="N2531" s="13">
        <v>0</v>
      </c>
      <c r="O2531" s="11">
        <v>15301245</v>
      </c>
      <c r="P2531" s="11">
        <v>0</v>
      </c>
      <c r="Q2531" s="11">
        <v>4247215</v>
      </c>
      <c r="R2531" s="15">
        <v>0.05</v>
      </c>
    </row>
    <row r="2532" spans="1:18" x14ac:dyDescent="0.25">
      <c r="B2532" t="s">
        <v>649</v>
      </c>
      <c r="C2532">
        <v>2013</v>
      </c>
      <c r="D2532" s="11">
        <v>0</v>
      </c>
      <c r="E2532" s="11">
        <v>0</v>
      </c>
      <c r="F2532" s="11">
        <v>0</v>
      </c>
      <c r="G2532" s="11">
        <v>0</v>
      </c>
      <c r="H2532" s="11">
        <v>0</v>
      </c>
      <c r="I2532" s="13">
        <v>0</v>
      </c>
      <c r="J2532" s="11">
        <v>0</v>
      </c>
      <c r="K2532" s="11">
        <v>0</v>
      </c>
      <c r="L2532" s="11">
        <v>0</v>
      </c>
      <c r="M2532" s="11">
        <v>306024900</v>
      </c>
      <c r="N2532" s="13">
        <v>0</v>
      </c>
      <c r="O2532" s="11">
        <v>15301245</v>
      </c>
      <c r="P2532" s="11">
        <v>0</v>
      </c>
      <c r="Q2532" s="11">
        <v>4456925</v>
      </c>
      <c r="R2532" s="15">
        <v>0.05</v>
      </c>
    </row>
    <row r="2533" spans="1:18" x14ac:dyDescent="0.25">
      <c r="B2533" s="16" t="s">
        <v>649</v>
      </c>
      <c r="C2533">
        <v>2014</v>
      </c>
      <c r="D2533" s="17">
        <v>0</v>
      </c>
      <c r="E2533" s="17">
        <v>0</v>
      </c>
      <c r="F2533" s="17">
        <v>0</v>
      </c>
      <c r="G2533" s="17">
        <v>0</v>
      </c>
      <c r="H2533" s="17">
        <f t="shared" ref="H2533:H2538" si="1004">SUM(D2533:G2533)</f>
        <v>0</v>
      </c>
      <c r="I2533" s="18">
        <f t="shared" ref="I2533:I2538" si="1005">ROUND((H2533/Q2533)*100,2)</f>
        <v>0</v>
      </c>
      <c r="J2533" s="17">
        <v>0</v>
      </c>
      <c r="K2533" s="17">
        <v>0</v>
      </c>
      <c r="L2533" s="17">
        <v>0</v>
      </c>
      <c r="M2533" s="17">
        <v>306024900</v>
      </c>
      <c r="N2533" s="18">
        <f t="shared" ref="N2533:N2538" si="1006">(H2533/M2533)*100</f>
        <v>0</v>
      </c>
      <c r="O2533" s="17">
        <f t="shared" ref="O2533:O2538" si="1007">M2533*R2533</f>
        <v>15301245</v>
      </c>
      <c r="P2533" s="17">
        <v>0</v>
      </c>
      <c r="Q2533" s="17">
        <v>3902206</v>
      </c>
      <c r="R2533" s="19">
        <v>0.05</v>
      </c>
    </row>
    <row r="2534" spans="1:18" x14ac:dyDescent="0.25">
      <c r="B2534" s="16" t="s">
        <v>649</v>
      </c>
      <c r="C2534">
        <v>2015</v>
      </c>
      <c r="D2534" s="17">
        <v>0</v>
      </c>
      <c r="E2534" s="17">
        <v>0</v>
      </c>
      <c r="F2534" s="17">
        <v>0</v>
      </c>
      <c r="G2534" s="17">
        <v>0</v>
      </c>
      <c r="H2534" s="17">
        <f t="shared" si="1004"/>
        <v>0</v>
      </c>
      <c r="I2534" s="18">
        <f t="shared" si="1005"/>
        <v>0</v>
      </c>
      <c r="J2534" s="17">
        <v>0</v>
      </c>
      <c r="K2534" s="17">
        <v>0</v>
      </c>
      <c r="L2534" s="17">
        <v>0</v>
      </c>
      <c r="M2534" s="17">
        <v>275867200</v>
      </c>
      <c r="N2534" s="18">
        <f t="shared" si="1006"/>
        <v>0</v>
      </c>
      <c r="O2534" s="17">
        <f t="shared" si="1007"/>
        <v>13793360</v>
      </c>
      <c r="P2534" s="17">
        <v>0</v>
      </c>
      <c r="Q2534" s="17">
        <v>4562330</v>
      </c>
      <c r="R2534" s="19">
        <v>0.05</v>
      </c>
    </row>
    <row r="2535" spans="1:18" x14ac:dyDescent="0.25">
      <c r="B2535" s="16" t="s">
        <v>649</v>
      </c>
      <c r="C2535">
        <v>2016</v>
      </c>
      <c r="D2535" s="17">
        <v>0</v>
      </c>
      <c r="E2535" s="17">
        <v>0</v>
      </c>
      <c r="F2535" s="17">
        <v>0</v>
      </c>
      <c r="G2535" s="17">
        <v>0</v>
      </c>
      <c r="H2535" s="17">
        <f t="shared" si="1004"/>
        <v>0</v>
      </c>
      <c r="I2535" s="18">
        <f t="shared" si="1005"/>
        <v>0</v>
      </c>
      <c r="J2535" s="17">
        <v>0</v>
      </c>
      <c r="K2535" s="17">
        <v>0</v>
      </c>
      <c r="L2535" s="17">
        <v>0</v>
      </c>
      <c r="M2535" s="17">
        <v>275867200</v>
      </c>
      <c r="N2535" s="18">
        <f t="shared" si="1006"/>
        <v>0</v>
      </c>
      <c r="O2535" s="17">
        <f t="shared" si="1007"/>
        <v>13793360</v>
      </c>
      <c r="P2535" s="17">
        <v>0</v>
      </c>
      <c r="Q2535" s="17">
        <v>4215907</v>
      </c>
      <c r="R2535" s="19">
        <v>0.05</v>
      </c>
    </row>
    <row r="2536" spans="1:18" x14ac:dyDescent="0.25">
      <c r="B2536" s="16" t="s">
        <v>649</v>
      </c>
      <c r="C2536">
        <v>2017</v>
      </c>
      <c r="D2536" s="17">
        <v>0</v>
      </c>
      <c r="E2536" s="17">
        <v>0</v>
      </c>
      <c r="F2536" s="17">
        <v>0</v>
      </c>
      <c r="G2536" s="17">
        <v>0</v>
      </c>
      <c r="H2536" s="17">
        <f t="shared" si="1004"/>
        <v>0</v>
      </c>
      <c r="I2536" s="18">
        <f t="shared" si="1005"/>
        <v>0</v>
      </c>
      <c r="J2536" s="17">
        <v>0</v>
      </c>
      <c r="K2536" s="17">
        <v>0</v>
      </c>
      <c r="L2536" s="17">
        <v>0</v>
      </c>
      <c r="M2536" s="17">
        <v>297787500</v>
      </c>
      <c r="N2536" s="18">
        <f t="shared" si="1006"/>
        <v>0</v>
      </c>
      <c r="O2536" s="17">
        <f t="shared" si="1007"/>
        <v>14889375</v>
      </c>
      <c r="P2536" s="17">
        <v>0</v>
      </c>
      <c r="Q2536" s="17">
        <v>5605783</v>
      </c>
      <c r="R2536" s="19">
        <v>0.05</v>
      </c>
    </row>
    <row r="2537" spans="1:18" x14ac:dyDescent="0.25">
      <c r="B2537" s="16" t="s">
        <v>649</v>
      </c>
      <c r="C2537">
        <v>2018</v>
      </c>
      <c r="D2537" s="17">
        <v>0</v>
      </c>
      <c r="E2537" s="17">
        <v>0</v>
      </c>
      <c r="F2537" s="17">
        <v>0</v>
      </c>
      <c r="G2537" s="17">
        <v>0</v>
      </c>
      <c r="H2537" s="17">
        <f t="shared" si="1004"/>
        <v>0</v>
      </c>
      <c r="I2537" s="18">
        <f t="shared" si="1005"/>
        <v>0</v>
      </c>
      <c r="J2537" s="17">
        <v>0</v>
      </c>
      <c r="K2537" s="17">
        <v>0</v>
      </c>
      <c r="L2537" s="17">
        <v>0</v>
      </c>
      <c r="M2537" s="17">
        <v>297787500</v>
      </c>
      <c r="N2537" s="18">
        <f t="shared" si="1006"/>
        <v>0</v>
      </c>
      <c r="O2537" s="17">
        <f t="shared" si="1007"/>
        <v>14889375</v>
      </c>
      <c r="P2537" s="17">
        <v>0</v>
      </c>
      <c r="Q2537" s="17">
        <v>4806520</v>
      </c>
      <c r="R2537" s="19">
        <v>0.05</v>
      </c>
    </row>
    <row r="2538" spans="1:18" x14ac:dyDescent="0.25">
      <c r="B2538" s="16" t="s">
        <v>649</v>
      </c>
      <c r="C2538">
        <v>2019</v>
      </c>
      <c r="D2538" s="17">
        <v>0</v>
      </c>
      <c r="E2538" s="17">
        <v>0</v>
      </c>
      <c r="F2538" s="17">
        <v>3920</v>
      </c>
      <c r="G2538" s="17">
        <v>0</v>
      </c>
      <c r="H2538" s="17">
        <f t="shared" si="1004"/>
        <v>3920</v>
      </c>
      <c r="I2538" s="18">
        <f t="shared" si="1005"/>
        <v>0.08</v>
      </c>
      <c r="J2538" s="17">
        <v>0</v>
      </c>
      <c r="K2538" s="17">
        <v>0</v>
      </c>
      <c r="L2538" s="17">
        <v>640000</v>
      </c>
      <c r="M2538" s="17">
        <v>284026200</v>
      </c>
      <c r="N2538" s="18">
        <f t="shared" si="1006"/>
        <v>1.3801543660408792E-3</v>
      </c>
      <c r="O2538" s="17">
        <f t="shared" si="1007"/>
        <v>14201310</v>
      </c>
      <c r="P2538" s="17">
        <v>0</v>
      </c>
      <c r="Q2538" s="17">
        <v>4840191</v>
      </c>
      <c r="R2538" s="19">
        <v>0.05</v>
      </c>
    </row>
    <row r="2539" spans="1:18" x14ac:dyDescent="0.25">
      <c r="A2539" t="s">
        <v>253</v>
      </c>
      <c r="B2539" t="s">
        <v>650</v>
      </c>
      <c r="C2539">
        <v>2010</v>
      </c>
      <c r="D2539" s="11">
        <v>766350</v>
      </c>
      <c r="E2539" s="11">
        <v>301066</v>
      </c>
      <c r="F2539" s="11">
        <v>58920</v>
      </c>
      <c r="G2539" s="11">
        <v>0</v>
      </c>
      <c r="H2539" s="11">
        <v>1126336</v>
      </c>
      <c r="I2539" s="13">
        <v>7.5225922680268118</v>
      </c>
      <c r="J2539" s="11">
        <v>0</v>
      </c>
      <c r="K2539" s="11">
        <v>0</v>
      </c>
      <c r="L2539" s="11">
        <v>1559753</v>
      </c>
      <c r="M2539" s="11">
        <v>957083900</v>
      </c>
      <c r="N2539" s="13">
        <v>0.1056807275495681</v>
      </c>
      <c r="O2539" s="11">
        <v>53289565</v>
      </c>
      <c r="P2539" s="11">
        <v>7160225</v>
      </c>
      <c r="Q2539" s="11">
        <v>14972711</v>
      </c>
      <c r="R2539" s="15">
        <v>0.05</v>
      </c>
    </row>
    <row r="2540" spans="1:18" x14ac:dyDescent="0.25">
      <c r="B2540" t="s">
        <v>650</v>
      </c>
      <c r="C2540">
        <v>2011</v>
      </c>
      <c r="D2540" s="11">
        <v>785350</v>
      </c>
      <c r="E2540" s="11">
        <v>273559</v>
      </c>
      <c r="F2540" s="11">
        <v>25820</v>
      </c>
      <c r="G2540" s="11">
        <v>0</v>
      </c>
      <c r="H2540" s="11">
        <v>1084729</v>
      </c>
      <c r="I2540" s="13">
        <v>6.9908701560661823</v>
      </c>
      <c r="J2540" s="11">
        <v>0</v>
      </c>
      <c r="K2540" s="11">
        <v>2606000</v>
      </c>
      <c r="L2540" s="11">
        <v>411000</v>
      </c>
      <c r="M2540" s="11">
        <v>957083900</v>
      </c>
      <c r="N2540" s="13">
        <v>0.11333687673567594</v>
      </c>
      <c r="O2540" s="11">
        <v>47854195</v>
      </c>
      <c r="P2540" s="11">
        <v>6527875</v>
      </c>
      <c r="Q2540" s="11">
        <v>15516366</v>
      </c>
      <c r="R2540" s="15">
        <v>0.05</v>
      </c>
    </row>
    <row r="2541" spans="1:18" x14ac:dyDescent="0.25">
      <c r="B2541" t="s">
        <v>650</v>
      </c>
      <c r="C2541">
        <v>2012</v>
      </c>
      <c r="D2541" s="11">
        <v>2774639</v>
      </c>
      <c r="E2541" s="11">
        <v>220129</v>
      </c>
      <c r="F2541" s="11">
        <v>25567</v>
      </c>
      <c r="G2541" s="11">
        <v>0</v>
      </c>
      <c r="H2541" s="11">
        <v>3020335</v>
      </c>
      <c r="I2541" s="13">
        <v>19.233342127472223</v>
      </c>
      <c r="J2541" s="11">
        <v>0</v>
      </c>
      <c r="K2541" s="11">
        <v>0</v>
      </c>
      <c r="L2541" s="11">
        <v>0</v>
      </c>
      <c r="M2541" s="11">
        <v>912927300</v>
      </c>
      <c r="N2541" s="13">
        <v>0.33084069235304936</v>
      </c>
      <c r="O2541" s="11">
        <v>45646365</v>
      </c>
      <c r="P2541" s="11">
        <v>6492525</v>
      </c>
      <c r="Q2541" s="11">
        <v>15703641</v>
      </c>
      <c r="R2541" s="15">
        <v>0.05</v>
      </c>
    </row>
    <row r="2542" spans="1:18" x14ac:dyDescent="0.25">
      <c r="B2542" t="s">
        <v>650</v>
      </c>
      <c r="C2542">
        <v>2013</v>
      </c>
      <c r="D2542" s="11">
        <v>639139</v>
      </c>
      <c r="E2542" s="11">
        <v>199844</v>
      </c>
      <c r="F2542" s="11">
        <v>3566</v>
      </c>
      <c r="G2542" s="11">
        <v>24432</v>
      </c>
      <c r="H2542" s="11">
        <v>866981</v>
      </c>
      <c r="I2542" s="13">
        <v>5.0837315383790855</v>
      </c>
      <c r="J2542" s="11">
        <v>0</v>
      </c>
      <c r="K2542" s="11">
        <v>0</v>
      </c>
      <c r="L2542" s="11">
        <v>0</v>
      </c>
      <c r="M2542" s="11">
        <v>912927300</v>
      </c>
      <c r="N2542" s="13">
        <v>9.4967145795727653E-2</v>
      </c>
      <c r="O2542" s="11">
        <v>45646365</v>
      </c>
      <c r="P2542" s="11">
        <v>7496886</v>
      </c>
      <c r="Q2542" s="11">
        <v>17054028</v>
      </c>
      <c r="R2542" s="15">
        <v>0.05</v>
      </c>
    </row>
    <row r="2543" spans="1:18" x14ac:dyDescent="0.25">
      <c r="B2543" s="16" t="s">
        <v>650</v>
      </c>
      <c r="C2543">
        <v>2014</v>
      </c>
      <c r="D2543" s="17">
        <v>1131291</v>
      </c>
      <c r="E2543" s="17">
        <v>416996</v>
      </c>
      <c r="F2543" s="17">
        <v>0</v>
      </c>
      <c r="G2543" s="17">
        <v>1679</v>
      </c>
      <c r="H2543" s="17">
        <f t="shared" ref="H2543:H2548" si="1008">SUM(D2543:G2543)</f>
        <v>1549966</v>
      </c>
      <c r="I2543" s="18">
        <f t="shared" ref="I2543:I2548" si="1009">ROUND((H2543/Q2543)*100,2)</f>
        <v>8.51</v>
      </c>
      <c r="J2543" s="17">
        <v>0</v>
      </c>
      <c r="K2543" s="17">
        <v>0</v>
      </c>
      <c r="L2543" s="17">
        <v>0</v>
      </c>
      <c r="M2543" s="17">
        <v>912927300</v>
      </c>
      <c r="N2543" s="18">
        <f t="shared" ref="N2543:N2548" si="1010">(H2543/M2543)*100</f>
        <v>0.16977978421720985</v>
      </c>
      <c r="O2543" s="17">
        <f t="shared" ref="O2543:O2548" si="1011">M2543*R2543</f>
        <v>45646365</v>
      </c>
      <c r="P2543" s="17">
        <v>17990935</v>
      </c>
      <c r="Q2543" s="17">
        <v>18220371</v>
      </c>
      <c r="R2543" s="19">
        <v>0.05</v>
      </c>
    </row>
    <row r="2544" spans="1:18" x14ac:dyDescent="0.25">
      <c r="B2544" s="16" t="s">
        <v>650</v>
      </c>
      <c r="C2544">
        <v>2015</v>
      </c>
      <c r="D2544" s="17">
        <v>1043960</v>
      </c>
      <c r="E2544" s="17">
        <v>381447</v>
      </c>
      <c r="F2544" s="17">
        <v>10666</v>
      </c>
      <c r="G2544" s="17">
        <v>0</v>
      </c>
      <c r="H2544" s="17">
        <f t="shared" si="1008"/>
        <v>1436073</v>
      </c>
      <c r="I2544" s="18">
        <f t="shared" si="1009"/>
        <v>6.69</v>
      </c>
      <c r="J2544" s="17">
        <v>0</v>
      </c>
      <c r="K2544" s="17">
        <v>1790000</v>
      </c>
      <c r="L2544" s="17">
        <v>0</v>
      </c>
      <c r="M2544" s="17">
        <v>896934500</v>
      </c>
      <c r="N2544" s="18">
        <f t="shared" si="1010"/>
        <v>0.16010901576425035</v>
      </c>
      <c r="O2544" s="17">
        <f t="shared" si="1011"/>
        <v>44846725</v>
      </c>
      <c r="P2544" s="17">
        <v>17030844</v>
      </c>
      <c r="Q2544" s="17">
        <v>21457891</v>
      </c>
      <c r="R2544" s="19">
        <v>0.05</v>
      </c>
    </row>
    <row r="2545" spans="1:18" x14ac:dyDescent="0.25">
      <c r="B2545" s="16" t="s">
        <v>650</v>
      </c>
      <c r="C2545">
        <v>2016</v>
      </c>
      <c r="D2545" s="17">
        <v>1331637</v>
      </c>
      <c r="E2545" s="17">
        <v>398533</v>
      </c>
      <c r="F2545" s="17">
        <v>374</v>
      </c>
      <c r="G2545" s="17">
        <v>2613</v>
      </c>
      <c r="H2545" s="17">
        <f t="shared" si="1008"/>
        <v>1733157</v>
      </c>
      <c r="I2545" s="18">
        <f t="shared" si="1009"/>
        <v>8.43</v>
      </c>
      <c r="J2545" s="17">
        <v>0</v>
      </c>
      <c r="K2545" s="17">
        <v>60000</v>
      </c>
      <c r="L2545" s="17">
        <v>0</v>
      </c>
      <c r="M2545" s="17">
        <v>896934500</v>
      </c>
      <c r="N2545" s="18">
        <f t="shared" si="1010"/>
        <v>0.19323116682433333</v>
      </c>
      <c r="O2545" s="17">
        <f t="shared" si="1011"/>
        <v>44846725</v>
      </c>
      <c r="P2545" s="17">
        <v>17661884</v>
      </c>
      <c r="Q2545" s="17">
        <v>20549914</v>
      </c>
      <c r="R2545" s="19">
        <v>0.05</v>
      </c>
    </row>
    <row r="2546" spans="1:18" x14ac:dyDescent="0.25">
      <c r="B2546" s="16" t="s">
        <v>650</v>
      </c>
      <c r="C2546">
        <v>2017</v>
      </c>
      <c r="D2546" s="17">
        <v>1376730</v>
      </c>
      <c r="E2546" s="17">
        <v>369747</v>
      </c>
      <c r="F2546" s="17">
        <v>479</v>
      </c>
      <c r="G2546" s="17">
        <v>3616</v>
      </c>
      <c r="H2546" s="17">
        <f t="shared" si="1008"/>
        <v>1750572</v>
      </c>
      <c r="I2546" s="18">
        <f t="shared" si="1009"/>
        <v>7.86</v>
      </c>
      <c r="J2546" s="17">
        <v>0</v>
      </c>
      <c r="K2546" s="17">
        <v>2236000</v>
      </c>
      <c r="L2546" s="17">
        <v>0</v>
      </c>
      <c r="M2546" s="17">
        <v>1010513300</v>
      </c>
      <c r="N2546" s="18">
        <f t="shared" si="1010"/>
        <v>0.17323591881472514</v>
      </c>
      <c r="O2546" s="17">
        <f t="shared" si="1011"/>
        <v>50525665</v>
      </c>
      <c r="P2546" s="17">
        <v>16520247</v>
      </c>
      <c r="Q2546" s="17">
        <v>22261577</v>
      </c>
      <c r="R2546" s="19">
        <v>0.05</v>
      </c>
    </row>
    <row r="2547" spans="1:18" x14ac:dyDescent="0.25">
      <c r="B2547" s="16" t="s">
        <v>650</v>
      </c>
      <c r="C2547">
        <v>2018</v>
      </c>
      <c r="D2547" s="17">
        <v>1397041</v>
      </c>
      <c r="E2547" s="17">
        <v>339050</v>
      </c>
      <c r="F2547" s="17">
        <v>21582</v>
      </c>
      <c r="G2547" s="17">
        <v>0</v>
      </c>
      <c r="H2547" s="17">
        <f t="shared" si="1008"/>
        <v>1757673</v>
      </c>
      <c r="I2547" s="18">
        <f t="shared" si="1009"/>
        <v>8.0500000000000007</v>
      </c>
      <c r="J2547" s="17">
        <v>0</v>
      </c>
      <c r="K2547" s="17">
        <v>500000</v>
      </c>
      <c r="L2547" s="17">
        <v>0</v>
      </c>
      <c r="M2547" s="17">
        <v>1010513300</v>
      </c>
      <c r="N2547" s="18">
        <f t="shared" si="1010"/>
        <v>0.17393863099080437</v>
      </c>
      <c r="O2547" s="17">
        <f t="shared" si="1011"/>
        <v>50525665</v>
      </c>
      <c r="P2547" s="17">
        <v>15143517</v>
      </c>
      <c r="Q2547" s="17">
        <v>21840963</v>
      </c>
      <c r="R2547" s="19">
        <v>0.05</v>
      </c>
    </row>
    <row r="2548" spans="1:18" x14ac:dyDescent="0.25">
      <c r="B2548" s="16" t="s">
        <v>650</v>
      </c>
      <c r="C2548">
        <v>2019</v>
      </c>
      <c r="D2548" s="17">
        <v>1536198</v>
      </c>
      <c r="E2548" s="17">
        <v>769709</v>
      </c>
      <c r="F2548" s="17">
        <v>1111</v>
      </c>
      <c r="G2548" s="17">
        <v>0</v>
      </c>
      <c r="H2548" s="17">
        <f t="shared" si="1008"/>
        <v>2307018</v>
      </c>
      <c r="I2548" s="18">
        <f t="shared" si="1009"/>
        <v>9.7100000000000009</v>
      </c>
      <c r="J2548" s="17">
        <v>0</v>
      </c>
      <c r="K2548" s="17">
        <v>5000000</v>
      </c>
      <c r="L2548" s="17">
        <v>0</v>
      </c>
      <c r="M2548" s="17">
        <v>1079425500</v>
      </c>
      <c r="N2548" s="18">
        <f t="shared" si="1010"/>
        <v>0.21372646838526604</v>
      </c>
      <c r="O2548" s="17">
        <f t="shared" si="1011"/>
        <v>53971275</v>
      </c>
      <c r="P2548" s="17">
        <v>23654476</v>
      </c>
      <c r="Q2548" s="17">
        <v>23758728</v>
      </c>
      <c r="R2548" s="19">
        <v>0.05</v>
      </c>
    </row>
    <row r="2549" spans="1:18" x14ac:dyDescent="0.25">
      <c r="A2549" t="s">
        <v>254</v>
      </c>
      <c r="B2549" t="s">
        <v>651</v>
      </c>
      <c r="C2549">
        <v>2010</v>
      </c>
      <c r="D2549" s="11">
        <v>0</v>
      </c>
      <c r="E2549" s="11">
        <v>0</v>
      </c>
      <c r="F2549" s="11">
        <v>1029</v>
      </c>
      <c r="G2549" s="11">
        <v>0</v>
      </c>
      <c r="H2549" s="11">
        <v>1029</v>
      </c>
      <c r="I2549" s="13">
        <v>5.1224866710806005E-2</v>
      </c>
      <c r="J2549" s="11">
        <v>0</v>
      </c>
      <c r="K2549" s="11">
        <v>167000</v>
      </c>
      <c r="L2549" s="11">
        <v>0</v>
      </c>
      <c r="M2549" s="11">
        <v>152948500</v>
      </c>
      <c r="N2549" s="13">
        <v>6.755417135519314E-4</v>
      </c>
      <c r="O2549" s="11">
        <v>7616110</v>
      </c>
      <c r="P2549" s="11">
        <v>0</v>
      </c>
      <c r="Q2549" s="11">
        <v>2008790</v>
      </c>
      <c r="R2549" s="15">
        <v>0.05</v>
      </c>
    </row>
    <row r="2550" spans="1:18" x14ac:dyDescent="0.25">
      <c r="B2550" t="s">
        <v>651</v>
      </c>
      <c r="C2550">
        <v>2011</v>
      </c>
      <c r="D2550" s="11">
        <v>0</v>
      </c>
      <c r="E2550" s="11">
        <v>0</v>
      </c>
      <c r="F2550" s="11">
        <v>1973</v>
      </c>
      <c r="G2550" s="11">
        <v>0</v>
      </c>
      <c r="H2550" s="11">
        <v>1973</v>
      </c>
      <c r="I2550" s="13">
        <v>9.8554451459310188E-2</v>
      </c>
      <c r="J2550" s="11">
        <v>0</v>
      </c>
      <c r="K2550" s="11">
        <v>0</v>
      </c>
      <c r="L2550" s="11">
        <v>0</v>
      </c>
      <c r="M2550" s="11">
        <v>152948500</v>
      </c>
      <c r="N2550" s="13">
        <v>1.289976691500734E-3</v>
      </c>
      <c r="O2550" s="11">
        <v>7647425</v>
      </c>
      <c r="P2550" s="11">
        <v>0</v>
      </c>
      <c r="Q2550" s="11">
        <v>2001939</v>
      </c>
      <c r="R2550" s="15">
        <v>0.05</v>
      </c>
    </row>
    <row r="2551" spans="1:18" x14ac:dyDescent="0.25">
      <c r="B2551" t="s">
        <v>651</v>
      </c>
      <c r="C2551">
        <v>2012</v>
      </c>
      <c r="D2551" s="11">
        <v>0</v>
      </c>
      <c r="E2551" s="11">
        <v>0</v>
      </c>
      <c r="F2551" s="11">
        <v>0</v>
      </c>
      <c r="G2551" s="11">
        <v>1605</v>
      </c>
      <c r="H2551" s="11">
        <v>1605</v>
      </c>
      <c r="I2551" s="13">
        <v>7.5503296506855277E-2</v>
      </c>
      <c r="J2551" s="11">
        <v>0</v>
      </c>
      <c r="K2551" s="11">
        <v>0</v>
      </c>
      <c r="L2551" s="11">
        <v>0</v>
      </c>
      <c r="M2551" s="11">
        <v>148414400</v>
      </c>
      <c r="N2551" s="13">
        <v>1.0814314513955519E-3</v>
      </c>
      <c r="O2551" s="11">
        <v>7420720</v>
      </c>
      <c r="P2551" s="11">
        <v>0</v>
      </c>
      <c r="Q2551" s="11">
        <v>2125735</v>
      </c>
      <c r="R2551" s="15">
        <v>0.05</v>
      </c>
    </row>
    <row r="2552" spans="1:18" x14ac:dyDescent="0.25">
      <c r="B2552" t="s">
        <v>651</v>
      </c>
      <c r="C2552">
        <v>2013</v>
      </c>
      <c r="D2552" s="11">
        <v>0</v>
      </c>
      <c r="E2552" s="11">
        <v>0</v>
      </c>
      <c r="F2552" s="11">
        <v>0</v>
      </c>
      <c r="G2552" s="11">
        <v>0</v>
      </c>
      <c r="H2552" s="11">
        <v>0</v>
      </c>
      <c r="I2552" s="13">
        <v>0</v>
      </c>
      <c r="J2552" s="11">
        <v>0</v>
      </c>
      <c r="K2552" s="11">
        <v>0</v>
      </c>
      <c r="L2552" s="11">
        <v>0</v>
      </c>
      <c r="M2552" s="11">
        <v>148414400</v>
      </c>
      <c r="N2552" s="13">
        <v>0</v>
      </c>
      <c r="O2552" s="11">
        <v>7420720</v>
      </c>
      <c r="P2552" s="11">
        <v>0</v>
      </c>
      <c r="Q2552" s="11">
        <v>2107796</v>
      </c>
      <c r="R2552" s="15">
        <v>0.05</v>
      </c>
    </row>
    <row r="2553" spans="1:18" x14ac:dyDescent="0.25">
      <c r="B2553" s="16" t="s">
        <v>651</v>
      </c>
      <c r="C2553">
        <v>2014</v>
      </c>
      <c r="D2553" s="17">
        <v>0</v>
      </c>
      <c r="E2553" s="17">
        <v>0</v>
      </c>
      <c r="F2553" s="17">
        <v>0</v>
      </c>
      <c r="G2553" s="17">
        <v>0</v>
      </c>
      <c r="H2553" s="17">
        <f t="shared" ref="H2553:H2558" si="1012">SUM(D2553:G2553)</f>
        <v>0</v>
      </c>
      <c r="I2553" s="18">
        <f t="shared" ref="I2553:I2558" si="1013">ROUND((H2553/Q2553)*100,2)</f>
        <v>0</v>
      </c>
      <c r="J2553" s="17">
        <v>0</v>
      </c>
      <c r="K2553" s="17">
        <v>0</v>
      </c>
      <c r="L2553" s="17">
        <v>0</v>
      </c>
      <c r="M2553" s="17">
        <v>148414400</v>
      </c>
      <c r="N2553" s="18">
        <f t="shared" ref="N2553:N2558" si="1014">(H2553/M2553)*100</f>
        <v>0</v>
      </c>
      <c r="O2553" s="17">
        <f t="shared" ref="O2553:O2558" si="1015">M2553*R2553</f>
        <v>7420720</v>
      </c>
      <c r="P2553" s="17">
        <v>0</v>
      </c>
      <c r="Q2553" s="17">
        <v>2422402</v>
      </c>
      <c r="R2553" s="19">
        <v>0.05</v>
      </c>
    </row>
    <row r="2554" spans="1:18" x14ac:dyDescent="0.25">
      <c r="B2554" s="16" t="s">
        <v>651</v>
      </c>
      <c r="C2554">
        <v>2015</v>
      </c>
      <c r="D2554" s="17">
        <v>63223</v>
      </c>
      <c r="E2554" s="17">
        <v>15788</v>
      </c>
      <c r="F2554" s="17">
        <v>1625</v>
      </c>
      <c r="G2554" s="17">
        <v>0</v>
      </c>
      <c r="H2554" s="17">
        <f t="shared" si="1012"/>
        <v>80636</v>
      </c>
      <c r="I2554" s="18">
        <f t="shared" si="1013"/>
        <v>3.44</v>
      </c>
      <c r="J2554" s="17">
        <v>0</v>
      </c>
      <c r="K2554" s="17">
        <v>1814500</v>
      </c>
      <c r="L2554" s="17">
        <v>0</v>
      </c>
      <c r="M2554" s="17">
        <v>121315500</v>
      </c>
      <c r="N2554" s="18">
        <f t="shared" si="1014"/>
        <v>6.6468011095037319E-2</v>
      </c>
      <c r="O2554" s="17">
        <f t="shared" si="1015"/>
        <v>6065775</v>
      </c>
      <c r="P2554" s="17">
        <v>0</v>
      </c>
      <c r="Q2554" s="17">
        <v>2343720</v>
      </c>
      <c r="R2554" s="19">
        <v>0.05</v>
      </c>
    </row>
    <row r="2555" spans="1:18" x14ac:dyDescent="0.25">
      <c r="B2555" s="16" t="s">
        <v>651</v>
      </c>
      <c r="C2555">
        <v>2016</v>
      </c>
      <c r="D2555" s="17">
        <v>64620</v>
      </c>
      <c r="E2555" s="17">
        <v>13952</v>
      </c>
      <c r="F2555" s="17">
        <v>10106</v>
      </c>
      <c r="G2555" s="17">
        <v>0</v>
      </c>
      <c r="H2555" s="17">
        <f t="shared" si="1012"/>
        <v>88678</v>
      </c>
      <c r="I2555" s="18">
        <f t="shared" si="1013"/>
        <v>3.66</v>
      </c>
      <c r="J2555" s="17">
        <v>0</v>
      </c>
      <c r="K2555" s="17">
        <v>0</v>
      </c>
      <c r="L2555" s="17">
        <v>0</v>
      </c>
      <c r="M2555" s="17">
        <v>121315500</v>
      </c>
      <c r="N2555" s="18">
        <f t="shared" si="1014"/>
        <v>7.3097007389822402E-2</v>
      </c>
      <c r="O2555" s="17">
        <f t="shared" si="1015"/>
        <v>6065775</v>
      </c>
      <c r="P2555" s="17">
        <v>381724</v>
      </c>
      <c r="Q2555" s="17">
        <v>2423530</v>
      </c>
      <c r="R2555" s="19">
        <v>0.05</v>
      </c>
    </row>
    <row r="2556" spans="1:18" x14ac:dyDescent="0.25">
      <c r="B2556" s="16" t="s">
        <v>651</v>
      </c>
      <c r="C2556">
        <v>2017</v>
      </c>
      <c r="D2556" s="17">
        <v>90256</v>
      </c>
      <c r="E2556" s="17">
        <v>31839</v>
      </c>
      <c r="F2556" s="17">
        <v>0</v>
      </c>
      <c r="G2556" s="17">
        <v>0</v>
      </c>
      <c r="H2556" s="17">
        <f t="shared" si="1012"/>
        <v>122095</v>
      </c>
      <c r="I2556" s="18">
        <f t="shared" si="1013"/>
        <v>4.59</v>
      </c>
      <c r="J2556" s="17">
        <v>0</v>
      </c>
      <c r="K2556" s="17">
        <v>0</v>
      </c>
      <c r="L2556" s="17">
        <v>0</v>
      </c>
      <c r="M2556" s="17">
        <v>129382800</v>
      </c>
      <c r="N2556" s="18">
        <f t="shared" si="1014"/>
        <v>9.4367257471626831E-2</v>
      </c>
      <c r="O2556" s="17">
        <f t="shared" si="1015"/>
        <v>6469140</v>
      </c>
      <c r="P2556" s="17">
        <v>1872604</v>
      </c>
      <c r="Q2556" s="17">
        <v>2662899</v>
      </c>
      <c r="R2556" s="19">
        <v>0.05</v>
      </c>
    </row>
    <row r="2557" spans="1:18" x14ac:dyDescent="0.25">
      <c r="B2557" s="16" t="s">
        <v>651</v>
      </c>
      <c r="C2557">
        <v>2018</v>
      </c>
      <c r="D2557" s="17">
        <v>1634726</v>
      </c>
      <c r="E2557" s="17">
        <v>29315</v>
      </c>
      <c r="F2557" s="17">
        <v>0</v>
      </c>
      <c r="G2557" s="17">
        <v>0</v>
      </c>
      <c r="H2557" s="17">
        <f t="shared" si="1012"/>
        <v>1664041</v>
      </c>
      <c r="I2557" s="18">
        <f t="shared" si="1013"/>
        <v>61.72</v>
      </c>
      <c r="J2557" s="17">
        <v>0</v>
      </c>
      <c r="K2557" s="17">
        <v>0</v>
      </c>
      <c r="L2557" s="17">
        <v>0</v>
      </c>
      <c r="M2557" s="17">
        <v>129382800</v>
      </c>
      <c r="N2557" s="18">
        <f t="shared" si="1014"/>
        <v>1.2861377246434611</v>
      </c>
      <c r="O2557" s="17">
        <f t="shared" si="1015"/>
        <v>6469140</v>
      </c>
      <c r="P2557" s="17">
        <v>1782348</v>
      </c>
      <c r="Q2557" s="17">
        <v>2696305</v>
      </c>
      <c r="R2557" s="19">
        <v>0.05</v>
      </c>
    </row>
    <row r="2558" spans="1:18" x14ac:dyDescent="0.25">
      <c r="B2558" s="16" t="s">
        <v>651</v>
      </c>
      <c r="C2558">
        <v>2019</v>
      </c>
      <c r="D2558" s="17">
        <v>137777</v>
      </c>
      <c r="E2558" s="17">
        <v>33699</v>
      </c>
      <c r="F2558" s="17">
        <v>0</v>
      </c>
      <c r="G2558" s="17">
        <v>0</v>
      </c>
      <c r="H2558" s="17">
        <f t="shared" si="1012"/>
        <v>171476</v>
      </c>
      <c r="I2558" s="18">
        <f t="shared" si="1013"/>
        <v>5.01</v>
      </c>
      <c r="J2558" s="17">
        <v>0</v>
      </c>
      <c r="K2558" s="17">
        <v>0</v>
      </c>
      <c r="L2558" s="17">
        <v>0</v>
      </c>
      <c r="M2558" s="17">
        <v>120880700</v>
      </c>
      <c r="N2558" s="18">
        <f t="shared" si="1014"/>
        <v>0.14185556503230043</v>
      </c>
      <c r="O2558" s="17">
        <f t="shared" si="1015"/>
        <v>6044035</v>
      </c>
      <c r="P2558" s="17">
        <v>1491057</v>
      </c>
      <c r="Q2558" s="17">
        <v>3421509</v>
      </c>
      <c r="R2558" s="19">
        <v>0.05</v>
      </c>
    </row>
    <row r="2559" spans="1:18" x14ac:dyDescent="0.25">
      <c r="A2559" t="s">
        <v>255</v>
      </c>
      <c r="B2559" t="s">
        <v>652</v>
      </c>
      <c r="C2559">
        <v>2010</v>
      </c>
      <c r="D2559" s="11">
        <v>279842</v>
      </c>
      <c r="E2559" s="11">
        <v>20947</v>
      </c>
      <c r="F2559" s="11">
        <v>0</v>
      </c>
      <c r="G2559" s="11">
        <v>0</v>
      </c>
      <c r="H2559" s="11">
        <v>300789</v>
      </c>
      <c r="I2559" s="13">
        <v>6.125896668147961</v>
      </c>
      <c r="J2559" s="11">
        <v>0</v>
      </c>
      <c r="K2559" s="11">
        <v>0</v>
      </c>
      <c r="L2559" s="11">
        <v>0</v>
      </c>
      <c r="M2559" s="11">
        <v>150558400</v>
      </c>
      <c r="N2559" s="13">
        <v>0.21211736555829883</v>
      </c>
      <c r="O2559" s="11">
        <v>7090155</v>
      </c>
      <c r="P2559" s="11">
        <v>2280610</v>
      </c>
      <c r="Q2559" s="11">
        <v>4910122</v>
      </c>
      <c r="R2559" s="15">
        <v>0.05</v>
      </c>
    </row>
    <row r="2560" spans="1:18" x14ac:dyDescent="0.25">
      <c r="B2560" t="s">
        <v>652</v>
      </c>
      <c r="C2560">
        <v>2011</v>
      </c>
      <c r="D2560" s="11">
        <v>279925</v>
      </c>
      <c r="E2560" s="11">
        <v>2812</v>
      </c>
      <c r="F2560" s="11">
        <v>0</v>
      </c>
      <c r="G2560" s="11">
        <v>0</v>
      </c>
      <c r="H2560" s="11">
        <v>282737</v>
      </c>
      <c r="I2560" s="13">
        <v>5.7693127825486332</v>
      </c>
      <c r="J2560" s="11">
        <v>0</v>
      </c>
      <c r="K2560" s="11">
        <v>0</v>
      </c>
      <c r="L2560" s="11">
        <v>0</v>
      </c>
      <c r="M2560" s="11">
        <v>150558400</v>
      </c>
      <c r="N2560" s="13">
        <v>0.18779224540112011</v>
      </c>
      <c r="O2560" s="11">
        <v>7527920</v>
      </c>
      <c r="P2560" s="11">
        <v>2000768</v>
      </c>
      <c r="Q2560" s="11">
        <v>4900705</v>
      </c>
      <c r="R2560" s="15">
        <v>0.05</v>
      </c>
    </row>
    <row r="2561" spans="1:18" x14ac:dyDescent="0.25">
      <c r="B2561" t="s">
        <v>652</v>
      </c>
      <c r="C2561">
        <v>2012</v>
      </c>
      <c r="D2561" s="11">
        <v>305359</v>
      </c>
      <c r="E2561" s="11">
        <v>1875</v>
      </c>
      <c r="F2561" s="11">
        <v>0</v>
      </c>
      <c r="G2561" s="11">
        <v>0</v>
      </c>
      <c r="H2561" s="11">
        <v>307234</v>
      </c>
      <c r="I2561" s="13">
        <v>6.1993508351449771</v>
      </c>
      <c r="J2561" s="11">
        <v>0</v>
      </c>
      <c r="K2561" s="11">
        <v>0</v>
      </c>
      <c r="L2561" s="11">
        <v>0</v>
      </c>
      <c r="M2561" s="11">
        <v>140916300</v>
      </c>
      <c r="N2561" s="13">
        <v>0.21802587777283397</v>
      </c>
      <c r="O2561" s="11">
        <v>7045815</v>
      </c>
      <c r="P2561" s="11">
        <v>1720843</v>
      </c>
      <c r="Q2561" s="11">
        <v>4955906</v>
      </c>
      <c r="R2561" s="15">
        <v>0.05</v>
      </c>
    </row>
    <row r="2562" spans="1:18" x14ac:dyDescent="0.25">
      <c r="B2562" t="s">
        <v>652</v>
      </c>
      <c r="C2562">
        <v>2013</v>
      </c>
      <c r="D2562" s="11">
        <v>311384</v>
      </c>
      <c r="E2562" s="11">
        <v>938</v>
      </c>
      <c r="F2562" s="11">
        <v>0</v>
      </c>
      <c r="G2562" s="11">
        <v>0</v>
      </c>
      <c r="H2562" s="11">
        <v>312322</v>
      </c>
      <c r="I2562" s="13">
        <v>6.113095057510523</v>
      </c>
      <c r="J2562" s="11">
        <v>0</v>
      </c>
      <c r="K2562" s="11">
        <v>0</v>
      </c>
      <c r="L2562" s="11">
        <v>0</v>
      </c>
      <c r="M2562" s="11">
        <v>140916300</v>
      </c>
      <c r="N2562" s="13">
        <v>0.22163653175679465</v>
      </c>
      <c r="O2562" s="11">
        <v>7045815</v>
      </c>
      <c r="P2562" s="11">
        <v>1415484</v>
      </c>
      <c r="Q2562" s="11">
        <v>5109065</v>
      </c>
      <c r="R2562" s="15">
        <v>0.05</v>
      </c>
    </row>
    <row r="2563" spans="1:18" x14ac:dyDescent="0.25">
      <c r="B2563" s="16" t="s">
        <v>652</v>
      </c>
      <c r="C2563">
        <v>2014</v>
      </c>
      <c r="D2563" s="17">
        <v>201436</v>
      </c>
      <c r="E2563" s="17">
        <v>0</v>
      </c>
      <c r="F2563" s="17">
        <v>0</v>
      </c>
      <c r="G2563" s="17">
        <v>0</v>
      </c>
      <c r="H2563" s="17">
        <f t="shared" ref="H2563:H2568" si="1016">SUM(D2563:G2563)</f>
        <v>201436</v>
      </c>
      <c r="I2563" s="18">
        <f t="shared" ref="I2563:I2568" si="1017">ROUND((H2563/Q2563)*100,2)</f>
        <v>3.81</v>
      </c>
      <c r="J2563" s="17">
        <v>0</v>
      </c>
      <c r="K2563" s="17">
        <v>0</v>
      </c>
      <c r="L2563" s="17">
        <v>0</v>
      </c>
      <c r="M2563" s="17">
        <v>140916300</v>
      </c>
      <c r="N2563" s="18">
        <f t="shared" ref="N2563:N2568" si="1018">(H2563/M2563)*100</f>
        <v>0.14294726727851922</v>
      </c>
      <c r="O2563" s="17">
        <f t="shared" ref="O2563:O2568" si="1019">M2563*R2563</f>
        <v>7045815</v>
      </c>
      <c r="P2563" s="17">
        <v>1104100</v>
      </c>
      <c r="Q2563" s="17">
        <v>5288505</v>
      </c>
      <c r="R2563" s="19">
        <v>0.05</v>
      </c>
    </row>
    <row r="2564" spans="1:18" x14ac:dyDescent="0.25">
      <c r="B2564" s="16" t="s">
        <v>652</v>
      </c>
      <c r="C2564">
        <v>2015</v>
      </c>
      <c r="D2564" s="17">
        <v>116125</v>
      </c>
      <c r="E2564" s="17">
        <v>0</v>
      </c>
      <c r="F2564" s="17">
        <v>0</v>
      </c>
      <c r="G2564" s="17">
        <v>0</v>
      </c>
      <c r="H2564" s="17">
        <f t="shared" si="1016"/>
        <v>116125</v>
      </c>
      <c r="I2564" s="18">
        <f t="shared" si="1017"/>
        <v>2.2400000000000002</v>
      </c>
      <c r="J2564" s="17">
        <v>0</v>
      </c>
      <c r="K2564" s="17">
        <v>0</v>
      </c>
      <c r="L2564" s="17">
        <v>0</v>
      </c>
      <c r="M2564" s="17">
        <v>144138700</v>
      </c>
      <c r="N2564" s="18">
        <f t="shared" si="1018"/>
        <v>8.0564761580338928E-2</v>
      </c>
      <c r="O2564" s="17">
        <f t="shared" si="1019"/>
        <v>7206935</v>
      </c>
      <c r="P2564" s="17">
        <v>902664</v>
      </c>
      <c r="Q2564" s="17">
        <v>5193792</v>
      </c>
      <c r="R2564" s="19">
        <v>0.05</v>
      </c>
    </row>
    <row r="2565" spans="1:18" x14ac:dyDescent="0.25">
      <c r="B2565" s="16" t="s">
        <v>652</v>
      </c>
      <c r="C2565">
        <v>2016</v>
      </c>
      <c r="D2565" s="17">
        <v>79099</v>
      </c>
      <c r="E2565" s="17">
        <v>17605</v>
      </c>
      <c r="F2565" s="17">
        <v>0</v>
      </c>
      <c r="G2565" s="17">
        <v>0</v>
      </c>
      <c r="H2565" s="17">
        <f t="shared" si="1016"/>
        <v>96704</v>
      </c>
      <c r="I2565" s="18">
        <f t="shared" si="1017"/>
        <v>2.0099999999999998</v>
      </c>
      <c r="J2565" s="17">
        <v>0</v>
      </c>
      <c r="K2565" s="17">
        <v>0</v>
      </c>
      <c r="L2565" s="17">
        <v>0</v>
      </c>
      <c r="M2565" s="17">
        <v>144138700</v>
      </c>
      <c r="N2565" s="18">
        <f t="shared" si="1018"/>
        <v>6.7090933940711264E-2</v>
      </c>
      <c r="O2565" s="17">
        <f t="shared" si="1019"/>
        <v>7206935</v>
      </c>
      <c r="P2565" s="17">
        <v>786539</v>
      </c>
      <c r="Q2565" s="17">
        <v>4819485</v>
      </c>
      <c r="R2565" s="19">
        <v>0.05</v>
      </c>
    </row>
    <row r="2566" spans="1:18" x14ac:dyDescent="0.25">
      <c r="B2566" s="16" t="s">
        <v>652</v>
      </c>
      <c r="C2566">
        <v>2017</v>
      </c>
      <c r="D2566" s="17">
        <v>97800</v>
      </c>
      <c r="E2566" s="17">
        <v>14630</v>
      </c>
      <c r="F2566" s="17">
        <v>0</v>
      </c>
      <c r="G2566" s="17">
        <v>0</v>
      </c>
      <c r="H2566" s="17">
        <f t="shared" si="1016"/>
        <v>112430</v>
      </c>
      <c r="I2566" s="18">
        <f t="shared" si="1017"/>
        <v>2.29</v>
      </c>
      <c r="J2566" s="17">
        <v>0</v>
      </c>
      <c r="K2566" s="17">
        <v>0</v>
      </c>
      <c r="L2566" s="17">
        <v>0</v>
      </c>
      <c r="M2566" s="17">
        <v>137623100</v>
      </c>
      <c r="N2566" s="18">
        <f t="shared" si="1018"/>
        <v>8.1694134196948043E-2</v>
      </c>
      <c r="O2566" s="17">
        <f t="shared" si="1019"/>
        <v>6881155</v>
      </c>
      <c r="P2566" s="17">
        <v>707440</v>
      </c>
      <c r="Q2566" s="17">
        <v>4920038</v>
      </c>
      <c r="R2566" s="19">
        <v>0.05</v>
      </c>
    </row>
    <row r="2567" spans="1:18" x14ac:dyDescent="0.25">
      <c r="B2567" s="16" t="s">
        <v>652</v>
      </c>
      <c r="C2567">
        <v>2018</v>
      </c>
      <c r="D2567" s="17">
        <v>130195</v>
      </c>
      <c r="E2567" s="17">
        <v>4108</v>
      </c>
      <c r="F2567" s="17">
        <v>0</v>
      </c>
      <c r="G2567" s="17">
        <v>0</v>
      </c>
      <c r="H2567" s="17">
        <f t="shared" si="1016"/>
        <v>134303</v>
      </c>
      <c r="I2567" s="18">
        <f t="shared" si="1017"/>
        <v>2.81</v>
      </c>
      <c r="J2567" s="17">
        <v>0</v>
      </c>
      <c r="K2567" s="17">
        <v>0</v>
      </c>
      <c r="L2567" s="17">
        <v>0</v>
      </c>
      <c r="M2567" s="17">
        <v>137623100</v>
      </c>
      <c r="N2567" s="18">
        <f t="shared" si="1018"/>
        <v>9.7587541626369401E-2</v>
      </c>
      <c r="O2567" s="17">
        <f t="shared" si="1019"/>
        <v>6881155</v>
      </c>
      <c r="P2567" s="17">
        <v>748902</v>
      </c>
      <c r="Q2567" s="17">
        <v>4775946</v>
      </c>
      <c r="R2567" s="19">
        <v>0.05</v>
      </c>
    </row>
    <row r="2568" spans="1:18" x14ac:dyDescent="0.25">
      <c r="B2568" s="16" t="s">
        <v>652</v>
      </c>
      <c r="C2568">
        <v>2019</v>
      </c>
      <c r="D2568" s="17">
        <v>131074</v>
      </c>
      <c r="E2568" s="17">
        <v>24014</v>
      </c>
      <c r="F2568" s="17">
        <v>0</v>
      </c>
      <c r="G2568" s="17">
        <v>0</v>
      </c>
      <c r="H2568" s="17">
        <f t="shared" si="1016"/>
        <v>155088</v>
      </c>
      <c r="I2568" s="18">
        <f t="shared" si="1017"/>
        <v>2.95</v>
      </c>
      <c r="J2568" s="17">
        <v>0</v>
      </c>
      <c r="K2568" s="17">
        <v>0</v>
      </c>
      <c r="L2568" s="17">
        <v>0</v>
      </c>
      <c r="M2568" s="17">
        <v>144727200</v>
      </c>
      <c r="N2568" s="18">
        <f t="shared" si="1018"/>
        <v>0.10715884781851649</v>
      </c>
      <c r="O2568" s="17">
        <f t="shared" si="1019"/>
        <v>7236360</v>
      </c>
      <c r="P2568" s="17">
        <v>618707</v>
      </c>
      <c r="Q2568" s="17">
        <v>5261017</v>
      </c>
      <c r="R2568" s="19">
        <v>0.05</v>
      </c>
    </row>
    <row r="2569" spans="1:18" x14ac:dyDescent="0.25">
      <c r="A2569" t="s">
        <v>256</v>
      </c>
      <c r="B2569" t="s">
        <v>653</v>
      </c>
      <c r="C2569">
        <v>2010</v>
      </c>
      <c r="D2569" s="11">
        <v>1680455</v>
      </c>
      <c r="E2569" s="11">
        <v>1063782</v>
      </c>
      <c r="F2569" s="11">
        <v>3842</v>
      </c>
      <c r="G2569" s="11">
        <v>0</v>
      </c>
      <c r="H2569" s="11">
        <v>2748079</v>
      </c>
      <c r="I2569" s="13">
        <v>17.265781919212412</v>
      </c>
      <c r="J2569" s="11">
        <v>0</v>
      </c>
      <c r="K2569" s="11">
        <v>0</v>
      </c>
      <c r="L2569" s="11">
        <v>0</v>
      </c>
      <c r="M2569" s="11">
        <v>850224400</v>
      </c>
      <c r="N2569" s="13">
        <v>0.30243517145094057</v>
      </c>
      <c r="O2569" s="11">
        <v>45432530</v>
      </c>
      <c r="P2569" s="11">
        <v>27106373</v>
      </c>
      <c r="Q2569" s="11">
        <v>15916331</v>
      </c>
      <c r="R2569" s="15">
        <v>0.05</v>
      </c>
    </row>
    <row r="2570" spans="1:18" x14ac:dyDescent="0.25">
      <c r="B2570" t="s">
        <v>653</v>
      </c>
      <c r="C2570">
        <v>2011</v>
      </c>
      <c r="D2570" s="11">
        <v>1703607</v>
      </c>
      <c r="E2570" s="11">
        <v>991061</v>
      </c>
      <c r="F2570" s="11">
        <v>6602</v>
      </c>
      <c r="G2570" s="11">
        <v>0</v>
      </c>
      <c r="H2570" s="11">
        <v>2701270</v>
      </c>
      <c r="I2570" s="13">
        <v>16.284351211534702</v>
      </c>
      <c r="J2570" s="11">
        <v>0</v>
      </c>
      <c r="K2570" s="11">
        <v>0</v>
      </c>
      <c r="L2570" s="11">
        <v>0</v>
      </c>
      <c r="M2570" s="11">
        <v>850224400</v>
      </c>
      <c r="N2570" s="13">
        <v>0.31771259446329697</v>
      </c>
      <c r="O2570" s="11">
        <v>42511220</v>
      </c>
      <c r="P2570" s="11">
        <v>25425918</v>
      </c>
      <c r="Q2570" s="11">
        <v>16588134</v>
      </c>
      <c r="R2570" s="15">
        <v>0.05</v>
      </c>
    </row>
    <row r="2571" spans="1:18" x14ac:dyDescent="0.25">
      <c r="B2571" t="s">
        <v>653</v>
      </c>
      <c r="C2571">
        <v>2012</v>
      </c>
      <c r="D2571" s="11">
        <v>1772952</v>
      </c>
      <c r="E2571" s="11">
        <v>935838</v>
      </c>
      <c r="F2571" s="11">
        <v>4807</v>
      </c>
      <c r="G2571" s="11">
        <v>0</v>
      </c>
      <c r="H2571" s="11">
        <v>2713597</v>
      </c>
      <c r="I2571" s="13">
        <v>15.326449037552045</v>
      </c>
      <c r="J2571" s="11">
        <v>0</v>
      </c>
      <c r="K2571" s="11">
        <v>0</v>
      </c>
      <c r="L2571" s="11">
        <v>0</v>
      </c>
      <c r="M2571" s="11">
        <v>799152000</v>
      </c>
      <c r="N2571" s="13">
        <v>0.33955955813161953</v>
      </c>
      <c r="O2571" s="11">
        <v>39957600</v>
      </c>
      <c r="P2571" s="11">
        <v>23837311</v>
      </c>
      <c r="Q2571" s="11">
        <v>17705321</v>
      </c>
      <c r="R2571" s="15">
        <v>0.05</v>
      </c>
    </row>
    <row r="2572" spans="1:18" x14ac:dyDescent="0.25">
      <c r="B2572" t="s">
        <v>653</v>
      </c>
      <c r="C2572">
        <v>2013</v>
      </c>
      <c r="D2572" s="11">
        <v>2014997</v>
      </c>
      <c r="E2572" s="11">
        <v>951009</v>
      </c>
      <c r="F2572" s="11">
        <v>5158</v>
      </c>
      <c r="G2572" s="11">
        <v>0</v>
      </c>
      <c r="H2572" s="11">
        <v>2971164</v>
      </c>
      <c r="I2572" s="13">
        <v>16.061880940838023</v>
      </c>
      <c r="J2572" s="11">
        <v>0</v>
      </c>
      <c r="K2572" s="11">
        <v>187500</v>
      </c>
      <c r="L2572" s="11">
        <v>718620</v>
      </c>
      <c r="M2572" s="11">
        <v>799152000</v>
      </c>
      <c r="N2572" s="13">
        <v>0.37178959697279113</v>
      </c>
      <c r="O2572" s="11">
        <v>39957600</v>
      </c>
      <c r="P2572" s="11">
        <v>24846359</v>
      </c>
      <c r="Q2572" s="11">
        <v>18498232</v>
      </c>
      <c r="R2572" s="15">
        <v>0.05</v>
      </c>
    </row>
    <row r="2573" spans="1:18" x14ac:dyDescent="0.25">
      <c r="B2573" s="16" t="s">
        <v>653</v>
      </c>
      <c r="C2573">
        <v>2014</v>
      </c>
      <c r="D2573" s="17">
        <v>2039253</v>
      </c>
      <c r="E2573" s="17">
        <v>877739</v>
      </c>
      <c r="F2573" s="17">
        <v>5682</v>
      </c>
      <c r="G2573" s="17">
        <v>0</v>
      </c>
      <c r="H2573" s="17">
        <f t="shared" ref="H2573:H2578" si="1020">SUM(D2573:G2573)</f>
        <v>2922674</v>
      </c>
      <c r="I2573" s="18">
        <f t="shared" ref="I2573:I2578" si="1021">ROUND((H2573/Q2573)*100,2)</f>
        <v>15.5</v>
      </c>
      <c r="J2573" s="17">
        <v>0</v>
      </c>
      <c r="K2573" s="17">
        <v>0</v>
      </c>
      <c r="L2573" s="17">
        <v>559976</v>
      </c>
      <c r="M2573" s="17">
        <v>799152000</v>
      </c>
      <c r="N2573" s="18">
        <f t="shared" ref="N2573:N2578" si="1022">(H2573/M2573)*100</f>
        <v>0.36572191523014397</v>
      </c>
      <c r="O2573" s="17">
        <f t="shared" ref="O2573:O2578" si="1023">M2573*R2573</f>
        <v>39957600</v>
      </c>
      <c r="P2573" s="17">
        <v>23189862</v>
      </c>
      <c r="Q2573" s="17">
        <v>18851091</v>
      </c>
      <c r="R2573" s="19">
        <v>0.05</v>
      </c>
    </row>
    <row r="2574" spans="1:18" x14ac:dyDescent="0.25">
      <c r="B2574" s="16" t="s">
        <v>653</v>
      </c>
      <c r="C2574">
        <v>2015</v>
      </c>
      <c r="D2574" s="17">
        <v>2067227</v>
      </c>
      <c r="E2574" s="17">
        <v>811674</v>
      </c>
      <c r="F2574" s="17">
        <v>809</v>
      </c>
      <c r="G2574" s="17">
        <v>0</v>
      </c>
      <c r="H2574" s="17">
        <f t="shared" si="1020"/>
        <v>2879710</v>
      </c>
      <c r="I2574" s="18">
        <f t="shared" si="1021"/>
        <v>14.43</v>
      </c>
      <c r="J2574" s="17">
        <v>0</v>
      </c>
      <c r="K2574" s="17">
        <v>0</v>
      </c>
      <c r="L2574" s="17">
        <v>638770</v>
      </c>
      <c r="M2574" s="17">
        <v>765014800</v>
      </c>
      <c r="N2574" s="18">
        <f t="shared" si="1022"/>
        <v>0.37642539726028834</v>
      </c>
      <c r="O2574" s="17">
        <f t="shared" si="1023"/>
        <v>38250740</v>
      </c>
      <c r="P2574" s="17">
        <v>21696609</v>
      </c>
      <c r="Q2574" s="17">
        <v>19962902</v>
      </c>
      <c r="R2574" s="19">
        <v>0.05</v>
      </c>
    </row>
    <row r="2575" spans="1:18" x14ac:dyDescent="0.25">
      <c r="B2575" s="16" t="s">
        <v>653</v>
      </c>
      <c r="C2575">
        <v>2016</v>
      </c>
      <c r="D2575" s="17">
        <v>10000669</v>
      </c>
      <c r="E2575" s="17">
        <v>757549</v>
      </c>
      <c r="F2575" s="17">
        <v>2398</v>
      </c>
      <c r="G2575" s="17">
        <v>0</v>
      </c>
      <c r="H2575" s="17">
        <f t="shared" si="1020"/>
        <v>10760616</v>
      </c>
      <c r="I2575" s="18">
        <f t="shared" si="1021"/>
        <v>51.99</v>
      </c>
      <c r="J2575" s="17">
        <v>0</v>
      </c>
      <c r="K2575" s="17">
        <v>0</v>
      </c>
      <c r="L2575" s="17">
        <v>629546</v>
      </c>
      <c r="M2575" s="17">
        <v>765014800</v>
      </c>
      <c r="N2575" s="18">
        <f t="shared" si="1022"/>
        <v>1.4065892581424568</v>
      </c>
      <c r="O2575" s="17">
        <f t="shared" si="1023"/>
        <v>38250740</v>
      </c>
      <c r="P2575" s="17">
        <v>19874382</v>
      </c>
      <c r="Q2575" s="17">
        <v>20696890</v>
      </c>
      <c r="R2575" s="19">
        <v>0.05</v>
      </c>
    </row>
    <row r="2576" spans="1:18" x14ac:dyDescent="0.25">
      <c r="B2576" s="16" t="s">
        <v>653</v>
      </c>
      <c r="C2576">
        <v>2017</v>
      </c>
      <c r="D2576" s="17">
        <v>2253503</v>
      </c>
      <c r="E2576" s="17">
        <v>574322</v>
      </c>
      <c r="F2576" s="17">
        <v>4696</v>
      </c>
      <c r="G2576" s="17">
        <v>0</v>
      </c>
      <c r="H2576" s="17">
        <f t="shared" si="1020"/>
        <v>2832521</v>
      </c>
      <c r="I2576" s="18">
        <f t="shared" si="1021"/>
        <v>12.64</v>
      </c>
      <c r="J2576" s="17">
        <v>0</v>
      </c>
      <c r="K2576" s="17">
        <v>0</v>
      </c>
      <c r="L2576" s="17">
        <v>380908</v>
      </c>
      <c r="M2576" s="17">
        <v>816084800</v>
      </c>
      <c r="N2576" s="18">
        <f t="shared" si="1022"/>
        <v>0.34708660178452044</v>
      </c>
      <c r="O2576" s="17">
        <f t="shared" si="1023"/>
        <v>40804240</v>
      </c>
      <c r="P2576" s="17">
        <v>17503713</v>
      </c>
      <c r="Q2576" s="17">
        <v>22404715</v>
      </c>
      <c r="R2576" s="19">
        <v>0.05</v>
      </c>
    </row>
    <row r="2577" spans="1:18" x14ac:dyDescent="0.25">
      <c r="B2577" s="16" t="s">
        <v>653</v>
      </c>
      <c r="C2577">
        <v>2018</v>
      </c>
      <c r="D2577" s="17">
        <v>2192862</v>
      </c>
      <c r="E2577" s="17">
        <v>505746</v>
      </c>
      <c r="F2577" s="17">
        <v>3162</v>
      </c>
      <c r="G2577" s="17">
        <v>0</v>
      </c>
      <c r="H2577" s="17">
        <f t="shared" si="1020"/>
        <v>2701770</v>
      </c>
      <c r="I2577" s="18">
        <f t="shared" si="1021"/>
        <v>11.46</v>
      </c>
      <c r="J2577" s="17">
        <v>0</v>
      </c>
      <c r="K2577" s="17">
        <v>0</v>
      </c>
      <c r="L2577" s="17">
        <v>0</v>
      </c>
      <c r="M2577" s="17">
        <v>816084800</v>
      </c>
      <c r="N2577" s="18">
        <f t="shared" si="1022"/>
        <v>0.3310648599263214</v>
      </c>
      <c r="O2577" s="17">
        <f t="shared" si="1023"/>
        <v>40804240</v>
      </c>
      <c r="P2577" s="17">
        <v>15250210</v>
      </c>
      <c r="Q2577" s="17">
        <v>23569415</v>
      </c>
      <c r="R2577" s="19">
        <v>0.05</v>
      </c>
    </row>
    <row r="2578" spans="1:18" x14ac:dyDescent="0.25">
      <c r="B2578" s="16" t="s">
        <v>653</v>
      </c>
      <c r="C2578">
        <v>2019</v>
      </c>
      <c r="D2578" s="17">
        <v>2152368</v>
      </c>
      <c r="E2578" s="17">
        <v>436880</v>
      </c>
      <c r="F2578" s="17">
        <v>0</v>
      </c>
      <c r="G2578" s="17">
        <v>0</v>
      </c>
      <c r="H2578" s="17">
        <f t="shared" si="1020"/>
        <v>2589248</v>
      </c>
      <c r="I2578" s="18">
        <f t="shared" si="1021"/>
        <v>10.52</v>
      </c>
      <c r="J2578" s="17">
        <v>0</v>
      </c>
      <c r="K2578" s="17">
        <v>0</v>
      </c>
      <c r="L2578" s="17">
        <v>0</v>
      </c>
      <c r="M2578" s="17">
        <v>908839600</v>
      </c>
      <c r="N2578" s="18">
        <f t="shared" si="1022"/>
        <v>0.28489603666037439</v>
      </c>
      <c r="O2578" s="17">
        <f t="shared" si="1023"/>
        <v>45441980</v>
      </c>
      <c r="P2578" s="17">
        <v>13057348</v>
      </c>
      <c r="Q2578" s="17">
        <v>24620387</v>
      </c>
      <c r="R2578" s="19">
        <v>0.05</v>
      </c>
    </row>
    <row r="2579" spans="1:18" x14ac:dyDescent="0.25">
      <c r="A2579" t="s">
        <v>257</v>
      </c>
      <c r="B2579" t="s">
        <v>654</v>
      </c>
      <c r="C2579">
        <v>2010</v>
      </c>
      <c r="D2579" s="11">
        <v>13144806</v>
      </c>
      <c r="E2579" s="11">
        <v>2008488</v>
      </c>
      <c r="F2579" s="11">
        <v>349364</v>
      </c>
      <c r="G2579" s="11">
        <v>0</v>
      </c>
      <c r="H2579" s="11">
        <v>15502658</v>
      </c>
      <c r="I2579" s="13">
        <v>12.485881493282838</v>
      </c>
      <c r="J2579" s="11">
        <v>0</v>
      </c>
      <c r="K2579" s="11">
        <v>14585000</v>
      </c>
      <c r="L2579" s="11">
        <v>0</v>
      </c>
      <c r="M2579" s="11">
        <v>4568374700</v>
      </c>
      <c r="N2579" s="13">
        <v>0.2999705382688847</v>
      </c>
      <c r="O2579" s="11">
        <v>258403010</v>
      </c>
      <c r="P2579" s="11">
        <v>53610908</v>
      </c>
      <c r="Q2579" s="11">
        <v>124161502</v>
      </c>
      <c r="R2579" s="15">
        <v>0.05</v>
      </c>
    </row>
    <row r="2580" spans="1:18" x14ac:dyDescent="0.25">
      <c r="B2580" t="s">
        <v>654</v>
      </c>
      <c r="C2580">
        <v>2011</v>
      </c>
      <c r="D2580" s="11">
        <v>4991822</v>
      </c>
      <c r="E2580" s="11">
        <v>2106206</v>
      </c>
      <c r="F2580" s="11">
        <v>218168</v>
      </c>
      <c r="G2580" s="11">
        <v>0</v>
      </c>
      <c r="H2580" s="11">
        <v>7316196</v>
      </c>
      <c r="I2580" s="13">
        <v>5.7083446116152929</v>
      </c>
      <c r="J2580" s="11">
        <v>0</v>
      </c>
      <c r="K2580" s="11">
        <v>4209062</v>
      </c>
      <c r="L2580" s="11">
        <v>0</v>
      </c>
      <c r="M2580" s="11">
        <v>4568374700</v>
      </c>
      <c r="N2580" s="13">
        <v>0.16014877238506728</v>
      </c>
      <c r="O2580" s="11">
        <v>228418735</v>
      </c>
      <c r="P2580" s="11">
        <v>48751102</v>
      </c>
      <c r="Q2580" s="11">
        <v>128166684</v>
      </c>
      <c r="R2580" s="15">
        <v>0.05</v>
      </c>
    </row>
    <row r="2581" spans="1:18" x14ac:dyDescent="0.25">
      <c r="B2581" t="s">
        <v>654</v>
      </c>
      <c r="C2581">
        <v>2012</v>
      </c>
      <c r="D2581" s="11">
        <v>5741880</v>
      </c>
      <c r="E2581" s="11">
        <v>2237033</v>
      </c>
      <c r="F2581" s="11">
        <v>49291</v>
      </c>
      <c r="G2581" s="11">
        <v>0</v>
      </c>
      <c r="H2581" s="11">
        <v>8028204</v>
      </c>
      <c r="I2581" s="13">
        <v>6.0152663400542963</v>
      </c>
      <c r="J2581" s="11">
        <v>0</v>
      </c>
      <c r="K2581" s="11">
        <v>8818621</v>
      </c>
      <c r="L2581" s="11">
        <v>0</v>
      </c>
      <c r="M2581" s="11">
        <v>4256808900</v>
      </c>
      <c r="N2581" s="13">
        <v>0.18859676787463961</v>
      </c>
      <c r="O2581" s="11">
        <v>212840445</v>
      </c>
      <c r="P2581" s="11">
        <v>59132280</v>
      </c>
      <c r="Q2581" s="11">
        <v>133463816</v>
      </c>
      <c r="R2581" s="15">
        <v>0.05</v>
      </c>
    </row>
    <row r="2582" spans="1:18" x14ac:dyDescent="0.25">
      <c r="B2582" t="s">
        <v>654</v>
      </c>
      <c r="C2582">
        <v>2013</v>
      </c>
      <c r="D2582" s="11">
        <v>20470978</v>
      </c>
      <c r="E2582" s="11">
        <v>2292379</v>
      </c>
      <c r="F2582" s="11">
        <v>45631</v>
      </c>
      <c r="G2582" s="11">
        <v>0</v>
      </c>
      <c r="H2582" s="11">
        <v>22808988</v>
      </c>
      <c r="I2582" s="13">
        <v>16.674121253098047</v>
      </c>
      <c r="J2582" s="11">
        <v>0</v>
      </c>
      <c r="K2582" s="11">
        <v>6827738</v>
      </c>
      <c r="L2582" s="11">
        <v>0</v>
      </c>
      <c r="M2582" s="11">
        <v>4256808900</v>
      </c>
      <c r="N2582" s="13">
        <v>0.53582363070139227</v>
      </c>
      <c r="O2582" s="11">
        <v>212840445</v>
      </c>
      <c r="P2582" s="11">
        <v>53390400</v>
      </c>
      <c r="Q2582" s="11">
        <v>136792744</v>
      </c>
      <c r="R2582" s="15">
        <v>0.05</v>
      </c>
    </row>
    <row r="2583" spans="1:18" x14ac:dyDescent="0.25">
      <c r="B2583" s="16" t="s">
        <v>654</v>
      </c>
      <c r="C2583">
        <v>2014</v>
      </c>
      <c r="D2583" s="17">
        <v>7164119</v>
      </c>
      <c r="E2583" s="17">
        <v>1913050</v>
      </c>
      <c r="F2583" s="17">
        <v>34092</v>
      </c>
      <c r="G2583" s="17">
        <v>0</v>
      </c>
      <c r="H2583" s="17">
        <f t="shared" ref="H2583:H2588" si="1024">SUM(D2583:G2583)</f>
        <v>9111261</v>
      </c>
      <c r="I2583" s="18">
        <f t="shared" ref="I2583:I2588" si="1025">ROUND((H2583/Q2583)*100,2)</f>
        <v>6.36</v>
      </c>
      <c r="J2583" s="17">
        <v>0</v>
      </c>
      <c r="K2583" s="17">
        <v>13863000</v>
      </c>
      <c r="L2583" s="17">
        <v>0</v>
      </c>
      <c r="M2583" s="17">
        <v>4256808900</v>
      </c>
      <c r="N2583" s="18">
        <f t="shared" ref="N2583:N2588" si="1026">(H2583/M2583)*100</f>
        <v>0.21403970002036032</v>
      </c>
      <c r="O2583" s="17">
        <f t="shared" ref="O2583:O2588" si="1027">M2583*R2583</f>
        <v>212840445</v>
      </c>
      <c r="P2583" s="17">
        <v>51110422</v>
      </c>
      <c r="Q2583" s="17">
        <v>143248498</v>
      </c>
      <c r="R2583" s="19">
        <v>0.05</v>
      </c>
    </row>
    <row r="2584" spans="1:18" x14ac:dyDescent="0.25">
      <c r="B2584" s="16" t="s">
        <v>654</v>
      </c>
      <c r="C2584">
        <v>2015</v>
      </c>
      <c r="D2584" s="17">
        <v>4125303</v>
      </c>
      <c r="E2584" s="17">
        <v>2124858</v>
      </c>
      <c r="F2584" s="17">
        <v>40620</v>
      </c>
      <c r="G2584" s="17">
        <v>0</v>
      </c>
      <c r="H2584" s="17">
        <f t="shared" si="1024"/>
        <v>6290781</v>
      </c>
      <c r="I2584" s="18">
        <f t="shared" si="1025"/>
        <v>4.4000000000000004</v>
      </c>
      <c r="J2584" s="17">
        <v>0</v>
      </c>
      <c r="K2584" s="17">
        <v>15095452</v>
      </c>
      <c r="L2584" s="17">
        <v>0</v>
      </c>
      <c r="M2584" s="17">
        <v>4232985800</v>
      </c>
      <c r="N2584" s="18">
        <f t="shared" si="1026"/>
        <v>0.1486133263192142</v>
      </c>
      <c r="O2584" s="17">
        <f t="shared" si="1027"/>
        <v>211649290</v>
      </c>
      <c r="P2584" s="17">
        <v>57381303</v>
      </c>
      <c r="Q2584" s="17">
        <v>142881816</v>
      </c>
      <c r="R2584" s="19">
        <v>0.05</v>
      </c>
    </row>
    <row r="2585" spans="1:18" x14ac:dyDescent="0.25">
      <c r="B2585" s="16" t="s">
        <v>654</v>
      </c>
      <c r="C2585">
        <v>2016</v>
      </c>
      <c r="D2585" s="17">
        <v>4812532</v>
      </c>
      <c r="E2585" s="17">
        <v>2124289</v>
      </c>
      <c r="F2585" s="17">
        <v>166094</v>
      </c>
      <c r="G2585" s="17">
        <v>0</v>
      </c>
      <c r="H2585" s="17">
        <f t="shared" si="1024"/>
        <v>7102915</v>
      </c>
      <c r="I2585" s="18">
        <f t="shared" si="1025"/>
        <v>4.74</v>
      </c>
      <c r="J2585" s="17">
        <v>0</v>
      </c>
      <c r="K2585" s="17">
        <v>10902650</v>
      </c>
      <c r="L2585" s="17">
        <v>0</v>
      </c>
      <c r="M2585" s="17">
        <v>4232985800</v>
      </c>
      <c r="N2585" s="18">
        <f t="shared" si="1026"/>
        <v>0.16779916908769218</v>
      </c>
      <c r="O2585" s="17">
        <f t="shared" si="1027"/>
        <v>211649290</v>
      </c>
      <c r="P2585" s="17">
        <v>61536000</v>
      </c>
      <c r="Q2585" s="17">
        <v>149988692</v>
      </c>
      <c r="R2585" s="19">
        <v>0.05</v>
      </c>
    </row>
    <row r="2586" spans="1:18" x14ac:dyDescent="0.25">
      <c r="B2586" s="16" t="s">
        <v>654</v>
      </c>
      <c r="C2586">
        <v>2017</v>
      </c>
      <c r="D2586" s="17">
        <v>10844805</v>
      </c>
      <c r="E2586" s="17">
        <v>2608980</v>
      </c>
      <c r="F2586" s="17">
        <v>101125</v>
      </c>
      <c r="G2586" s="17">
        <v>0</v>
      </c>
      <c r="H2586" s="17">
        <f t="shared" si="1024"/>
        <v>13554910</v>
      </c>
      <c r="I2586" s="18">
        <f t="shared" si="1025"/>
        <v>8.75</v>
      </c>
      <c r="J2586" s="17">
        <v>0</v>
      </c>
      <c r="K2586" s="17">
        <v>4012430</v>
      </c>
      <c r="L2586" s="17">
        <v>0</v>
      </c>
      <c r="M2586" s="17">
        <v>4790270400</v>
      </c>
      <c r="N2586" s="18">
        <f t="shared" si="1026"/>
        <v>0.28296753352378601</v>
      </c>
      <c r="O2586" s="17">
        <f t="shared" si="1027"/>
        <v>239513520</v>
      </c>
      <c r="P2586" s="17">
        <v>68818468</v>
      </c>
      <c r="Q2586" s="17">
        <v>154864358</v>
      </c>
      <c r="R2586" s="19">
        <v>0.05</v>
      </c>
    </row>
    <row r="2587" spans="1:18" x14ac:dyDescent="0.25">
      <c r="B2587" s="16" t="s">
        <v>654</v>
      </c>
      <c r="C2587">
        <v>2018</v>
      </c>
      <c r="D2587" s="17">
        <v>6529124</v>
      </c>
      <c r="E2587" s="17">
        <v>2683139</v>
      </c>
      <c r="F2587" s="17">
        <v>56930</v>
      </c>
      <c r="G2587" s="17">
        <v>0</v>
      </c>
      <c r="H2587" s="17">
        <f t="shared" si="1024"/>
        <v>9269193</v>
      </c>
      <c r="I2587" s="18">
        <f t="shared" si="1025"/>
        <v>5.61</v>
      </c>
      <c r="J2587" s="17">
        <v>0</v>
      </c>
      <c r="K2587" s="17">
        <v>5027860</v>
      </c>
      <c r="L2587" s="17">
        <v>0</v>
      </c>
      <c r="M2587" s="17">
        <v>4790270400</v>
      </c>
      <c r="N2587" s="18">
        <f t="shared" si="1026"/>
        <v>0.19350041283682023</v>
      </c>
      <c r="O2587" s="17">
        <f t="shared" si="1027"/>
        <v>239513520</v>
      </c>
      <c r="P2587" s="17">
        <v>75200663</v>
      </c>
      <c r="Q2587" s="17">
        <v>165164669</v>
      </c>
      <c r="R2587" s="19">
        <v>0.05</v>
      </c>
    </row>
    <row r="2588" spans="1:18" x14ac:dyDescent="0.25">
      <c r="B2588" s="16" t="s">
        <v>654</v>
      </c>
      <c r="C2588">
        <v>2019</v>
      </c>
      <c r="D2588" s="17">
        <v>7484490</v>
      </c>
      <c r="E2588" s="17">
        <v>3093902</v>
      </c>
      <c r="F2588" s="17">
        <v>6300</v>
      </c>
      <c r="G2588" s="17">
        <v>0</v>
      </c>
      <c r="H2588" s="17">
        <f t="shared" si="1024"/>
        <v>10584692</v>
      </c>
      <c r="I2588" s="18">
        <f t="shared" si="1025"/>
        <v>6.24</v>
      </c>
      <c r="J2588" s="17">
        <v>0</v>
      </c>
      <c r="K2588" s="17">
        <v>15467832</v>
      </c>
      <c r="L2588" s="17">
        <v>0</v>
      </c>
      <c r="M2588" s="17">
        <v>5405036100</v>
      </c>
      <c r="N2588" s="18">
        <f t="shared" si="1026"/>
        <v>0.19583018141173933</v>
      </c>
      <c r="O2588" s="17">
        <f t="shared" si="1027"/>
        <v>270251805</v>
      </c>
      <c r="P2588" s="17">
        <v>83571539</v>
      </c>
      <c r="Q2588" s="17">
        <v>169515457</v>
      </c>
      <c r="R2588" s="19">
        <v>0.05</v>
      </c>
    </row>
    <row r="2589" spans="1:18" x14ac:dyDescent="0.25">
      <c r="A2589" t="s">
        <v>258</v>
      </c>
      <c r="B2589" t="s">
        <v>655</v>
      </c>
      <c r="C2589">
        <v>2010</v>
      </c>
      <c r="D2589" s="11">
        <v>824483</v>
      </c>
      <c r="E2589" s="11">
        <v>646015</v>
      </c>
      <c r="F2589" s="11">
        <v>73338</v>
      </c>
      <c r="G2589" s="11">
        <v>0</v>
      </c>
      <c r="H2589" s="11">
        <v>1543836</v>
      </c>
      <c r="I2589" s="13">
        <v>6.7943593257360755</v>
      </c>
      <c r="J2589" s="11">
        <v>0</v>
      </c>
      <c r="K2589" s="11">
        <v>4197847</v>
      </c>
      <c r="L2589" s="11">
        <v>0</v>
      </c>
      <c r="M2589" s="11">
        <v>1574297500</v>
      </c>
      <c r="N2589" s="13">
        <v>9.0689669513825885E-2</v>
      </c>
      <c r="O2589" s="11">
        <v>85116420</v>
      </c>
      <c r="P2589" s="11">
        <v>15015627</v>
      </c>
      <c r="Q2589" s="11">
        <v>22722319</v>
      </c>
      <c r="R2589" s="15">
        <v>0.05</v>
      </c>
    </row>
    <row r="2590" spans="1:18" x14ac:dyDescent="0.25">
      <c r="B2590" t="s">
        <v>655</v>
      </c>
      <c r="C2590">
        <v>2011</v>
      </c>
      <c r="D2590" s="11">
        <v>784516</v>
      </c>
      <c r="E2590" s="11">
        <v>1630538</v>
      </c>
      <c r="F2590" s="11">
        <v>79235</v>
      </c>
      <c r="G2590" s="11">
        <v>0</v>
      </c>
      <c r="H2590" s="11">
        <v>2494289</v>
      </c>
      <c r="I2590" s="13">
        <v>10.760557746460158</v>
      </c>
      <c r="J2590" s="11">
        <v>0</v>
      </c>
      <c r="K2590" s="11">
        <v>403789</v>
      </c>
      <c r="L2590" s="11">
        <v>0</v>
      </c>
      <c r="M2590" s="11">
        <v>1574297500</v>
      </c>
      <c r="N2590" s="13">
        <v>0.1584382240332593</v>
      </c>
      <c r="O2590" s="11">
        <v>78714875</v>
      </c>
      <c r="P2590" s="11">
        <v>14191144</v>
      </c>
      <c r="Q2590" s="11">
        <v>23179923</v>
      </c>
      <c r="R2590" s="15">
        <v>0.05</v>
      </c>
    </row>
    <row r="2591" spans="1:18" x14ac:dyDescent="0.25">
      <c r="B2591" t="s">
        <v>655</v>
      </c>
      <c r="C2591">
        <v>2012</v>
      </c>
      <c r="D2591" s="11">
        <v>1123360</v>
      </c>
      <c r="E2591" s="11">
        <v>778618</v>
      </c>
      <c r="F2591" s="11">
        <v>1265</v>
      </c>
      <c r="G2591" s="11">
        <v>0</v>
      </c>
      <c r="H2591" s="11">
        <v>1903243</v>
      </c>
      <c r="I2591" s="13">
        <v>8.0095666540218922</v>
      </c>
      <c r="J2591" s="11">
        <v>0</v>
      </c>
      <c r="K2591" s="11">
        <v>93000</v>
      </c>
      <c r="L2591" s="11">
        <v>0</v>
      </c>
      <c r="M2591" s="11">
        <v>1495358300</v>
      </c>
      <c r="N2591" s="13">
        <v>0.12727672023487613</v>
      </c>
      <c r="O2591" s="11">
        <v>74767915</v>
      </c>
      <c r="P2591" s="11">
        <v>17986628</v>
      </c>
      <c r="Q2591" s="11">
        <v>23762122</v>
      </c>
      <c r="R2591" s="15">
        <v>0.05</v>
      </c>
    </row>
    <row r="2592" spans="1:18" x14ac:dyDescent="0.25">
      <c r="B2592" t="s">
        <v>655</v>
      </c>
      <c r="C2592">
        <v>2013</v>
      </c>
      <c r="D2592" s="11">
        <v>1106732</v>
      </c>
      <c r="E2592" s="11">
        <v>750309</v>
      </c>
      <c r="F2592" s="11">
        <v>558</v>
      </c>
      <c r="G2592" s="11">
        <v>0</v>
      </c>
      <c r="H2592" s="11">
        <v>1857599</v>
      </c>
      <c r="I2592" s="13">
        <v>7.5898090089071211</v>
      </c>
      <c r="J2592" s="11">
        <v>0</v>
      </c>
      <c r="K2592" s="11">
        <v>800000</v>
      </c>
      <c r="L2592" s="11">
        <v>0</v>
      </c>
      <c r="M2592" s="11">
        <v>1495358300</v>
      </c>
      <c r="N2592" s="13">
        <v>0.12422434141703698</v>
      </c>
      <c r="O2592" s="11">
        <v>74767915</v>
      </c>
      <c r="P2592" s="11">
        <v>19118813</v>
      </c>
      <c r="Q2592" s="11">
        <v>24474911</v>
      </c>
      <c r="R2592" s="15">
        <v>0.05</v>
      </c>
    </row>
    <row r="2593" spans="1:18" x14ac:dyDescent="0.25">
      <c r="B2593" s="16" t="s">
        <v>655</v>
      </c>
      <c r="C2593">
        <v>2014</v>
      </c>
      <c r="D2593" s="17">
        <v>1137425</v>
      </c>
      <c r="E2593" s="17">
        <v>691961</v>
      </c>
      <c r="F2593" s="17">
        <v>3792</v>
      </c>
      <c r="G2593" s="17">
        <v>0</v>
      </c>
      <c r="H2593" s="17">
        <f t="shared" ref="H2593:H2598" si="1028">SUM(D2593:G2593)</f>
        <v>1833178</v>
      </c>
      <c r="I2593" s="18">
        <f t="shared" ref="I2593:I2598" si="1029">ROUND((H2593/Q2593)*100,2)</f>
        <v>7.51</v>
      </c>
      <c r="J2593" s="17">
        <v>0</v>
      </c>
      <c r="K2593" s="17">
        <v>6947000</v>
      </c>
      <c r="L2593" s="17">
        <v>821714</v>
      </c>
      <c r="M2593" s="17">
        <v>1495358300</v>
      </c>
      <c r="N2593" s="18">
        <f t="shared" ref="N2593:N2598" si="1030">(H2593/M2593)*100</f>
        <v>0.12259122111402999</v>
      </c>
      <c r="O2593" s="17">
        <f t="shared" ref="O2593:O2598" si="1031">M2593*R2593</f>
        <v>74767915</v>
      </c>
      <c r="P2593" s="17">
        <v>18123343</v>
      </c>
      <c r="Q2593" s="17">
        <v>24407389</v>
      </c>
      <c r="R2593" s="19">
        <v>0.05</v>
      </c>
    </row>
    <row r="2594" spans="1:18" x14ac:dyDescent="0.25">
      <c r="B2594" s="16" t="s">
        <v>655</v>
      </c>
      <c r="C2594">
        <v>2015</v>
      </c>
      <c r="D2594" s="17">
        <v>1159854</v>
      </c>
      <c r="E2594" s="17">
        <v>649087</v>
      </c>
      <c r="F2594" s="17">
        <v>0</v>
      </c>
      <c r="G2594" s="17">
        <v>0</v>
      </c>
      <c r="H2594" s="17">
        <f t="shared" si="1028"/>
        <v>1808941</v>
      </c>
      <c r="I2594" s="18">
        <f t="shared" si="1029"/>
        <v>7.01</v>
      </c>
      <c r="J2594" s="17">
        <v>0</v>
      </c>
      <c r="K2594" s="17">
        <v>0</v>
      </c>
      <c r="L2594" s="17">
        <v>0</v>
      </c>
      <c r="M2594" s="17">
        <v>1438390300</v>
      </c>
      <c r="N2594" s="18">
        <f t="shared" si="1030"/>
        <v>0.12576148490434064</v>
      </c>
      <c r="O2594" s="17">
        <f t="shared" si="1031"/>
        <v>71919515</v>
      </c>
      <c r="P2594" s="17">
        <v>16985918</v>
      </c>
      <c r="Q2594" s="17">
        <v>25803846</v>
      </c>
      <c r="R2594" s="19">
        <v>0.05</v>
      </c>
    </row>
    <row r="2595" spans="1:18" x14ac:dyDescent="0.25">
      <c r="B2595" s="16" t="s">
        <v>655</v>
      </c>
      <c r="C2595">
        <v>2016</v>
      </c>
      <c r="D2595" s="17">
        <v>1048242</v>
      </c>
      <c r="E2595" s="17">
        <v>607754</v>
      </c>
      <c r="F2595" s="17">
        <v>99852</v>
      </c>
      <c r="G2595" s="17">
        <v>0</v>
      </c>
      <c r="H2595" s="17">
        <f t="shared" si="1028"/>
        <v>1755848</v>
      </c>
      <c r="I2595" s="18">
        <f t="shared" si="1029"/>
        <v>6.4</v>
      </c>
      <c r="J2595" s="17">
        <v>0</v>
      </c>
      <c r="K2595" s="17">
        <v>13910700</v>
      </c>
      <c r="L2595" s="17">
        <v>100000</v>
      </c>
      <c r="M2595" s="17">
        <v>1438390300</v>
      </c>
      <c r="N2595" s="18">
        <f t="shared" si="1030"/>
        <v>0.12207034488483412</v>
      </c>
      <c r="O2595" s="17">
        <f t="shared" si="1031"/>
        <v>71919515</v>
      </c>
      <c r="P2595" s="17">
        <v>15826064</v>
      </c>
      <c r="Q2595" s="17">
        <v>27423474</v>
      </c>
      <c r="R2595" s="19">
        <v>0.05</v>
      </c>
    </row>
    <row r="2596" spans="1:18" x14ac:dyDescent="0.25">
      <c r="B2596" s="16" t="s">
        <v>655</v>
      </c>
      <c r="C2596">
        <v>2017</v>
      </c>
      <c r="D2596" s="17">
        <v>9992855</v>
      </c>
      <c r="E2596" s="17">
        <v>532684</v>
      </c>
      <c r="F2596" s="17">
        <v>275386</v>
      </c>
      <c r="G2596" s="17">
        <v>0</v>
      </c>
      <c r="H2596" s="17">
        <f t="shared" si="1028"/>
        <v>10800925</v>
      </c>
      <c r="I2596" s="18">
        <f t="shared" si="1029"/>
        <v>37.11</v>
      </c>
      <c r="J2596" s="17">
        <v>0</v>
      </c>
      <c r="K2596" s="17">
        <v>1175000</v>
      </c>
      <c r="L2596" s="17">
        <v>100000</v>
      </c>
      <c r="M2596" s="17">
        <v>1587264800</v>
      </c>
      <c r="N2596" s="18">
        <f t="shared" si="1030"/>
        <v>0.68047404566648229</v>
      </c>
      <c r="O2596" s="17">
        <f t="shared" si="1031"/>
        <v>79363240</v>
      </c>
      <c r="P2596" s="17">
        <v>14777822</v>
      </c>
      <c r="Q2596" s="17">
        <v>29103314</v>
      </c>
      <c r="R2596" s="19">
        <v>0.05</v>
      </c>
    </row>
    <row r="2597" spans="1:18" x14ac:dyDescent="0.25">
      <c r="B2597" s="16" t="s">
        <v>655</v>
      </c>
      <c r="C2597">
        <v>2018</v>
      </c>
      <c r="D2597" s="17">
        <v>1214427</v>
      </c>
      <c r="E2597" s="17">
        <v>748009</v>
      </c>
      <c r="F2597" s="17">
        <v>310005</v>
      </c>
      <c r="G2597" s="17">
        <v>0</v>
      </c>
      <c r="H2597" s="17">
        <f t="shared" si="1028"/>
        <v>2272441</v>
      </c>
      <c r="I2597" s="18">
        <f t="shared" si="1029"/>
        <v>7.03</v>
      </c>
      <c r="J2597" s="17">
        <v>0</v>
      </c>
      <c r="K2597" s="17">
        <v>2403000</v>
      </c>
      <c r="L2597" s="17">
        <v>0</v>
      </c>
      <c r="M2597" s="17">
        <v>1587264800</v>
      </c>
      <c r="N2597" s="18">
        <f t="shared" si="1030"/>
        <v>0.14316710104073371</v>
      </c>
      <c r="O2597" s="17">
        <f t="shared" si="1031"/>
        <v>79363240</v>
      </c>
      <c r="P2597" s="17">
        <v>17886967</v>
      </c>
      <c r="Q2597" s="17">
        <v>32317640</v>
      </c>
      <c r="R2597" s="19">
        <v>0.05</v>
      </c>
    </row>
    <row r="2598" spans="1:18" x14ac:dyDescent="0.25">
      <c r="B2598" s="16" t="s">
        <v>655</v>
      </c>
      <c r="C2598">
        <v>2019</v>
      </c>
      <c r="D2598" s="17">
        <v>1777128</v>
      </c>
      <c r="E2598" s="17">
        <v>889891</v>
      </c>
      <c r="F2598" s="17">
        <v>109282</v>
      </c>
      <c r="G2598" s="17">
        <v>0</v>
      </c>
      <c r="H2598" s="17">
        <f t="shared" si="1028"/>
        <v>2776301</v>
      </c>
      <c r="I2598" s="18">
        <f t="shared" si="1029"/>
        <v>8.39</v>
      </c>
      <c r="J2598" s="17">
        <v>0</v>
      </c>
      <c r="K2598" s="17">
        <v>0</v>
      </c>
      <c r="L2598" s="17">
        <v>0</v>
      </c>
      <c r="M2598" s="17">
        <v>1754512300</v>
      </c>
      <c r="N2598" s="18">
        <f t="shared" si="1030"/>
        <v>0.1582377621405105</v>
      </c>
      <c r="O2598" s="17">
        <f t="shared" si="1031"/>
        <v>87725615</v>
      </c>
      <c r="P2598" s="17">
        <v>26472540</v>
      </c>
      <c r="Q2598" s="17">
        <v>33096961</v>
      </c>
      <c r="R2598" s="19">
        <v>0.05</v>
      </c>
    </row>
    <row r="2599" spans="1:18" x14ac:dyDescent="0.25">
      <c r="A2599" t="s">
        <v>259</v>
      </c>
      <c r="B2599" t="s">
        <v>656</v>
      </c>
      <c r="C2599">
        <v>2010</v>
      </c>
      <c r="D2599" s="11">
        <v>0</v>
      </c>
      <c r="E2599" s="11">
        <v>0</v>
      </c>
      <c r="F2599" s="11">
        <v>0</v>
      </c>
      <c r="G2599" s="11">
        <v>0</v>
      </c>
      <c r="H2599" s="11">
        <v>0</v>
      </c>
      <c r="I2599" s="13">
        <v>0</v>
      </c>
      <c r="J2599" s="11">
        <v>0</v>
      </c>
      <c r="K2599" s="11">
        <v>0</v>
      </c>
      <c r="L2599" s="11">
        <v>0</v>
      </c>
      <c r="M2599" s="11">
        <v>262236000</v>
      </c>
      <c r="N2599" s="13">
        <v>0</v>
      </c>
      <c r="O2599" s="11">
        <v>12969710</v>
      </c>
      <c r="P2599" s="11">
        <v>0</v>
      </c>
      <c r="Q2599" s="11">
        <v>2492116</v>
      </c>
      <c r="R2599" s="15">
        <v>0.05</v>
      </c>
    </row>
    <row r="2600" spans="1:18" x14ac:dyDescent="0.25">
      <c r="B2600" t="s">
        <v>656</v>
      </c>
      <c r="C2600">
        <v>2011</v>
      </c>
      <c r="D2600" s="11">
        <v>0</v>
      </c>
      <c r="E2600" s="11">
        <v>0</v>
      </c>
      <c r="F2600" s="11">
        <v>0</v>
      </c>
      <c r="G2600" s="11">
        <v>0</v>
      </c>
      <c r="H2600" s="11">
        <v>0</v>
      </c>
      <c r="I2600" s="13">
        <v>0</v>
      </c>
      <c r="J2600" s="11">
        <v>0</v>
      </c>
      <c r="K2600" s="11">
        <v>0</v>
      </c>
      <c r="L2600" s="11">
        <v>0</v>
      </c>
      <c r="M2600" s="11">
        <v>262236000</v>
      </c>
      <c r="N2600" s="13">
        <v>0</v>
      </c>
      <c r="O2600" s="11">
        <v>13111800</v>
      </c>
      <c r="P2600" s="11">
        <v>0</v>
      </c>
      <c r="Q2600" s="11">
        <v>2651574</v>
      </c>
      <c r="R2600" s="15">
        <v>0.05</v>
      </c>
    </row>
    <row r="2601" spans="1:18" x14ac:dyDescent="0.25">
      <c r="B2601" t="s">
        <v>656</v>
      </c>
      <c r="C2601">
        <v>2012</v>
      </c>
      <c r="D2601" s="11">
        <v>0</v>
      </c>
      <c r="E2601" s="11">
        <v>0</v>
      </c>
      <c r="F2601" s="11">
        <v>0</v>
      </c>
      <c r="G2601" s="11">
        <v>0</v>
      </c>
      <c r="H2601" s="11">
        <v>0</v>
      </c>
      <c r="I2601" s="13">
        <v>0</v>
      </c>
      <c r="J2601" s="11">
        <v>0</v>
      </c>
      <c r="K2601" s="11">
        <v>0</v>
      </c>
      <c r="L2601" s="11">
        <v>200000</v>
      </c>
      <c r="M2601" s="11">
        <v>246005900</v>
      </c>
      <c r="N2601" s="13">
        <v>0</v>
      </c>
      <c r="O2601" s="11">
        <v>12300295</v>
      </c>
      <c r="P2601" s="11">
        <v>0</v>
      </c>
      <c r="Q2601" s="11">
        <v>3105778</v>
      </c>
      <c r="R2601" s="15">
        <v>0.05</v>
      </c>
    </row>
    <row r="2602" spans="1:18" x14ac:dyDescent="0.25">
      <c r="B2602" t="s">
        <v>656</v>
      </c>
      <c r="C2602">
        <v>2013</v>
      </c>
      <c r="D2602" s="11">
        <v>0</v>
      </c>
      <c r="E2602" s="11">
        <v>0</v>
      </c>
      <c r="F2602" s="11">
        <v>2100</v>
      </c>
      <c r="G2602" s="11">
        <v>0</v>
      </c>
      <c r="H2602" s="11">
        <v>2100</v>
      </c>
      <c r="I2602" s="13">
        <v>6.8016612895755474E-2</v>
      </c>
      <c r="J2602" s="11">
        <v>0</v>
      </c>
      <c r="K2602" s="11">
        <v>0</v>
      </c>
      <c r="L2602" s="11">
        <v>0</v>
      </c>
      <c r="M2602" s="11">
        <v>246005900</v>
      </c>
      <c r="N2602" s="13">
        <v>8.5363806315214388E-4</v>
      </c>
      <c r="O2602" s="11">
        <v>12300295</v>
      </c>
      <c r="P2602" s="11">
        <v>0</v>
      </c>
      <c r="Q2602" s="11">
        <v>3087481</v>
      </c>
      <c r="R2602" s="15">
        <v>0.05</v>
      </c>
    </row>
    <row r="2603" spans="1:18" x14ac:dyDescent="0.25">
      <c r="B2603" s="16" t="s">
        <v>656</v>
      </c>
      <c r="C2603">
        <v>2014</v>
      </c>
      <c r="D2603" s="17">
        <v>0</v>
      </c>
      <c r="E2603" s="17">
        <v>0</v>
      </c>
      <c r="F2603" s="17">
        <v>1200</v>
      </c>
      <c r="G2603" s="17">
        <v>0</v>
      </c>
      <c r="H2603" s="17">
        <f t="shared" ref="H2603:H2608" si="1032">SUM(D2603:G2603)</f>
        <v>1200</v>
      </c>
      <c r="I2603" s="18">
        <f t="shared" ref="I2603:I2608" si="1033">ROUND((H2603/Q2603)*100,2)</f>
        <v>0.03</v>
      </c>
      <c r="J2603" s="17">
        <v>0</v>
      </c>
      <c r="K2603" s="17">
        <v>0</v>
      </c>
      <c r="L2603" s="17">
        <v>0</v>
      </c>
      <c r="M2603" s="17">
        <v>246005900</v>
      </c>
      <c r="N2603" s="18">
        <f t="shared" ref="N2603:N2608" si="1034">(H2603/M2603)*100</f>
        <v>4.8779317894408225E-4</v>
      </c>
      <c r="O2603" s="17">
        <f t="shared" ref="O2603:O2608" si="1035">M2603*R2603</f>
        <v>12300295</v>
      </c>
      <c r="P2603" s="17">
        <v>0</v>
      </c>
      <c r="Q2603" s="17">
        <v>3669808</v>
      </c>
      <c r="R2603" s="19">
        <v>0.05</v>
      </c>
    </row>
    <row r="2604" spans="1:18" x14ac:dyDescent="0.25">
      <c r="B2604" s="16" t="s">
        <v>656</v>
      </c>
      <c r="C2604">
        <v>2015</v>
      </c>
      <c r="D2604" s="17">
        <v>0</v>
      </c>
      <c r="E2604" s="17">
        <v>0</v>
      </c>
      <c r="F2604" s="17">
        <v>975</v>
      </c>
      <c r="G2604" s="17">
        <v>0</v>
      </c>
      <c r="H2604" s="17">
        <f t="shared" si="1032"/>
        <v>975</v>
      </c>
      <c r="I2604" s="18">
        <f t="shared" si="1033"/>
        <v>0.03</v>
      </c>
      <c r="J2604" s="17">
        <v>0</v>
      </c>
      <c r="K2604" s="17">
        <v>0</v>
      </c>
      <c r="L2604" s="17">
        <v>0</v>
      </c>
      <c r="M2604" s="17">
        <v>226036300</v>
      </c>
      <c r="N2604" s="18">
        <f t="shared" si="1034"/>
        <v>4.3134664653420707E-4</v>
      </c>
      <c r="O2604" s="17">
        <f t="shared" si="1035"/>
        <v>11301815</v>
      </c>
      <c r="P2604" s="17">
        <v>0</v>
      </c>
      <c r="Q2604" s="17">
        <v>3281489</v>
      </c>
      <c r="R2604" s="19">
        <v>0.05</v>
      </c>
    </row>
    <row r="2605" spans="1:18" x14ac:dyDescent="0.25">
      <c r="B2605" s="16" t="s">
        <v>656</v>
      </c>
      <c r="C2605">
        <v>2016</v>
      </c>
      <c r="D2605" s="17">
        <v>0</v>
      </c>
      <c r="E2605" s="17">
        <v>0</v>
      </c>
      <c r="F2605" s="17">
        <v>975</v>
      </c>
      <c r="G2605" s="17">
        <v>0</v>
      </c>
      <c r="H2605" s="17">
        <f t="shared" si="1032"/>
        <v>975</v>
      </c>
      <c r="I2605" s="18">
        <f t="shared" si="1033"/>
        <v>0.03</v>
      </c>
      <c r="J2605" s="17">
        <v>0</v>
      </c>
      <c r="K2605" s="17">
        <v>0</v>
      </c>
      <c r="L2605" s="17">
        <v>0</v>
      </c>
      <c r="M2605" s="17">
        <v>226036300</v>
      </c>
      <c r="N2605" s="18">
        <f t="shared" si="1034"/>
        <v>4.3134664653420707E-4</v>
      </c>
      <c r="O2605" s="17">
        <f t="shared" si="1035"/>
        <v>11301815</v>
      </c>
      <c r="P2605" s="17">
        <v>0</v>
      </c>
      <c r="Q2605" s="17">
        <v>3395169</v>
      </c>
      <c r="R2605" s="19">
        <v>0.05</v>
      </c>
    </row>
    <row r="2606" spans="1:18" x14ac:dyDescent="0.25">
      <c r="B2606" s="16" t="s">
        <v>656</v>
      </c>
      <c r="C2606">
        <v>2017</v>
      </c>
      <c r="D2606" s="17">
        <v>0</v>
      </c>
      <c r="E2606" s="17">
        <v>0</v>
      </c>
      <c r="F2606" s="17">
        <v>350</v>
      </c>
      <c r="G2606" s="17">
        <v>0</v>
      </c>
      <c r="H2606" s="17">
        <f t="shared" si="1032"/>
        <v>350</v>
      </c>
      <c r="I2606" s="18">
        <f t="shared" si="1033"/>
        <v>0.01</v>
      </c>
      <c r="J2606" s="17">
        <v>0</v>
      </c>
      <c r="K2606" s="17">
        <v>0</v>
      </c>
      <c r="L2606" s="17">
        <v>0</v>
      </c>
      <c r="M2606" s="17">
        <v>222124900</v>
      </c>
      <c r="N2606" s="18">
        <f t="shared" si="1034"/>
        <v>1.5756900734676752E-4</v>
      </c>
      <c r="O2606" s="17">
        <f t="shared" si="1035"/>
        <v>11106245</v>
      </c>
      <c r="P2606" s="17">
        <v>0</v>
      </c>
      <c r="Q2606" s="17">
        <v>3279756</v>
      </c>
      <c r="R2606" s="19">
        <v>0.05</v>
      </c>
    </row>
    <row r="2607" spans="1:18" x14ac:dyDescent="0.25">
      <c r="B2607" s="16" t="s">
        <v>656</v>
      </c>
      <c r="C2607">
        <v>2018</v>
      </c>
      <c r="D2607" s="17">
        <v>0</v>
      </c>
      <c r="E2607" s="17">
        <v>0</v>
      </c>
      <c r="F2607" s="17">
        <v>0</v>
      </c>
      <c r="G2607" s="17">
        <v>0</v>
      </c>
      <c r="H2607" s="17">
        <f t="shared" si="1032"/>
        <v>0</v>
      </c>
      <c r="I2607" s="18">
        <f t="shared" si="1033"/>
        <v>0</v>
      </c>
      <c r="J2607" s="17">
        <v>0</v>
      </c>
      <c r="K2607" s="17">
        <v>0</v>
      </c>
      <c r="L2607" s="17">
        <v>0</v>
      </c>
      <c r="M2607" s="17">
        <v>222124900</v>
      </c>
      <c r="N2607" s="18">
        <f t="shared" si="1034"/>
        <v>0</v>
      </c>
      <c r="O2607" s="17">
        <f t="shared" si="1035"/>
        <v>11106245</v>
      </c>
      <c r="P2607" s="17">
        <v>0</v>
      </c>
      <c r="Q2607" s="17">
        <v>3606799</v>
      </c>
      <c r="R2607" s="19">
        <v>0.05</v>
      </c>
    </row>
    <row r="2608" spans="1:18" x14ac:dyDescent="0.25">
      <c r="B2608" s="16" t="s">
        <v>656</v>
      </c>
      <c r="C2608">
        <v>2019</v>
      </c>
      <c r="D2608" s="17">
        <v>0</v>
      </c>
      <c r="E2608" s="17">
        <v>0</v>
      </c>
      <c r="F2608" s="17">
        <v>0</v>
      </c>
      <c r="G2608" s="17">
        <v>0</v>
      </c>
      <c r="H2608" s="17">
        <f t="shared" si="1032"/>
        <v>0</v>
      </c>
      <c r="I2608" s="18">
        <f t="shared" si="1033"/>
        <v>0</v>
      </c>
      <c r="J2608" s="17">
        <v>0</v>
      </c>
      <c r="K2608" s="17">
        <v>0</v>
      </c>
      <c r="L2608" s="17">
        <v>0</v>
      </c>
      <c r="M2608" s="17">
        <v>230321300</v>
      </c>
      <c r="N2608" s="18">
        <f t="shared" si="1034"/>
        <v>0</v>
      </c>
      <c r="O2608" s="17">
        <f t="shared" si="1035"/>
        <v>11516065</v>
      </c>
      <c r="P2608" s="17">
        <v>0</v>
      </c>
      <c r="Q2608" s="17">
        <v>3381148</v>
      </c>
      <c r="R2608" s="19">
        <v>0.05</v>
      </c>
    </row>
    <row r="2609" spans="1:18" x14ac:dyDescent="0.25">
      <c r="A2609" t="s">
        <v>260</v>
      </c>
      <c r="B2609" t="s">
        <v>657</v>
      </c>
      <c r="C2609">
        <v>2010</v>
      </c>
      <c r="D2609" s="11">
        <v>2865377</v>
      </c>
      <c r="E2609" s="11">
        <v>1528906</v>
      </c>
      <c r="F2609" s="11">
        <v>9062</v>
      </c>
      <c r="G2609" s="11">
        <v>27790</v>
      </c>
      <c r="H2609" s="11">
        <v>4431135</v>
      </c>
      <c r="I2609" s="13">
        <v>6.4784779049623822</v>
      </c>
      <c r="J2609" s="11">
        <v>0</v>
      </c>
      <c r="K2609" s="11">
        <v>750000</v>
      </c>
      <c r="L2609" s="11">
        <v>0</v>
      </c>
      <c r="M2609" s="11">
        <v>4243968300</v>
      </c>
      <c r="N2609" s="13">
        <v>9.2672183425017304E-2</v>
      </c>
      <c r="O2609" s="11">
        <v>239075785</v>
      </c>
      <c r="P2609" s="11">
        <v>35032126</v>
      </c>
      <c r="Q2609" s="11">
        <v>68397779</v>
      </c>
      <c r="R2609" s="15">
        <v>0.05</v>
      </c>
    </row>
    <row r="2610" spans="1:18" x14ac:dyDescent="0.25">
      <c r="B2610" t="s">
        <v>657</v>
      </c>
      <c r="C2610">
        <v>2011</v>
      </c>
      <c r="D2610" s="11">
        <v>9530140</v>
      </c>
      <c r="E2610" s="11">
        <v>1532976</v>
      </c>
      <c r="F2610" s="11">
        <v>0</v>
      </c>
      <c r="G2610" s="11">
        <v>1500</v>
      </c>
      <c r="H2610" s="11">
        <v>11064616</v>
      </c>
      <c r="I2610" s="13">
        <v>16.230752303801644</v>
      </c>
      <c r="J2610" s="11">
        <v>0</v>
      </c>
      <c r="K2610" s="11">
        <v>0</v>
      </c>
      <c r="L2610" s="11">
        <v>0</v>
      </c>
      <c r="M2610" s="11">
        <v>4243968300</v>
      </c>
      <c r="N2610" s="13">
        <v>0.26071391720809978</v>
      </c>
      <c r="O2610" s="11">
        <v>212198415</v>
      </c>
      <c r="P2610" s="11">
        <v>35166749</v>
      </c>
      <c r="Q2610" s="11">
        <v>68170691</v>
      </c>
      <c r="R2610" s="15">
        <v>0.05</v>
      </c>
    </row>
    <row r="2611" spans="1:18" x14ac:dyDescent="0.25">
      <c r="B2611" t="s">
        <v>657</v>
      </c>
      <c r="C2611">
        <v>2012</v>
      </c>
      <c r="D2611" s="11">
        <v>2860354</v>
      </c>
      <c r="E2611" s="11">
        <v>1317174</v>
      </c>
      <c r="F2611" s="11">
        <v>989</v>
      </c>
      <c r="G2611" s="11">
        <v>1500</v>
      </c>
      <c r="H2611" s="11">
        <v>4180017</v>
      </c>
      <c r="I2611" s="13">
        <v>5.9787821607825871</v>
      </c>
      <c r="J2611" s="11">
        <v>0</v>
      </c>
      <c r="K2611" s="11">
        <v>2250000</v>
      </c>
      <c r="L2611" s="11">
        <v>0</v>
      </c>
      <c r="M2611" s="11">
        <v>3919759300</v>
      </c>
      <c r="N2611" s="13">
        <v>0.10663963473471445</v>
      </c>
      <c r="O2611" s="11">
        <v>195987965</v>
      </c>
      <c r="P2611" s="11">
        <v>32051609</v>
      </c>
      <c r="Q2611" s="11">
        <v>69914188</v>
      </c>
      <c r="R2611" s="15">
        <v>0.05</v>
      </c>
    </row>
    <row r="2612" spans="1:18" x14ac:dyDescent="0.25">
      <c r="B2612" t="s">
        <v>657</v>
      </c>
      <c r="C2612">
        <v>2013</v>
      </c>
      <c r="D2612" s="11">
        <v>15325354</v>
      </c>
      <c r="E2612" s="11">
        <v>1226245</v>
      </c>
      <c r="F2612" s="11">
        <v>6639</v>
      </c>
      <c r="G2612" s="11">
        <v>0</v>
      </c>
      <c r="H2612" s="11">
        <v>16558238</v>
      </c>
      <c r="I2612" s="13">
        <v>22.985871804674147</v>
      </c>
      <c r="J2612" s="11">
        <v>0</v>
      </c>
      <c r="K2612" s="11">
        <v>1500000</v>
      </c>
      <c r="L2612" s="11">
        <v>0</v>
      </c>
      <c r="M2612" s="11">
        <v>3919759300</v>
      </c>
      <c r="N2612" s="13">
        <v>0.4224299691055009</v>
      </c>
      <c r="O2612" s="11">
        <v>195987965</v>
      </c>
      <c r="P2612" s="11">
        <v>29191255</v>
      </c>
      <c r="Q2612" s="11">
        <v>72036589</v>
      </c>
      <c r="R2612" s="15">
        <v>0.05</v>
      </c>
    </row>
    <row r="2613" spans="1:18" x14ac:dyDescent="0.25">
      <c r="B2613" s="16" t="s">
        <v>657</v>
      </c>
      <c r="C2613">
        <v>2014</v>
      </c>
      <c r="D2613" s="17">
        <v>3165354</v>
      </c>
      <c r="E2613" s="17">
        <v>703546</v>
      </c>
      <c r="F2613" s="17">
        <v>25007</v>
      </c>
      <c r="G2613" s="17">
        <v>2700</v>
      </c>
      <c r="H2613" s="17">
        <f t="shared" ref="H2613:H2618" si="1036">SUM(D2613:G2613)</f>
        <v>3896607</v>
      </c>
      <c r="I2613" s="18">
        <f t="shared" ref="I2613:I2618" si="1037">ROUND((H2613/Q2613)*100,2)</f>
        <v>5.24</v>
      </c>
      <c r="J2613" s="17">
        <v>0</v>
      </c>
      <c r="K2613" s="17">
        <v>0</v>
      </c>
      <c r="L2613" s="17">
        <v>0</v>
      </c>
      <c r="M2613" s="17">
        <v>3919759300</v>
      </c>
      <c r="N2613" s="18">
        <f t="shared" ref="N2613:N2618" si="1038">(H2613/M2613)*100</f>
        <v>9.9409343833944092E-2</v>
      </c>
      <c r="O2613" s="17">
        <f t="shared" ref="O2613:O2618" si="1039">M2613*R2613</f>
        <v>195987965</v>
      </c>
      <c r="P2613" s="17">
        <v>27910901</v>
      </c>
      <c r="Q2613" s="17">
        <v>74382970</v>
      </c>
      <c r="R2613" s="19">
        <v>0.05</v>
      </c>
    </row>
    <row r="2614" spans="1:18" x14ac:dyDescent="0.25">
      <c r="B2614" s="16" t="s">
        <v>657</v>
      </c>
      <c r="C2614">
        <v>2015</v>
      </c>
      <c r="D2614" s="17">
        <v>3055354</v>
      </c>
      <c r="E2614" s="17">
        <v>718184</v>
      </c>
      <c r="F2614" s="17">
        <v>1403</v>
      </c>
      <c r="G2614" s="17">
        <v>0</v>
      </c>
      <c r="H2614" s="17">
        <f t="shared" si="1036"/>
        <v>3774941</v>
      </c>
      <c r="I2614" s="18">
        <f t="shared" si="1037"/>
        <v>4.9400000000000004</v>
      </c>
      <c r="J2614" s="17">
        <v>0</v>
      </c>
      <c r="K2614" s="17">
        <v>0</v>
      </c>
      <c r="L2614" s="17">
        <v>0</v>
      </c>
      <c r="M2614" s="17">
        <v>3811136400</v>
      </c>
      <c r="N2614" s="18">
        <f t="shared" si="1038"/>
        <v>9.9050272774283285E-2</v>
      </c>
      <c r="O2614" s="17">
        <f t="shared" si="1039"/>
        <v>190556820</v>
      </c>
      <c r="P2614" s="17">
        <v>24745547</v>
      </c>
      <c r="Q2614" s="17">
        <v>76427391</v>
      </c>
      <c r="R2614" s="19">
        <v>0.05</v>
      </c>
    </row>
    <row r="2615" spans="1:18" x14ac:dyDescent="0.25">
      <c r="B2615" s="16" t="s">
        <v>657</v>
      </c>
      <c r="C2615">
        <v>2016</v>
      </c>
      <c r="D2615" s="17">
        <v>16752728</v>
      </c>
      <c r="E2615" s="17">
        <v>0</v>
      </c>
      <c r="F2615" s="17">
        <v>0</v>
      </c>
      <c r="G2615" s="17">
        <v>0</v>
      </c>
      <c r="H2615" s="17">
        <f t="shared" si="1036"/>
        <v>16752728</v>
      </c>
      <c r="I2615" s="18">
        <f t="shared" si="1037"/>
        <v>21.39</v>
      </c>
      <c r="J2615" s="17">
        <v>0</v>
      </c>
      <c r="K2615" s="17">
        <v>3225000</v>
      </c>
      <c r="L2615" s="17">
        <v>0</v>
      </c>
      <c r="M2615" s="17">
        <v>3811136400</v>
      </c>
      <c r="N2615" s="18">
        <f t="shared" si="1038"/>
        <v>0.43957303653576923</v>
      </c>
      <c r="O2615" s="17">
        <f t="shared" si="1039"/>
        <v>190556820</v>
      </c>
      <c r="P2615" s="17">
        <v>26501553</v>
      </c>
      <c r="Q2615" s="17">
        <v>78331992</v>
      </c>
      <c r="R2615" s="19">
        <v>0.05</v>
      </c>
    </row>
    <row r="2616" spans="1:18" x14ac:dyDescent="0.25">
      <c r="B2616" s="16" t="s">
        <v>657</v>
      </c>
      <c r="C2616">
        <v>2017</v>
      </c>
      <c r="D2616" s="17">
        <v>3335829</v>
      </c>
      <c r="E2616" s="17">
        <v>681996</v>
      </c>
      <c r="F2616" s="17">
        <v>0</v>
      </c>
      <c r="G2616" s="17">
        <v>0</v>
      </c>
      <c r="H2616" s="17">
        <f t="shared" si="1036"/>
        <v>4017825</v>
      </c>
      <c r="I2616" s="18">
        <f t="shared" si="1037"/>
        <v>4.84</v>
      </c>
      <c r="J2616" s="17">
        <v>0</v>
      </c>
      <c r="K2616" s="17">
        <v>6490000</v>
      </c>
      <c r="L2616" s="17">
        <v>0</v>
      </c>
      <c r="M2616" s="17">
        <v>4063013700</v>
      </c>
      <c r="N2616" s="18">
        <f t="shared" si="1038"/>
        <v>9.8887803405634592E-2</v>
      </c>
      <c r="O2616" s="17">
        <f t="shared" si="1039"/>
        <v>203150685</v>
      </c>
      <c r="P2616" s="17">
        <v>22904366</v>
      </c>
      <c r="Q2616" s="17">
        <v>83002319</v>
      </c>
      <c r="R2616" s="19">
        <v>0.05</v>
      </c>
    </row>
    <row r="2617" spans="1:18" x14ac:dyDescent="0.25">
      <c r="B2617" s="16" t="s">
        <v>657</v>
      </c>
      <c r="C2617">
        <v>2018</v>
      </c>
      <c r="D2617" s="17">
        <v>3535829</v>
      </c>
      <c r="E2617" s="17">
        <v>646175</v>
      </c>
      <c r="F2617" s="17">
        <v>0</v>
      </c>
      <c r="G2617" s="17">
        <v>0</v>
      </c>
      <c r="H2617" s="17">
        <f t="shared" si="1036"/>
        <v>4182004</v>
      </c>
      <c r="I2617" s="18">
        <f t="shared" si="1037"/>
        <v>4.87</v>
      </c>
      <c r="J2617" s="17">
        <v>0</v>
      </c>
      <c r="K2617" s="17">
        <v>9750000</v>
      </c>
      <c r="L2617" s="17">
        <v>0</v>
      </c>
      <c r="M2617" s="17">
        <v>4063013700</v>
      </c>
      <c r="N2617" s="18">
        <f t="shared" si="1038"/>
        <v>0.10292862167804161</v>
      </c>
      <c r="O2617" s="17">
        <f t="shared" si="1039"/>
        <v>203150685</v>
      </c>
      <c r="P2617" s="17">
        <v>23418537</v>
      </c>
      <c r="Q2617" s="17">
        <v>85929329</v>
      </c>
      <c r="R2617" s="19">
        <v>0.05</v>
      </c>
    </row>
    <row r="2618" spans="1:18" x14ac:dyDescent="0.25">
      <c r="B2618" s="16" t="s">
        <v>657</v>
      </c>
      <c r="C2618">
        <v>2019</v>
      </c>
      <c r="D2618" s="17">
        <v>3670829</v>
      </c>
      <c r="E2618" s="17">
        <v>746639</v>
      </c>
      <c r="F2618" s="17">
        <v>243750</v>
      </c>
      <c r="G2618" s="17">
        <v>-41465</v>
      </c>
      <c r="H2618" s="17">
        <f t="shared" si="1036"/>
        <v>4619753</v>
      </c>
      <c r="I2618" s="18">
        <f t="shared" si="1037"/>
        <v>5.13</v>
      </c>
      <c r="J2618" s="17">
        <v>0</v>
      </c>
      <c r="K2618" s="17">
        <v>-7650000</v>
      </c>
      <c r="L2618" s="17">
        <v>0</v>
      </c>
      <c r="M2618" s="17">
        <v>4294060900</v>
      </c>
      <c r="N2618" s="18">
        <f t="shared" si="1038"/>
        <v>0.10758471078041766</v>
      </c>
      <c r="O2618" s="17">
        <f t="shared" si="1039"/>
        <v>214703045</v>
      </c>
      <c r="P2618" s="17">
        <v>25762708</v>
      </c>
      <c r="Q2618" s="17">
        <v>90038009</v>
      </c>
      <c r="R2618" s="19">
        <v>0.05</v>
      </c>
    </row>
    <row r="2619" spans="1:18" x14ac:dyDescent="0.25">
      <c r="A2619" t="s">
        <v>261</v>
      </c>
      <c r="B2619" t="s">
        <v>658</v>
      </c>
      <c r="C2619">
        <v>2010</v>
      </c>
      <c r="D2619" s="11">
        <v>4132458</v>
      </c>
      <c r="E2619" s="11">
        <v>963484</v>
      </c>
      <c r="F2619" s="11">
        <v>60720</v>
      </c>
      <c r="G2619" s="11">
        <v>0</v>
      </c>
      <c r="H2619" s="11">
        <v>5156662</v>
      </c>
      <c r="I2619" s="13">
        <v>7.1751533130356551</v>
      </c>
      <c r="J2619" s="11">
        <v>0</v>
      </c>
      <c r="K2619" s="11">
        <v>4033000</v>
      </c>
      <c r="L2619" s="11">
        <v>0</v>
      </c>
      <c r="M2619" s="11">
        <v>4003739400</v>
      </c>
      <c r="N2619" s="13">
        <v>0.11487076203357342</v>
      </c>
      <c r="O2619" s="11">
        <v>224454940</v>
      </c>
      <c r="P2619" s="11">
        <v>33366661</v>
      </c>
      <c r="Q2619" s="11">
        <v>71868318</v>
      </c>
      <c r="R2619" s="15">
        <v>0.05</v>
      </c>
    </row>
    <row r="2620" spans="1:18" x14ac:dyDescent="0.25">
      <c r="B2620" t="s">
        <v>658</v>
      </c>
      <c r="C2620">
        <v>2011</v>
      </c>
      <c r="D2620" s="11">
        <v>3735896</v>
      </c>
      <c r="E2620" s="11">
        <v>893290</v>
      </c>
      <c r="F2620" s="11">
        <v>53088</v>
      </c>
      <c r="G2620" s="11">
        <v>0</v>
      </c>
      <c r="H2620" s="11">
        <v>4682274</v>
      </c>
      <c r="I2620" s="13">
        <v>6.1445534870452647</v>
      </c>
      <c r="J2620" s="11">
        <v>0</v>
      </c>
      <c r="K2620" s="11">
        <v>2931000</v>
      </c>
      <c r="L2620" s="11">
        <v>0</v>
      </c>
      <c r="M2620" s="11">
        <v>4003739400</v>
      </c>
      <c r="N2620" s="13">
        <v>0.11694752160942343</v>
      </c>
      <c r="O2620" s="11">
        <v>200186970</v>
      </c>
      <c r="P2620" s="11">
        <v>32640146</v>
      </c>
      <c r="Q2620" s="11">
        <v>76202022</v>
      </c>
      <c r="R2620" s="15">
        <v>0.05</v>
      </c>
    </row>
    <row r="2621" spans="1:18" x14ac:dyDescent="0.25">
      <c r="B2621" t="s">
        <v>658</v>
      </c>
      <c r="C2621">
        <v>2012</v>
      </c>
      <c r="D2621" s="11">
        <v>4111414</v>
      </c>
      <c r="E2621" s="11">
        <v>1045730</v>
      </c>
      <c r="F2621" s="11">
        <v>15405</v>
      </c>
      <c r="G2621" s="11">
        <v>0</v>
      </c>
      <c r="H2621" s="11">
        <v>5172549</v>
      </c>
      <c r="I2621" s="13">
        <v>6.5434033144689874</v>
      </c>
      <c r="J2621" s="11">
        <v>0</v>
      </c>
      <c r="K2621" s="11">
        <v>8008000</v>
      </c>
      <c r="L2621" s="11">
        <v>0</v>
      </c>
      <c r="M2621" s="11">
        <v>3773145000</v>
      </c>
      <c r="N2621" s="13">
        <v>0.13708852959533757</v>
      </c>
      <c r="O2621" s="11">
        <v>188657250</v>
      </c>
      <c r="P2621" s="11">
        <v>36390387</v>
      </c>
      <c r="Q2621" s="11">
        <v>79049827</v>
      </c>
      <c r="R2621" s="15">
        <v>0.05</v>
      </c>
    </row>
    <row r="2622" spans="1:18" x14ac:dyDescent="0.25">
      <c r="B2622" t="s">
        <v>658</v>
      </c>
      <c r="C2622">
        <v>2013</v>
      </c>
      <c r="D2622" s="11">
        <v>9019545</v>
      </c>
      <c r="E2622" s="11">
        <v>971527</v>
      </c>
      <c r="F2622" s="11">
        <v>89376</v>
      </c>
      <c r="G2622" s="11">
        <v>0</v>
      </c>
      <c r="H2622" s="11">
        <v>10080448</v>
      </c>
      <c r="I2622" s="13">
        <v>12.790463367108087</v>
      </c>
      <c r="J2622" s="11">
        <v>0</v>
      </c>
      <c r="K2622" s="11">
        <v>14914420</v>
      </c>
      <c r="L2622" s="11">
        <v>0</v>
      </c>
      <c r="M2622" s="11">
        <v>3773145000</v>
      </c>
      <c r="N2622" s="13">
        <v>0.26716301652865182</v>
      </c>
      <c r="O2622" s="11">
        <v>188657250</v>
      </c>
      <c r="P2622" s="11">
        <v>36459109</v>
      </c>
      <c r="Q2622" s="11">
        <v>78812219</v>
      </c>
      <c r="R2622" s="15">
        <v>0.05</v>
      </c>
    </row>
    <row r="2623" spans="1:18" x14ac:dyDescent="0.25">
      <c r="B2623" s="16" t="s">
        <v>658</v>
      </c>
      <c r="C2623">
        <v>2014</v>
      </c>
      <c r="D2623" s="17">
        <v>3726767</v>
      </c>
      <c r="E2623" s="17">
        <v>685594</v>
      </c>
      <c r="F2623" s="17">
        <v>76423</v>
      </c>
      <c r="G2623" s="17">
        <v>26347</v>
      </c>
      <c r="H2623" s="17">
        <f t="shared" ref="H2623:H2628" si="1040">SUM(D2623:G2623)</f>
        <v>4515131</v>
      </c>
      <c r="I2623" s="18">
        <f t="shared" ref="I2623:I2628" si="1041">ROUND((H2623/Q2623)*100,2)</f>
        <v>5.47</v>
      </c>
      <c r="J2623" s="17">
        <v>0</v>
      </c>
      <c r="K2623" s="17">
        <v>1863163</v>
      </c>
      <c r="L2623" s="17">
        <v>0</v>
      </c>
      <c r="M2623" s="17">
        <v>3773145000</v>
      </c>
      <c r="N2623" s="18">
        <f t="shared" ref="N2623:N2628" si="1042">(H2623/M2623)*100</f>
        <v>0.11966492143821666</v>
      </c>
      <c r="O2623" s="17">
        <f t="shared" ref="O2623:O2628" si="1043">M2623*R2623</f>
        <v>188657250</v>
      </c>
      <c r="P2623" s="17">
        <v>28437814</v>
      </c>
      <c r="Q2623" s="17">
        <v>82601522</v>
      </c>
      <c r="R2623" s="19">
        <v>0.05</v>
      </c>
    </row>
    <row r="2624" spans="1:18" x14ac:dyDescent="0.25">
      <c r="B2624" s="16" t="s">
        <v>658</v>
      </c>
      <c r="C2624">
        <v>2015</v>
      </c>
      <c r="D2624" s="17">
        <v>4121666</v>
      </c>
      <c r="E2624" s="17">
        <v>1601735</v>
      </c>
      <c r="F2624" s="17">
        <v>23383</v>
      </c>
      <c r="G2624" s="17">
        <v>0</v>
      </c>
      <c r="H2624" s="17">
        <f t="shared" si="1040"/>
        <v>5746784</v>
      </c>
      <c r="I2624" s="18">
        <f t="shared" si="1041"/>
        <v>6.58</v>
      </c>
      <c r="J2624" s="17">
        <v>0</v>
      </c>
      <c r="K2624" s="17">
        <v>2220163</v>
      </c>
      <c r="L2624" s="17">
        <v>0</v>
      </c>
      <c r="M2624" s="17">
        <v>3766040400</v>
      </c>
      <c r="N2624" s="18">
        <f t="shared" si="1042"/>
        <v>0.15259485798399824</v>
      </c>
      <c r="O2624" s="17">
        <f t="shared" si="1043"/>
        <v>188302020</v>
      </c>
      <c r="P2624" s="17">
        <v>42174753</v>
      </c>
      <c r="Q2624" s="17">
        <v>87382663</v>
      </c>
      <c r="R2624" s="19">
        <v>0.05</v>
      </c>
    </row>
    <row r="2625" spans="1:18" x14ac:dyDescent="0.25">
      <c r="B2625" s="16" t="s">
        <v>658</v>
      </c>
      <c r="C2625">
        <v>2016</v>
      </c>
      <c r="D2625" s="17">
        <v>4376159</v>
      </c>
      <c r="E2625" s="17">
        <v>1155113</v>
      </c>
      <c r="F2625" s="17">
        <v>8140</v>
      </c>
      <c r="G2625" s="17">
        <v>0</v>
      </c>
      <c r="H2625" s="17">
        <f t="shared" si="1040"/>
        <v>5539412</v>
      </c>
      <c r="I2625" s="18">
        <f t="shared" si="1041"/>
        <v>6.12</v>
      </c>
      <c r="J2625" s="17">
        <v>0</v>
      </c>
      <c r="K2625" s="17">
        <v>3995163</v>
      </c>
      <c r="L2625" s="17">
        <v>0</v>
      </c>
      <c r="M2625" s="17">
        <v>3766040400</v>
      </c>
      <c r="N2625" s="18">
        <f t="shared" si="1042"/>
        <v>0.14708849113780087</v>
      </c>
      <c r="O2625" s="17">
        <f t="shared" si="1043"/>
        <v>188302020</v>
      </c>
      <c r="P2625" s="17">
        <v>40769642</v>
      </c>
      <c r="Q2625" s="17">
        <v>90530674</v>
      </c>
      <c r="R2625" s="19">
        <v>0.05</v>
      </c>
    </row>
    <row r="2626" spans="1:18" x14ac:dyDescent="0.25">
      <c r="B2626" s="16" t="s">
        <v>658</v>
      </c>
      <c r="C2626">
        <v>2017</v>
      </c>
      <c r="D2626" s="17">
        <v>3583684</v>
      </c>
      <c r="E2626" s="17">
        <v>1086604</v>
      </c>
      <c r="F2626" s="17">
        <v>17890</v>
      </c>
      <c r="G2626" s="17">
        <v>-164666</v>
      </c>
      <c r="H2626" s="17">
        <f t="shared" si="1040"/>
        <v>4523512</v>
      </c>
      <c r="I2626" s="18">
        <f t="shared" si="1041"/>
        <v>4.84</v>
      </c>
      <c r="J2626" s="17">
        <v>0</v>
      </c>
      <c r="K2626" s="17">
        <v>3772779</v>
      </c>
      <c r="L2626" s="17">
        <v>0</v>
      </c>
      <c r="M2626" s="17">
        <v>4162848900</v>
      </c>
      <c r="N2626" s="18">
        <f t="shared" si="1042"/>
        <v>0.10866385277640031</v>
      </c>
      <c r="O2626" s="17">
        <f t="shared" si="1043"/>
        <v>208142445</v>
      </c>
      <c r="P2626" s="17">
        <v>38408380</v>
      </c>
      <c r="Q2626" s="17">
        <v>93418998</v>
      </c>
      <c r="R2626" s="19">
        <v>0.05</v>
      </c>
    </row>
    <row r="2627" spans="1:18" x14ac:dyDescent="0.25">
      <c r="B2627" s="16" t="s">
        <v>658</v>
      </c>
      <c r="C2627">
        <v>2018</v>
      </c>
      <c r="D2627" s="17">
        <v>3846008</v>
      </c>
      <c r="E2627" s="17">
        <v>0</v>
      </c>
      <c r="F2627" s="17">
        <v>39443</v>
      </c>
      <c r="G2627" s="17">
        <v>0</v>
      </c>
      <c r="H2627" s="17">
        <f t="shared" si="1040"/>
        <v>3885451</v>
      </c>
      <c r="I2627" s="18">
        <f t="shared" si="1041"/>
        <v>3.96</v>
      </c>
      <c r="J2627" s="17">
        <v>0</v>
      </c>
      <c r="K2627" s="17">
        <v>290886</v>
      </c>
      <c r="L2627" s="17">
        <v>0</v>
      </c>
      <c r="M2627" s="17">
        <v>4162848900</v>
      </c>
      <c r="N2627" s="18">
        <f t="shared" si="1042"/>
        <v>9.3336344732570048E-2</v>
      </c>
      <c r="O2627" s="17">
        <f t="shared" si="1043"/>
        <v>208142445</v>
      </c>
      <c r="P2627" s="17">
        <v>44757412</v>
      </c>
      <c r="Q2627" s="17">
        <v>98127361</v>
      </c>
      <c r="R2627" s="19">
        <v>0.05</v>
      </c>
    </row>
    <row r="2628" spans="1:18" x14ac:dyDescent="0.25">
      <c r="B2628" s="16" t="s">
        <v>658</v>
      </c>
      <c r="C2628">
        <v>2019</v>
      </c>
      <c r="D2628" s="17">
        <v>4826367</v>
      </c>
      <c r="E2628" s="17">
        <v>3868281</v>
      </c>
      <c r="F2628" s="17">
        <v>3771</v>
      </c>
      <c r="G2628" s="17">
        <v>0</v>
      </c>
      <c r="H2628" s="17">
        <f t="shared" si="1040"/>
        <v>8698419</v>
      </c>
      <c r="I2628" s="18">
        <f t="shared" si="1041"/>
        <v>8.18</v>
      </c>
      <c r="J2628" s="17">
        <v>0</v>
      </c>
      <c r="K2628" s="17">
        <v>5769116</v>
      </c>
      <c r="L2628" s="17">
        <v>0</v>
      </c>
      <c r="M2628" s="17">
        <v>4742468400</v>
      </c>
      <c r="N2628" s="18">
        <f t="shared" si="1042"/>
        <v>0.18341543403852728</v>
      </c>
      <c r="O2628" s="17">
        <f t="shared" si="1043"/>
        <v>237123420</v>
      </c>
      <c r="P2628" s="17">
        <v>109888614</v>
      </c>
      <c r="Q2628" s="17">
        <v>106400040</v>
      </c>
      <c r="R2628" s="19">
        <v>0.05</v>
      </c>
    </row>
    <row r="2629" spans="1:18" x14ac:dyDescent="0.25">
      <c r="A2629" t="s">
        <v>262</v>
      </c>
      <c r="B2629" t="s">
        <v>659</v>
      </c>
      <c r="C2629">
        <v>2010</v>
      </c>
      <c r="D2629" s="11">
        <v>45784</v>
      </c>
      <c r="E2629" s="11">
        <v>11702</v>
      </c>
      <c r="F2629" s="11">
        <v>6506</v>
      </c>
      <c r="G2629" s="11">
        <v>0</v>
      </c>
      <c r="H2629" s="11">
        <v>63992</v>
      </c>
      <c r="I2629" s="13">
        <v>3.1894034770837631</v>
      </c>
      <c r="J2629" s="11">
        <v>300000</v>
      </c>
      <c r="K2629" s="11">
        <v>0</v>
      </c>
      <c r="L2629" s="11">
        <v>621106</v>
      </c>
      <c r="M2629" s="11">
        <v>71254300</v>
      </c>
      <c r="N2629" s="13">
        <v>8.1725335339260005E-2</v>
      </c>
      <c r="O2629" s="11">
        <v>3915065</v>
      </c>
      <c r="P2629" s="11">
        <v>294487</v>
      </c>
      <c r="Q2629" s="11">
        <v>2006394</v>
      </c>
      <c r="R2629" s="15">
        <v>0.05</v>
      </c>
    </row>
    <row r="2630" spans="1:18" x14ac:dyDescent="0.25">
      <c r="B2630" t="s">
        <v>659</v>
      </c>
      <c r="C2630">
        <v>2011</v>
      </c>
      <c r="D2630" s="11">
        <v>66232</v>
      </c>
      <c r="E2630" s="11">
        <v>12526</v>
      </c>
      <c r="F2630" s="11">
        <v>0</v>
      </c>
      <c r="G2630" s="11">
        <v>0</v>
      </c>
      <c r="H2630" s="11">
        <v>78758</v>
      </c>
      <c r="I2630" s="13">
        <v>3.8048427467256314</v>
      </c>
      <c r="J2630" s="11">
        <v>0</v>
      </c>
      <c r="K2630" s="11">
        <v>0</v>
      </c>
      <c r="L2630" s="11">
        <v>0</v>
      </c>
      <c r="M2630" s="11">
        <v>71254300</v>
      </c>
      <c r="N2630" s="13">
        <v>0.11053087322449311</v>
      </c>
      <c r="O2630" s="11">
        <v>3562715</v>
      </c>
      <c r="P2630" s="11">
        <v>248703</v>
      </c>
      <c r="Q2630" s="11">
        <v>2069941</v>
      </c>
      <c r="R2630" s="15">
        <v>0.05</v>
      </c>
    </row>
    <row r="2631" spans="1:18" x14ac:dyDescent="0.25">
      <c r="B2631" t="s">
        <v>659</v>
      </c>
      <c r="C2631">
        <v>2012</v>
      </c>
      <c r="D2631" s="11">
        <v>46232</v>
      </c>
      <c r="E2631" s="11">
        <v>11017</v>
      </c>
      <c r="F2631" s="11">
        <v>403</v>
      </c>
      <c r="G2631" s="11">
        <v>0</v>
      </c>
      <c r="H2631" s="11">
        <v>57652</v>
      </c>
      <c r="I2631" s="13">
        <v>2.7847118104394331</v>
      </c>
      <c r="J2631" s="11">
        <v>0</v>
      </c>
      <c r="K2631" s="11">
        <v>95200</v>
      </c>
      <c r="L2631" s="11">
        <v>0</v>
      </c>
      <c r="M2631" s="11">
        <v>68716100</v>
      </c>
      <c r="N2631" s="13">
        <v>8.3898824292996832E-2</v>
      </c>
      <c r="O2631" s="11">
        <v>3435805</v>
      </c>
      <c r="P2631" s="11">
        <v>182471</v>
      </c>
      <c r="Q2631" s="11">
        <v>2070304</v>
      </c>
      <c r="R2631" s="15">
        <v>0.05</v>
      </c>
    </row>
    <row r="2632" spans="1:18" x14ac:dyDescent="0.25">
      <c r="B2632" t="s">
        <v>659</v>
      </c>
      <c r="C2632">
        <v>2013</v>
      </c>
      <c r="D2632" s="11">
        <v>26700</v>
      </c>
      <c r="E2632" s="11">
        <v>9034</v>
      </c>
      <c r="F2632" s="11">
        <v>0</v>
      </c>
      <c r="G2632" s="11">
        <v>0</v>
      </c>
      <c r="H2632" s="11">
        <v>35734</v>
      </c>
      <c r="I2632" s="13">
        <v>1.7879130990376972</v>
      </c>
      <c r="J2632" s="11">
        <v>0</v>
      </c>
      <c r="K2632" s="11">
        <v>0</v>
      </c>
      <c r="L2632" s="11">
        <v>0</v>
      </c>
      <c r="M2632" s="11">
        <v>68716100</v>
      </c>
      <c r="N2632" s="13">
        <v>5.2002369168215309E-2</v>
      </c>
      <c r="O2632" s="11">
        <v>3435805</v>
      </c>
      <c r="P2632" s="11">
        <v>136239</v>
      </c>
      <c r="Q2632" s="11">
        <v>1998643</v>
      </c>
      <c r="R2632" s="15">
        <v>0.05</v>
      </c>
    </row>
    <row r="2633" spans="1:18" x14ac:dyDescent="0.25">
      <c r="B2633" s="16" t="s">
        <v>659</v>
      </c>
      <c r="C2633">
        <v>2014</v>
      </c>
      <c r="D2633" s="17">
        <v>31206</v>
      </c>
      <c r="E2633" s="17">
        <v>3945</v>
      </c>
      <c r="F2633" s="17">
        <v>0</v>
      </c>
      <c r="G2633" s="17">
        <v>0</v>
      </c>
      <c r="H2633" s="17">
        <f t="shared" ref="H2633:H2638" si="1044">SUM(D2633:G2633)</f>
        <v>35151</v>
      </c>
      <c r="I2633" s="18">
        <f t="shared" ref="I2633:I2638" si="1045">ROUND((H2633/Q2633)*100,2)</f>
        <v>1.74</v>
      </c>
      <c r="J2633" s="17">
        <v>0</v>
      </c>
      <c r="K2633" s="17">
        <v>0</v>
      </c>
      <c r="L2633" s="17">
        <v>0</v>
      </c>
      <c r="M2633" s="17">
        <v>68716100</v>
      </c>
      <c r="N2633" s="18">
        <f t="shared" ref="N2633:N2638" si="1046">(H2633/M2633)*100</f>
        <v>5.1153950820841107E-2</v>
      </c>
      <c r="O2633" s="17">
        <f t="shared" ref="O2633:O2638" si="1047">M2633*R2633</f>
        <v>3435805</v>
      </c>
      <c r="P2633" s="17">
        <v>169539</v>
      </c>
      <c r="Q2633" s="17">
        <v>2018516</v>
      </c>
      <c r="R2633" s="19">
        <v>0.05</v>
      </c>
    </row>
    <row r="2634" spans="1:18" x14ac:dyDescent="0.25">
      <c r="B2634" s="16" t="s">
        <v>659</v>
      </c>
      <c r="C2634">
        <v>2015</v>
      </c>
      <c r="D2634" s="17">
        <v>14255</v>
      </c>
      <c r="E2634" s="17">
        <v>5706</v>
      </c>
      <c r="F2634" s="17">
        <v>0</v>
      </c>
      <c r="G2634" s="17">
        <v>0</v>
      </c>
      <c r="H2634" s="17">
        <f t="shared" si="1044"/>
        <v>19961</v>
      </c>
      <c r="I2634" s="18">
        <f t="shared" si="1045"/>
        <v>1.01</v>
      </c>
      <c r="J2634" s="17">
        <v>0</v>
      </c>
      <c r="K2634" s="17">
        <v>0</v>
      </c>
      <c r="L2634" s="17">
        <v>0</v>
      </c>
      <c r="M2634" s="17">
        <v>66024800</v>
      </c>
      <c r="N2634" s="18">
        <f t="shared" si="1046"/>
        <v>3.0232579273242782E-2</v>
      </c>
      <c r="O2634" s="17">
        <f t="shared" si="1047"/>
        <v>3301240</v>
      </c>
      <c r="P2634" s="17">
        <v>138333</v>
      </c>
      <c r="Q2634" s="17">
        <v>1983623</v>
      </c>
      <c r="R2634" s="19">
        <v>0.05</v>
      </c>
    </row>
    <row r="2635" spans="1:18" x14ac:dyDescent="0.25">
      <c r="B2635" s="16" t="s">
        <v>659</v>
      </c>
      <c r="C2635">
        <v>2016</v>
      </c>
      <c r="D2635" s="17">
        <v>14255</v>
      </c>
      <c r="E2635" s="17">
        <v>5706</v>
      </c>
      <c r="F2635" s="17">
        <v>8745</v>
      </c>
      <c r="G2635" s="17">
        <v>0</v>
      </c>
      <c r="H2635" s="17">
        <f t="shared" si="1044"/>
        <v>28706</v>
      </c>
      <c r="I2635" s="18">
        <f t="shared" si="1045"/>
        <v>1.36</v>
      </c>
      <c r="J2635" s="17">
        <v>0</v>
      </c>
      <c r="K2635" s="17">
        <v>0</v>
      </c>
      <c r="L2635" s="17">
        <v>4000000</v>
      </c>
      <c r="M2635" s="17">
        <v>66024800</v>
      </c>
      <c r="N2635" s="18">
        <f t="shared" si="1046"/>
        <v>4.3477602355478547E-2</v>
      </c>
      <c r="O2635" s="17">
        <f t="shared" si="1047"/>
        <v>3301240</v>
      </c>
      <c r="P2635" s="17">
        <v>124078</v>
      </c>
      <c r="Q2635" s="17">
        <v>2111386</v>
      </c>
      <c r="R2635" s="19">
        <v>0.05</v>
      </c>
    </row>
    <row r="2636" spans="1:18" x14ac:dyDescent="0.25">
      <c r="B2636" s="16" t="s">
        <v>659</v>
      </c>
      <c r="C2636">
        <v>2017</v>
      </c>
      <c r="D2636" s="17">
        <v>14255</v>
      </c>
      <c r="E2636" s="17">
        <v>5706</v>
      </c>
      <c r="F2636" s="17">
        <v>16694</v>
      </c>
      <c r="G2636" s="17">
        <v>0</v>
      </c>
      <c r="H2636" s="17">
        <f t="shared" si="1044"/>
        <v>36655</v>
      </c>
      <c r="I2636" s="18">
        <f t="shared" si="1045"/>
        <v>1.76</v>
      </c>
      <c r="J2636" s="17">
        <v>0</v>
      </c>
      <c r="K2636" s="17">
        <v>0</v>
      </c>
      <c r="L2636" s="17">
        <v>2568000</v>
      </c>
      <c r="M2636" s="17">
        <v>70533300</v>
      </c>
      <c r="N2636" s="18">
        <f t="shared" si="1046"/>
        <v>5.1968361043648888E-2</v>
      </c>
      <c r="O2636" s="17">
        <f t="shared" si="1047"/>
        <v>3526665</v>
      </c>
      <c r="P2636" s="17">
        <v>109823</v>
      </c>
      <c r="Q2636" s="17">
        <v>2078074</v>
      </c>
      <c r="R2636" s="19">
        <v>0.05</v>
      </c>
    </row>
    <row r="2637" spans="1:18" x14ac:dyDescent="0.25">
      <c r="B2637" s="16" t="s">
        <v>659</v>
      </c>
      <c r="C2637">
        <v>2018</v>
      </c>
      <c r="D2637" s="17">
        <v>15663</v>
      </c>
      <c r="E2637" s="17">
        <v>4298</v>
      </c>
      <c r="F2637" s="17">
        <v>11457</v>
      </c>
      <c r="G2637" s="17">
        <v>0</v>
      </c>
      <c r="H2637" s="17">
        <f t="shared" si="1044"/>
        <v>31418</v>
      </c>
      <c r="I2637" s="18">
        <f t="shared" si="1045"/>
        <v>1.5</v>
      </c>
      <c r="J2637" s="17">
        <v>0</v>
      </c>
      <c r="K2637" s="17">
        <v>0</v>
      </c>
      <c r="L2637" s="17">
        <v>464357</v>
      </c>
      <c r="M2637" s="17">
        <v>70533300</v>
      </c>
      <c r="N2637" s="18">
        <f t="shared" si="1046"/>
        <v>4.4543499311672639E-2</v>
      </c>
      <c r="O2637" s="17">
        <f t="shared" si="1047"/>
        <v>3526665</v>
      </c>
      <c r="P2637" s="17">
        <v>95568</v>
      </c>
      <c r="Q2637" s="17">
        <v>2094928</v>
      </c>
      <c r="R2637" s="19">
        <v>0.05</v>
      </c>
    </row>
    <row r="2638" spans="1:18" x14ac:dyDescent="0.25">
      <c r="B2638" s="16" t="s">
        <v>659</v>
      </c>
      <c r="C2638">
        <v>2019</v>
      </c>
      <c r="D2638" s="17">
        <v>16309</v>
      </c>
      <c r="E2638" s="17">
        <v>3652</v>
      </c>
      <c r="F2638" s="17">
        <v>0</v>
      </c>
      <c r="G2638" s="17">
        <v>0</v>
      </c>
      <c r="H2638" s="17">
        <f t="shared" si="1044"/>
        <v>19961</v>
      </c>
      <c r="I2638" s="18">
        <f t="shared" si="1045"/>
        <v>0.95</v>
      </c>
      <c r="J2638" s="17">
        <v>0</v>
      </c>
      <c r="K2638" s="17">
        <v>0</v>
      </c>
      <c r="L2638" s="17">
        <v>0</v>
      </c>
      <c r="M2638" s="17">
        <v>69383000</v>
      </c>
      <c r="N2638" s="18">
        <f t="shared" si="1046"/>
        <v>2.8769295072279953E-2</v>
      </c>
      <c r="O2638" s="17">
        <f t="shared" si="1047"/>
        <v>3469150</v>
      </c>
      <c r="P2638" s="17">
        <v>79905</v>
      </c>
      <c r="Q2638" s="17">
        <v>2101881</v>
      </c>
      <c r="R2638" s="19">
        <v>0.05</v>
      </c>
    </row>
    <row r="2639" spans="1:18" x14ac:dyDescent="0.25">
      <c r="A2639" t="s">
        <v>263</v>
      </c>
      <c r="B2639" t="s">
        <v>660</v>
      </c>
      <c r="C2639">
        <v>2010</v>
      </c>
      <c r="D2639" s="11">
        <v>3674139</v>
      </c>
      <c r="E2639" s="11">
        <v>1659677</v>
      </c>
      <c r="F2639" s="11">
        <v>45711</v>
      </c>
      <c r="G2639" s="11">
        <v>0</v>
      </c>
      <c r="H2639" s="11">
        <v>5379527</v>
      </c>
      <c r="I2639" s="13">
        <v>8.1448253661004539</v>
      </c>
      <c r="J2639" s="11">
        <v>0</v>
      </c>
      <c r="K2639" s="11">
        <v>5700123</v>
      </c>
      <c r="L2639" s="11">
        <v>0</v>
      </c>
      <c r="M2639" s="11">
        <v>4326753800</v>
      </c>
      <c r="N2639" s="13">
        <v>0.11758442604661964</v>
      </c>
      <c r="O2639" s="11">
        <v>228751680</v>
      </c>
      <c r="P2639" s="11">
        <v>44052776</v>
      </c>
      <c r="Q2639" s="11">
        <v>66048402</v>
      </c>
      <c r="R2639" s="15">
        <v>0.05</v>
      </c>
    </row>
    <row r="2640" spans="1:18" x14ac:dyDescent="0.25">
      <c r="B2640" t="s">
        <v>660</v>
      </c>
      <c r="C2640">
        <v>2011</v>
      </c>
      <c r="D2640" s="11">
        <v>3959622</v>
      </c>
      <c r="E2640" s="11">
        <v>1551015</v>
      </c>
      <c r="F2640" s="11">
        <v>79010</v>
      </c>
      <c r="G2640" s="11">
        <v>0</v>
      </c>
      <c r="H2640" s="11">
        <v>5589647</v>
      </c>
      <c r="I2640" s="13">
        <v>8.2599313031770354</v>
      </c>
      <c r="J2640" s="11">
        <v>0</v>
      </c>
      <c r="K2640" s="11">
        <v>1435700</v>
      </c>
      <c r="L2640" s="11">
        <v>0</v>
      </c>
      <c r="M2640" s="11">
        <v>4326753800</v>
      </c>
      <c r="N2640" s="13">
        <v>0.12918800695338847</v>
      </c>
      <c r="O2640" s="11">
        <v>216337690</v>
      </c>
      <c r="P2640" s="11">
        <v>40378637</v>
      </c>
      <c r="Q2640" s="11">
        <v>67671834</v>
      </c>
      <c r="R2640" s="15">
        <v>0.05</v>
      </c>
    </row>
    <row r="2641" spans="1:18" x14ac:dyDescent="0.25">
      <c r="B2641" t="s">
        <v>660</v>
      </c>
      <c r="C2641">
        <v>2012</v>
      </c>
      <c r="D2641" s="11">
        <v>4181332</v>
      </c>
      <c r="E2641" s="11">
        <v>1743551</v>
      </c>
      <c r="F2641" s="11">
        <v>0</v>
      </c>
      <c r="G2641" s="11">
        <v>0</v>
      </c>
      <c r="H2641" s="11">
        <v>5924883</v>
      </c>
      <c r="I2641" s="13">
        <v>8.2083161318957405</v>
      </c>
      <c r="J2641" s="11">
        <v>0</v>
      </c>
      <c r="K2641" s="11">
        <v>8394961</v>
      </c>
      <c r="L2641" s="11">
        <v>0</v>
      </c>
      <c r="M2641" s="11">
        <v>4137906200</v>
      </c>
      <c r="N2641" s="13">
        <v>0.14318553185183366</v>
      </c>
      <c r="O2641" s="11">
        <v>206895310</v>
      </c>
      <c r="P2641" s="11">
        <v>46445429</v>
      </c>
      <c r="Q2641" s="11">
        <v>72181467</v>
      </c>
      <c r="R2641" s="15">
        <v>0.05</v>
      </c>
    </row>
    <row r="2642" spans="1:18" x14ac:dyDescent="0.25">
      <c r="B2642" t="s">
        <v>660</v>
      </c>
      <c r="C2642">
        <v>2013</v>
      </c>
      <c r="D2642" s="11">
        <v>3414051</v>
      </c>
      <c r="E2642" s="11">
        <v>1982075</v>
      </c>
      <c r="F2642" s="11">
        <v>39526</v>
      </c>
      <c r="G2642" s="11">
        <v>0</v>
      </c>
      <c r="H2642" s="11">
        <v>5435652</v>
      </c>
      <c r="I2642" s="13">
        <v>7.4855022112358061</v>
      </c>
      <c r="J2642" s="11">
        <v>0</v>
      </c>
      <c r="K2642" s="11">
        <v>536000</v>
      </c>
      <c r="L2642" s="11">
        <v>0</v>
      </c>
      <c r="M2642" s="11">
        <v>4137906200</v>
      </c>
      <c r="N2642" s="13">
        <v>0.13136237839320763</v>
      </c>
      <c r="O2642" s="11">
        <v>206895310</v>
      </c>
      <c r="P2642" s="11">
        <v>42264097</v>
      </c>
      <c r="Q2642" s="11">
        <v>72615729</v>
      </c>
      <c r="R2642" s="15">
        <v>0.05</v>
      </c>
    </row>
    <row r="2643" spans="1:18" x14ac:dyDescent="0.25">
      <c r="B2643" s="16" t="s">
        <v>660</v>
      </c>
      <c r="C2643">
        <v>2014</v>
      </c>
      <c r="D2643" s="17">
        <v>4714549</v>
      </c>
      <c r="E2643" s="17">
        <v>1505678</v>
      </c>
      <c r="F2643" s="17">
        <v>784</v>
      </c>
      <c r="G2643" s="17">
        <v>0</v>
      </c>
      <c r="H2643" s="17">
        <f t="shared" ref="H2643:H2648" si="1048">SUM(D2643:G2643)</f>
        <v>6221011</v>
      </c>
      <c r="I2643" s="18">
        <f t="shared" ref="I2643:I2648" si="1049">ROUND((H2643/Q2643)*100,2)</f>
        <v>8.07</v>
      </c>
      <c r="J2643" s="17">
        <v>0</v>
      </c>
      <c r="K2643" s="17">
        <v>8836000</v>
      </c>
      <c r="L2643" s="17">
        <v>0</v>
      </c>
      <c r="M2643" s="17">
        <v>4137906200</v>
      </c>
      <c r="N2643" s="18">
        <f t="shared" ref="N2643:N2648" si="1050">(H2643/M2643)*100</f>
        <v>0.15034200146924548</v>
      </c>
      <c r="O2643" s="17">
        <f t="shared" ref="O2643:O2648" si="1051">M2643*R2643</f>
        <v>206895310</v>
      </c>
      <c r="P2643" s="17">
        <v>50926046</v>
      </c>
      <c r="Q2643" s="17">
        <v>77091431</v>
      </c>
      <c r="R2643" s="19">
        <v>0.05</v>
      </c>
    </row>
    <row r="2644" spans="1:18" x14ac:dyDescent="0.25">
      <c r="B2644" s="16" t="s">
        <v>660</v>
      </c>
      <c r="C2644">
        <v>2015</v>
      </c>
      <c r="D2644" s="17">
        <v>4509532</v>
      </c>
      <c r="E2644" s="17">
        <v>1352852</v>
      </c>
      <c r="F2644" s="17">
        <v>77559</v>
      </c>
      <c r="G2644" s="17">
        <v>0</v>
      </c>
      <c r="H2644" s="17">
        <f t="shared" si="1048"/>
        <v>5939943</v>
      </c>
      <c r="I2644" s="18">
        <f t="shared" si="1049"/>
        <v>7.49</v>
      </c>
      <c r="J2644" s="17">
        <v>0</v>
      </c>
      <c r="K2644" s="17">
        <v>18397000</v>
      </c>
      <c r="L2644" s="17">
        <v>0</v>
      </c>
      <c r="M2644" s="17">
        <v>4103737600</v>
      </c>
      <c r="N2644" s="18">
        <f t="shared" si="1050"/>
        <v>0.14474470784876695</v>
      </c>
      <c r="O2644" s="17">
        <f t="shared" si="1051"/>
        <v>205186880</v>
      </c>
      <c r="P2644" s="17">
        <v>46211497</v>
      </c>
      <c r="Q2644" s="17">
        <v>79252288</v>
      </c>
      <c r="R2644" s="19">
        <v>0.05</v>
      </c>
    </row>
    <row r="2645" spans="1:18" x14ac:dyDescent="0.25">
      <c r="B2645" s="16" t="s">
        <v>660</v>
      </c>
      <c r="C2645">
        <v>2016</v>
      </c>
      <c r="D2645" s="17">
        <v>13592708</v>
      </c>
      <c r="E2645" s="17">
        <v>3607161</v>
      </c>
      <c r="F2645" s="17">
        <v>0</v>
      </c>
      <c r="G2645" s="17">
        <v>0</v>
      </c>
      <c r="H2645" s="17">
        <f t="shared" si="1048"/>
        <v>17199869</v>
      </c>
      <c r="I2645" s="18">
        <f t="shared" si="1049"/>
        <v>18.7</v>
      </c>
      <c r="J2645" s="17">
        <v>0</v>
      </c>
      <c r="K2645" s="17">
        <v>5720000</v>
      </c>
      <c r="L2645" s="17">
        <v>0</v>
      </c>
      <c r="M2645" s="17">
        <v>4103737600</v>
      </c>
      <c r="N2645" s="18">
        <f t="shared" si="1050"/>
        <v>0.41912691981085731</v>
      </c>
      <c r="O2645" s="17">
        <f t="shared" si="1051"/>
        <v>205186880</v>
      </c>
      <c r="P2645" s="17">
        <v>124359965</v>
      </c>
      <c r="Q2645" s="17">
        <v>91967963</v>
      </c>
      <c r="R2645" s="19">
        <v>0.05</v>
      </c>
    </row>
    <row r="2646" spans="1:18" x14ac:dyDescent="0.25">
      <c r="B2646" s="16" t="s">
        <v>660</v>
      </c>
      <c r="C2646">
        <v>2017</v>
      </c>
      <c r="D2646" s="17">
        <v>8165225</v>
      </c>
      <c r="E2646" s="17">
        <v>4414670</v>
      </c>
      <c r="F2646" s="17">
        <v>71818</v>
      </c>
      <c r="G2646" s="17">
        <v>0</v>
      </c>
      <c r="H2646" s="17">
        <f t="shared" si="1048"/>
        <v>12651713</v>
      </c>
      <c r="I2646" s="18">
        <f t="shared" si="1049"/>
        <v>13.66</v>
      </c>
      <c r="J2646" s="17">
        <v>0</v>
      </c>
      <c r="K2646" s="17">
        <v>13358000</v>
      </c>
      <c r="L2646" s="17">
        <v>0</v>
      </c>
      <c r="M2646" s="17">
        <v>4433619600</v>
      </c>
      <c r="N2646" s="18">
        <f t="shared" si="1050"/>
        <v>0.28535855895259937</v>
      </c>
      <c r="O2646" s="17">
        <f t="shared" si="1051"/>
        <v>221680980</v>
      </c>
      <c r="P2646" s="17">
        <v>114572257</v>
      </c>
      <c r="Q2646" s="17">
        <v>92629049</v>
      </c>
      <c r="R2646" s="19">
        <v>0.05</v>
      </c>
    </row>
    <row r="2647" spans="1:18" x14ac:dyDescent="0.25">
      <c r="B2647" s="16" t="s">
        <v>660</v>
      </c>
      <c r="C2647">
        <v>2018</v>
      </c>
      <c r="D2647" s="17">
        <v>7664791</v>
      </c>
      <c r="E2647" s="17">
        <v>4170439</v>
      </c>
      <c r="F2647" s="17">
        <v>253632</v>
      </c>
      <c r="G2647" s="17">
        <v>0</v>
      </c>
      <c r="H2647" s="17">
        <f t="shared" si="1048"/>
        <v>12088862</v>
      </c>
      <c r="I2647" s="18">
        <f t="shared" si="1049"/>
        <v>12.67</v>
      </c>
      <c r="J2647" s="17">
        <v>0</v>
      </c>
      <c r="K2647" s="17">
        <v>14939000</v>
      </c>
      <c r="L2647" s="17">
        <v>0</v>
      </c>
      <c r="M2647" s="17">
        <v>4433619600</v>
      </c>
      <c r="N2647" s="18">
        <f t="shared" si="1050"/>
        <v>0.27266349147319718</v>
      </c>
      <c r="O2647" s="17">
        <f t="shared" si="1051"/>
        <v>221680980</v>
      </c>
      <c r="P2647" s="17">
        <v>109907032</v>
      </c>
      <c r="Q2647" s="17">
        <v>95376300</v>
      </c>
      <c r="R2647" s="19">
        <v>0.05</v>
      </c>
    </row>
    <row r="2648" spans="1:18" x14ac:dyDescent="0.25">
      <c r="B2648" s="16" t="s">
        <v>660</v>
      </c>
      <c r="C2648">
        <v>2019</v>
      </c>
      <c r="D2648" s="17">
        <v>7538955</v>
      </c>
      <c r="E2648" s="17">
        <v>3910119</v>
      </c>
      <c r="F2648" s="17">
        <v>446925</v>
      </c>
      <c r="G2648" s="17">
        <v>0</v>
      </c>
      <c r="H2648" s="17">
        <f t="shared" si="1048"/>
        <v>11895999</v>
      </c>
      <c r="I2648" s="18">
        <f t="shared" si="1049"/>
        <v>11.98</v>
      </c>
      <c r="J2648" s="17">
        <v>0</v>
      </c>
      <c r="K2648" s="17">
        <v>8796000</v>
      </c>
      <c r="L2648" s="17">
        <v>0</v>
      </c>
      <c r="M2648" s="17">
        <v>4819519000</v>
      </c>
      <c r="N2648" s="18">
        <f t="shared" si="1050"/>
        <v>0.2468295902557911</v>
      </c>
      <c r="O2648" s="17">
        <f t="shared" si="1051"/>
        <v>240975950</v>
      </c>
      <c r="P2648" s="17">
        <v>102742241</v>
      </c>
      <c r="Q2648" s="17">
        <v>99304194</v>
      </c>
      <c r="R2648" s="19">
        <v>0.05</v>
      </c>
    </row>
    <row r="2649" spans="1:18" x14ac:dyDescent="0.25">
      <c r="A2649" t="s">
        <v>264</v>
      </c>
      <c r="B2649" t="s">
        <v>661</v>
      </c>
      <c r="C2649">
        <v>2010</v>
      </c>
      <c r="D2649" s="11">
        <v>1841189</v>
      </c>
      <c r="E2649" s="11">
        <v>1126778</v>
      </c>
      <c r="F2649" s="11">
        <v>0</v>
      </c>
      <c r="G2649" s="11">
        <v>0</v>
      </c>
      <c r="H2649" s="11">
        <v>2967967</v>
      </c>
      <c r="I2649" s="13">
        <v>6.9090841709236104</v>
      </c>
      <c r="J2649" s="11">
        <v>0</v>
      </c>
      <c r="K2649" s="11">
        <v>0</v>
      </c>
      <c r="L2649" s="11">
        <v>0</v>
      </c>
      <c r="M2649" s="11">
        <v>2292281100</v>
      </c>
      <c r="N2649" s="13">
        <v>0.11912968216866919</v>
      </c>
      <c r="O2649" s="11">
        <v>124568745</v>
      </c>
      <c r="P2649" s="11">
        <v>29929598</v>
      </c>
      <c r="Q2649" s="11">
        <v>42957459</v>
      </c>
      <c r="R2649" s="15">
        <v>0.05</v>
      </c>
    </row>
    <row r="2650" spans="1:18" x14ac:dyDescent="0.25">
      <c r="B2650" t="s">
        <v>661</v>
      </c>
      <c r="C2650">
        <v>2011</v>
      </c>
      <c r="D2650" s="11">
        <v>1851028</v>
      </c>
      <c r="E2650" s="11">
        <v>1056000</v>
      </c>
      <c r="F2650" s="11">
        <v>0</v>
      </c>
      <c r="G2650" s="11">
        <v>0</v>
      </c>
      <c r="H2650" s="11">
        <v>2907028</v>
      </c>
      <c r="I2650" s="13">
        <v>6.4962525564921032</v>
      </c>
      <c r="J2650" s="11">
        <v>0</v>
      </c>
      <c r="K2650" s="11">
        <v>0</v>
      </c>
      <c r="L2650" s="11">
        <v>0</v>
      </c>
      <c r="M2650" s="11">
        <v>2292281100</v>
      </c>
      <c r="N2650" s="13">
        <v>0.12681812889352881</v>
      </c>
      <c r="O2650" s="11">
        <v>114614055</v>
      </c>
      <c r="P2650" s="11">
        <v>28088409</v>
      </c>
      <c r="Q2650" s="11">
        <v>44749307</v>
      </c>
      <c r="R2650" s="15">
        <v>0.05</v>
      </c>
    </row>
    <row r="2651" spans="1:18" x14ac:dyDescent="0.25">
      <c r="B2651" t="s">
        <v>661</v>
      </c>
      <c r="C2651">
        <v>2012</v>
      </c>
      <c r="D2651" s="11">
        <v>1856744</v>
      </c>
      <c r="E2651" s="11">
        <v>987120</v>
      </c>
      <c r="F2651" s="11">
        <v>0</v>
      </c>
      <c r="G2651" s="11">
        <v>0</v>
      </c>
      <c r="H2651" s="11">
        <v>2843864</v>
      </c>
      <c r="I2651" s="13">
        <v>6.1936772293877729</v>
      </c>
      <c r="J2651" s="11">
        <v>0</v>
      </c>
      <c r="K2651" s="11">
        <v>0</v>
      </c>
      <c r="L2651" s="11">
        <v>0</v>
      </c>
      <c r="M2651" s="11">
        <v>2124851000</v>
      </c>
      <c r="N2651" s="13">
        <v>0.13383827854282487</v>
      </c>
      <c r="O2651" s="11">
        <v>106242550</v>
      </c>
      <c r="P2651" s="11">
        <v>26100216</v>
      </c>
      <c r="Q2651" s="11">
        <v>45915599</v>
      </c>
      <c r="R2651" s="15">
        <v>0.05</v>
      </c>
    </row>
    <row r="2652" spans="1:18" x14ac:dyDescent="0.25">
      <c r="B2652" t="s">
        <v>661</v>
      </c>
      <c r="C2652">
        <v>2013</v>
      </c>
      <c r="D2652" s="11">
        <v>17513077</v>
      </c>
      <c r="E2652" s="11">
        <v>916970</v>
      </c>
      <c r="F2652" s="11">
        <v>0</v>
      </c>
      <c r="G2652" s="11">
        <v>0</v>
      </c>
      <c r="H2652" s="11">
        <v>18430047</v>
      </c>
      <c r="I2652" s="13">
        <v>39.153922642625979</v>
      </c>
      <c r="J2652" s="11">
        <v>0</v>
      </c>
      <c r="K2652" s="11">
        <v>52000</v>
      </c>
      <c r="L2652" s="11">
        <v>0</v>
      </c>
      <c r="M2652" s="11">
        <v>2124851000</v>
      </c>
      <c r="N2652" s="13">
        <v>0.86735714645403361</v>
      </c>
      <c r="O2652" s="11">
        <v>106242550</v>
      </c>
      <c r="P2652" s="11">
        <v>24243472</v>
      </c>
      <c r="Q2652" s="11">
        <v>47070755</v>
      </c>
      <c r="R2652" s="15">
        <v>0.05</v>
      </c>
    </row>
    <row r="2653" spans="1:18" x14ac:dyDescent="0.25">
      <c r="B2653" s="16" t="s">
        <v>661</v>
      </c>
      <c r="C2653">
        <v>2014</v>
      </c>
      <c r="D2653" s="17">
        <v>1049497</v>
      </c>
      <c r="E2653" s="17">
        <v>275876</v>
      </c>
      <c r="F2653" s="17">
        <v>312</v>
      </c>
      <c r="G2653" s="17">
        <v>0</v>
      </c>
      <c r="H2653" s="17">
        <f t="shared" ref="H2653:H2658" si="1052">SUM(D2653:G2653)</f>
        <v>1325685</v>
      </c>
      <c r="I2653" s="18">
        <f t="shared" ref="I2653:I2658" si="1053">ROUND((H2653/Q2653)*100,2)</f>
        <v>2.75</v>
      </c>
      <c r="J2653" s="17">
        <v>0</v>
      </c>
      <c r="K2653" s="17">
        <v>1449500</v>
      </c>
      <c r="L2653" s="17">
        <v>0</v>
      </c>
      <c r="M2653" s="17">
        <v>2124851000</v>
      </c>
      <c r="N2653" s="18">
        <f t="shared" ref="N2653:N2658" si="1054">(H2653/M2653)*100</f>
        <v>6.2389551079110955E-2</v>
      </c>
      <c r="O2653" s="17">
        <f t="shared" ref="O2653:O2658" si="1055">M2653*R2653</f>
        <v>106242550</v>
      </c>
      <c r="P2653" s="17">
        <v>10280395</v>
      </c>
      <c r="Q2653" s="17">
        <v>48122429</v>
      </c>
      <c r="R2653" s="19">
        <v>0.05</v>
      </c>
    </row>
    <row r="2654" spans="1:18" x14ac:dyDescent="0.25">
      <c r="B2654" s="16" t="s">
        <v>661</v>
      </c>
      <c r="C2654">
        <v>2015</v>
      </c>
      <c r="D2654" s="17">
        <v>1036024</v>
      </c>
      <c r="E2654" s="17">
        <v>250850</v>
      </c>
      <c r="F2654" s="17">
        <v>0</v>
      </c>
      <c r="G2654" s="17">
        <v>0</v>
      </c>
      <c r="H2654" s="17">
        <f t="shared" si="1052"/>
        <v>1286874</v>
      </c>
      <c r="I2654" s="18">
        <f t="shared" si="1053"/>
        <v>2.59</v>
      </c>
      <c r="J2654" s="17">
        <v>0</v>
      </c>
      <c r="K2654" s="17">
        <v>852000</v>
      </c>
      <c r="L2654" s="17">
        <v>0</v>
      </c>
      <c r="M2654" s="17">
        <v>2074658800</v>
      </c>
      <c r="N2654" s="18">
        <f t="shared" si="1054"/>
        <v>6.2028223628868513E-2</v>
      </c>
      <c r="O2654" s="17">
        <f t="shared" si="1055"/>
        <v>103732940</v>
      </c>
      <c r="P2654" s="17">
        <v>9230898</v>
      </c>
      <c r="Q2654" s="17">
        <v>49710206</v>
      </c>
      <c r="R2654" s="19">
        <v>0.05</v>
      </c>
    </row>
    <row r="2655" spans="1:18" x14ac:dyDescent="0.25">
      <c r="B2655" s="16" t="s">
        <v>661</v>
      </c>
      <c r="C2655">
        <v>2016</v>
      </c>
      <c r="D2655" s="17">
        <v>1117932</v>
      </c>
      <c r="E2655" s="17">
        <v>234685</v>
      </c>
      <c r="F2655" s="17">
        <v>1810</v>
      </c>
      <c r="G2655" s="17">
        <v>0</v>
      </c>
      <c r="H2655" s="17">
        <f t="shared" si="1052"/>
        <v>1354427</v>
      </c>
      <c r="I2655" s="18">
        <f t="shared" si="1053"/>
        <v>2.6</v>
      </c>
      <c r="J2655" s="17">
        <v>0</v>
      </c>
      <c r="K2655" s="17">
        <v>2759645</v>
      </c>
      <c r="L2655" s="17">
        <v>0</v>
      </c>
      <c r="M2655" s="17">
        <v>2074658800</v>
      </c>
      <c r="N2655" s="18">
        <f t="shared" si="1054"/>
        <v>6.5284325306889018E-2</v>
      </c>
      <c r="O2655" s="17">
        <f t="shared" si="1055"/>
        <v>103732940</v>
      </c>
      <c r="P2655" s="17">
        <v>9605365</v>
      </c>
      <c r="Q2655" s="17">
        <v>52180176</v>
      </c>
      <c r="R2655" s="19">
        <v>0.05</v>
      </c>
    </row>
    <row r="2656" spans="1:18" x14ac:dyDescent="0.25">
      <c r="B2656" s="16" t="s">
        <v>661</v>
      </c>
      <c r="C2656">
        <v>2017</v>
      </c>
      <c r="D2656" s="17">
        <v>3732974</v>
      </c>
      <c r="E2656" s="17">
        <v>192981</v>
      </c>
      <c r="F2656" s="17">
        <v>17938</v>
      </c>
      <c r="G2656" s="17">
        <v>0</v>
      </c>
      <c r="H2656" s="17">
        <f t="shared" si="1052"/>
        <v>3943893</v>
      </c>
      <c r="I2656" s="18">
        <f t="shared" si="1053"/>
        <v>6.98</v>
      </c>
      <c r="J2656" s="17">
        <v>0</v>
      </c>
      <c r="K2656" s="17">
        <v>0</v>
      </c>
      <c r="L2656" s="17">
        <v>0</v>
      </c>
      <c r="M2656" s="17">
        <v>2241360800</v>
      </c>
      <c r="N2656" s="18">
        <f t="shared" si="1054"/>
        <v>0.17595975623380225</v>
      </c>
      <c r="O2656" s="17">
        <f t="shared" si="1055"/>
        <v>112068040</v>
      </c>
      <c r="P2656" s="17">
        <v>8487433</v>
      </c>
      <c r="Q2656" s="17">
        <v>56477496</v>
      </c>
      <c r="R2656" s="19">
        <v>0.05</v>
      </c>
    </row>
    <row r="2657" spans="1:18" x14ac:dyDescent="0.25">
      <c r="B2657" s="16" t="s">
        <v>661</v>
      </c>
      <c r="C2657">
        <v>2018</v>
      </c>
      <c r="D2657" s="17">
        <v>1199552</v>
      </c>
      <c r="E2657" s="17">
        <v>211122</v>
      </c>
      <c r="F2657" s="17">
        <v>0</v>
      </c>
      <c r="G2657" s="17">
        <v>2000</v>
      </c>
      <c r="H2657" s="17">
        <f t="shared" si="1052"/>
        <v>1412674</v>
      </c>
      <c r="I2657" s="18">
        <f t="shared" si="1053"/>
        <v>2.5099999999999998</v>
      </c>
      <c r="J2657" s="17">
        <v>0</v>
      </c>
      <c r="K2657" s="17">
        <v>1500000</v>
      </c>
      <c r="L2657" s="17">
        <v>0</v>
      </c>
      <c r="M2657" s="17">
        <v>2241360800</v>
      </c>
      <c r="N2657" s="18">
        <f t="shared" si="1054"/>
        <v>6.3027514356457023E-2</v>
      </c>
      <c r="O2657" s="17">
        <f t="shared" si="1055"/>
        <v>112068040</v>
      </c>
      <c r="P2657" s="17">
        <v>10293651</v>
      </c>
      <c r="Q2657" s="17">
        <v>56378191</v>
      </c>
      <c r="R2657" s="19">
        <v>0.05</v>
      </c>
    </row>
    <row r="2658" spans="1:18" x14ac:dyDescent="0.25">
      <c r="B2658" s="16" t="s">
        <v>661</v>
      </c>
      <c r="C2658">
        <v>2019</v>
      </c>
      <c r="D2658" s="17">
        <v>1166864</v>
      </c>
      <c r="E2658" s="17">
        <v>184330</v>
      </c>
      <c r="F2658" s="17">
        <v>0</v>
      </c>
      <c r="G2658" s="17">
        <v>0</v>
      </c>
      <c r="H2658" s="17">
        <f t="shared" si="1052"/>
        <v>1351194</v>
      </c>
      <c r="I2658" s="18">
        <f t="shared" si="1053"/>
        <v>2.2000000000000002</v>
      </c>
      <c r="J2658" s="17">
        <v>0</v>
      </c>
      <c r="K2658" s="17">
        <v>4337074</v>
      </c>
      <c r="L2658" s="17">
        <v>0</v>
      </c>
      <c r="M2658" s="17">
        <v>2435953700</v>
      </c>
      <c r="N2658" s="18">
        <f t="shared" si="1054"/>
        <v>5.5468788261451768E-2</v>
      </c>
      <c r="O2658" s="17">
        <f t="shared" si="1055"/>
        <v>121797685</v>
      </c>
      <c r="P2658" s="17">
        <v>9094099</v>
      </c>
      <c r="Q2658" s="17">
        <v>61490178</v>
      </c>
      <c r="R2658" s="19">
        <v>0.05</v>
      </c>
    </row>
    <row r="2659" spans="1:18" x14ac:dyDescent="0.25">
      <c r="A2659" t="s">
        <v>265</v>
      </c>
      <c r="B2659" t="s">
        <v>662</v>
      </c>
      <c r="C2659">
        <v>2010</v>
      </c>
      <c r="D2659" s="11">
        <v>5181705</v>
      </c>
      <c r="E2659" s="11">
        <v>1830585</v>
      </c>
      <c r="F2659" s="11">
        <v>23370</v>
      </c>
      <c r="G2659" s="11">
        <v>0</v>
      </c>
      <c r="H2659" s="11">
        <v>7035660</v>
      </c>
      <c r="I2659" s="13">
        <v>9.785269573073899</v>
      </c>
      <c r="J2659" s="11">
        <v>0</v>
      </c>
      <c r="K2659" s="11">
        <v>0</v>
      </c>
      <c r="L2659" s="11">
        <v>0</v>
      </c>
      <c r="M2659" s="11">
        <v>2986889000</v>
      </c>
      <c r="N2659" s="13">
        <v>0.22741172969846576</v>
      </c>
      <c r="O2659" s="11">
        <v>154689910</v>
      </c>
      <c r="P2659" s="11">
        <v>42508676</v>
      </c>
      <c r="Q2659" s="11">
        <v>71900523</v>
      </c>
      <c r="R2659" s="15">
        <v>0.05</v>
      </c>
    </row>
    <row r="2660" spans="1:18" x14ac:dyDescent="0.25">
      <c r="B2660" t="s">
        <v>662</v>
      </c>
      <c r="C2660">
        <v>2011</v>
      </c>
      <c r="D2660" s="11">
        <v>4581487</v>
      </c>
      <c r="E2660" s="11">
        <v>1618231</v>
      </c>
      <c r="F2660" s="11">
        <v>8445</v>
      </c>
      <c r="G2660" s="11">
        <v>0</v>
      </c>
      <c r="H2660" s="11">
        <v>6208163</v>
      </c>
      <c r="I2660" s="13">
        <v>8.8528691212959529</v>
      </c>
      <c r="J2660" s="11">
        <v>0</v>
      </c>
      <c r="K2660" s="11">
        <v>16063597</v>
      </c>
      <c r="L2660" s="11">
        <v>0</v>
      </c>
      <c r="M2660" s="11">
        <v>2986889000</v>
      </c>
      <c r="N2660" s="13">
        <v>0.2078471278979567</v>
      </c>
      <c r="O2660" s="11">
        <v>149344450</v>
      </c>
      <c r="P2660" s="11">
        <v>37326971</v>
      </c>
      <c r="Q2660" s="11">
        <v>70126000</v>
      </c>
      <c r="R2660" s="15">
        <v>0.05</v>
      </c>
    </row>
    <row r="2661" spans="1:18" x14ac:dyDescent="0.25">
      <c r="B2661" t="s">
        <v>662</v>
      </c>
      <c r="C2661">
        <v>2012</v>
      </c>
      <c r="D2661" s="11">
        <v>5875701</v>
      </c>
      <c r="E2661" s="11">
        <v>2109582</v>
      </c>
      <c r="F2661" s="11">
        <v>38609</v>
      </c>
      <c r="G2661" s="11">
        <v>0</v>
      </c>
      <c r="H2661" s="11">
        <v>8023892</v>
      </c>
      <c r="I2661" s="13">
        <v>11.15547331326424</v>
      </c>
      <c r="J2661" s="11">
        <v>0</v>
      </c>
      <c r="K2661" s="11">
        <v>0</v>
      </c>
      <c r="L2661" s="11">
        <v>0</v>
      </c>
      <c r="M2661" s="11">
        <v>2894551400</v>
      </c>
      <c r="N2661" s="13">
        <v>0.27720675473235679</v>
      </c>
      <c r="O2661" s="11">
        <v>144727570</v>
      </c>
      <c r="P2661" s="11">
        <v>32745484</v>
      </c>
      <c r="Q2661" s="11">
        <v>71927849</v>
      </c>
      <c r="R2661" s="15">
        <v>0.05</v>
      </c>
    </row>
    <row r="2662" spans="1:18" x14ac:dyDescent="0.25">
      <c r="B2662" t="s">
        <v>662</v>
      </c>
      <c r="C2662">
        <v>2013</v>
      </c>
      <c r="D2662" s="11">
        <v>6099701</v>
      </c>
      <c r="E2662" s="11">
        <v>2163084</v>
      </c>
      <c r="F2662" s="11">
        <v>0</v>
      </c>
      <c r="G2662" s="11">
        <v>0</v>
      </c>
      <c r="H2662" s="11">
        <v>8262785</v>
      </c>
      <c r="I2662" s="13">
        <v>11.07267059649719</v>
      </c>
      <c r="J2662" s="11">
        <v>0</v>
      </c>
      <c r="K2662" s="11">
        <v>4810950</v>
      </c>
      <c r="L2662" s="11">
        <v>0</v>
      </c>
      <c r="M2662" s="11">
        <v>2894551400</v>
      </c>
      <c r="N2662" s="13">
        <v>0.28545995071982483</v>
      </c>
      <c r="O2662" s="11">
        <v>144727570</v>
      </c>
      <c r="P2662" s="11">
        <v>58781783</v>
      </c>
      <c r="Q2662" s="11">
        <v>74623235</v>
      </c>
      <c r="R2662" s="15">
        <v>0.05</v>
      </c>
    </row>
    <row r="2663" spans="1:18" x14ac:dyDescent="0.25">
      <c r="B2663" s="16" t="s">
        <v>662</v>
      </c>
      <c r="C2663">
        <v>2014</v>
      </c>
      <c r="D2663" s="17">
        <v>5436701</v>
      </c>
      <c r="E2663" s="17">
        <v>2083024</v>
      </c>
      <c r="F2663" s="17">
        <v>24656</v>
      </c>
      <c r="G2663" s="17">
        <v>0</v>
      </c>
      <c r="H2663" s="17">
        <f t="shared" ref="H2663:H2668" si="1056">SUM(D2663:G2663)</f>
        <v>7544381</v>
      </c>
      <c r="I2663" s="18">
        <f t="shared" ref="I2663:I2668" si="1057">ROUND((H2663/Q2663)*100,2)</f>
        <v>9.7200000000000006</v>
      </c>
      <c r="J2663" s="17">
        <v>0</v>
      </c>
      <c r="K2663" s="17">
        <v>0</v>
      </c>
      <c r="L2663" s="17">
        <v>0</v>
      </c>
      <c r="M2663" s="17">
        <v>2894551400</v>
      </c>
      <c r="N2663" s="18">
        <f t="shared" ref="N2663:N2668" si="1058">(H2663/M2663)*100</f>
        <v>0.26064076803058323</v>
      </c>
      <c r="O2663" s="17">
        <f t="shared" ref="O2663:O2668" si="1059">M2663*R2663</f>
        <v>144727570</v>
      </c>
      <c r="P2663" s="17">
        <v>52682082</v>
      </c>
      <c r="Q2663" s="17">
        <v>77591473</v>
      </c>
      <c r="R2663" s="19">
        <v>0.05</v>
      </c>
    </row>
    <row r="2664" spans="1:18" x14ac:dyDescent="0.25">
      <c r="B2664" s="16" t="s">
        <v>662</v>
      </c>
      <c r="C2664">
        <v>2015</v>
      </c>
      <c r="D2664" s="17">
        <v>6308696</v>
      </c>
      <c r="E2664" s="17">
        <v>2013720</v>
      </c>
      <c r="F2664" s="17">
        <v>0</v>
      </c>
      <c r="G2664" s="17">
        <v>0</v>
      </c>
      <c r="H2664" s="17">
        <f t="shared" si="1056"/>
        <v>8322416</v>
      </c>
      <c r="I2664" s="18">
        <f t="shared" si="1057"/>
        <v>10.33</v>
      </c>
      <c r="J2664" s="17">
        <v>0</v>
      </c>
      <c r="K2664" s="17">
        <v>0</v>
      </c>
      <c r="L2664" s="17">
        <v>0</v>
      </c>
      <c r="M2664" s="17">
        <v>2895867400</v>
      </c>
      <c r="N2664" s="18">
        <f t="shared" si="1058"/>
        <v>0.2873894018766191</v>
      </c>
      <c r="O2664" s="17">
        <f t="shared" si="1059"/>
        <v>144793370</v>
      </c>
      <c r="P2664" s="17">
        <v>56122381</v>
      </c>
      <c r="Q2664" s="17">
        <v>80532637</v>
      </c>
      <c r="R2664" s="19">
        <v>0.05</v>
      </c>
    </row>
    <row r="2665" spans="1:18" x14ac:dyDescent="0.25">
      <c r="B2665" s="16" t="s">
        <v>662</v>
      </c>
      <c r="C2665">
        <v>2016</v>
      </c>
      <c r="D2665" s="17">
        <v>7711026</v>
      </c>
      <c r="E2665" s="17">
        <v>2551441</v>
      </c>
      <c r="F2665" s="17">
        <v>0</v>
      </c>
      <c r="G2665" s="17">
        <v>0</v>
      </c>
      <c r="H2665" s="17">
        <f t="shared" si="1056"/>
        <v>10262467</v>
      </c>
      <c r="I2665" s="18">
        <f t="shared" si="1057"/>
        <v>11.79</v>
      </c>
      <c r="J2665" s="17">
        <v>0</v>
      </c>
      <c r="K2665" s="17">
        <v>0</v>
      </c>
      <c r="L2665" s="17">
        <v>0</v>
      </c>
      <c r="M2665" s="17">
        <v>2895867400</v>
      </c>
      <c r="N2665" s="18">
        <f t="shared" si="1058"/>
        <v>0.35438318066635233</v>
      </c>
      <c r="O2665" s="17">
        <f t="shared" si="1059"/>
        <v>144793370</v>
      </c>
      <c r="P2665" s="17">
        <v>76008685</v>
      </c>
      <c r="Q2665" s="17">
        <v>87049606</v>
      </c>
      <c r="R2665" s="19">
        <v>0.05</v>
      </c>
    </row>
    <row r="2666" spans="1:18" x14ac:dyDescent="0.25">
      <c r="B2666" s="16" t="s">
        <v>662</v>
      </c>
      <c r="C2666">
        <v>2017</v>
      </c>
      <c r="D2666" s="17">
        <v>6881697</v>
      </c>
      <c r="E2666" s="17">
        <v>2235982</v>
      </c>
      <c r="F2666" s="17">
        <v>0</v>
      </c>
      <c r="G2666" s="17">
        <v>0</v>
      </c>
      <c r="H2666" s="17">
        <f t="shared" si="1056"/>
        <v>9117679</v>
      </c>
      <c r="I2666" s="18">
        <f t="shared" si="1057"/>
        <v>10.49</v>
      </c>
      <c r="J2666" s="17">
        <v>0</v>
      </c>
      <c r="K2666" s="17">
        <v>0</v>
      </c>
      <c r="L2666" s="17">
        <v>0</v>
      </c>
      <c r="M2666" s="17">
        <v>3353753400</v>
      </c>
      <c r="N2666" s="18">
        <f t="shared" si="1058"/>
        <v>0.27186492006239937</v>
      </c>
      <c r="O2666" s="17">
        <f t="shared" si="1059"/>
        <v>167687670</v>
      </c>
      <c r="P2666" s="17">
        <v>70056969</v>
      </c>
      <c r="Q2666" s="17">
        <v>86911594</v>
      </c>
      <c r="R2666" s="19">
        <v>0.05</v>
      </c>
    </row>
    <row r="2667" spans="1:18" x14ac:dyDescent="0.25">
      <c r="B2667" s="16" t="s">
        <v>662</v>
      </c>
      <c r="C2667">
        <v>2018</v>
      </c>
      <c r="D2667" s="17">
        <v>7042697</v>
      </c>
      <c r="E2667" s="17">
        <v>2130198</v>
      </c>
      <c r="F2667" s="17">
        <v>0</v>
      </c>
      <c r="G2667" s="17">
        <v>0</v>
      </c>
      <c r="H2667" s="17">
        <f t="shared" si="1056"/>
        <v>9172895</v>
      </c>
      <c r="I2667" s="18">
        <f t="shared" si="1057"/>
        <v>9.93</v>
      </c>
      <c r="J2667" s="17">
        <v>0</v>
      </c>
      <c r="K2667" s="17">
        <v>0</v>
      </c>
      <c r="L2667" s="17">
        <v>0</v>
      </c>
      <c r="M2667" s="17">
        <v>3353753400</v>
      </c>
      <c r="N2667" s="18">
        <f t="shared" si="1058"/>
        <v>0.27351131421886893</v>
      </c>
      <c r="O2667" s="17">
        <f t="shared" si="1059"/>
        <v>167687670</v>
      </c>
      <c r="P2667" s="17">
        <v>66871272</v>
      </c>
      <c r="Q2667" s="17">
        <v>92406839</v>
      </c>
      <c r="R2667" s="19">
        <v>0.05</v>
      </c>
    </row>
    <row r="2668" spans="1:18" x14ac:dyDescent="0.25">
      <c r="B2668" s="16" t="s">
        <v>662</v>
      </c>
      <c r="C2668">
        <v>2019</v>
      </c>
      <c r="D2668" s="17">
        <v>6661697</v>
      </c>
      <c r="E2668" s="17">
        <v>2184655</v>
      </c>
      <c r="F2668" s="17">
        <v>0</v>
      </c>
      <c r="G2668" s="17">
        <v>0</v>
      </c>
      <c r="H2668" s="17">
        <f t="shared" si="1056"/>
        <v>8846352</v>
      </c>
      <c r="I2668" s="18">
        <f t="shared" si="1057"/>
        <v>9.92</v>
      </c>
      <c r="J2668" s="17">
        <v>0</v>
      </c>
      <c r="K2668" s="17">
        <v>0</v>
      </c>
      <c r="L2668" s="17">
        <v>0</v>
      </c>
      <c r="M2668" s="17">
        <v>3666373500</v>
      </c>
      <c r="N2668" s="18">
        <f t="shared" si="1058"/>
        <v>0.24128343716208947</v>
      </c>
      <c r="O2668" s="17">
        <f t="shared" si="1059"/>
        <v>183318675</v>
      </c>
      <c r="P2668" s="17">
        <v>68683575</v>
      </c>
      <c r="Q2668" s="17">
        <v>89165369</v>
      </c>
      <c r="R2668" s="19">
        <v>0.05</v>
      </c>
    </row>
    <row r="2669" spans="1:18" x14ac:dyDescent="0.25">
      <c r="A2669" t="s">
        <v>266</v>
      </c>
      <c r="B2669" t="s">
        <v>663</v>
      </c>
      <c r="C2669">
        <v>2010</v>
      </c>
      <c r="D2669" s="11">
        <v>21053</v>
      </c>
      <c r="E2669" s="11">
        <v>8000</v>
      </c>
      <c r="F2669" s="11">
        <v>0</v>
      </c>
      <c r="G2669" s="11">
        <v>0</v>
      </c>
      <c r="H2669" s="11">
        <v>29053</v>
      </c>
      <c r="I2669" s="13">
        <v>0.32927361806912353</v>
      </c>
      <c r="J2669" s="11">
        <v>0</v>
      </c>
      <c r="K2669" s="11">
        <v>0</v>
      </c>
      <c r="L2669" s="11">
        <v>0</v>
      </c>
      <c r="M2669" s="11">
        <v>680866800</v>
      </c>
      <c r="N2669" s="13">
        <v>4.6377293722966667E-3</v>
      </c>
      <c r="O2669" s="11">
        <v>31322440</v>
      </c>
      <c r="P2669" s="11">
        <v>168419</v>
      </c>
      <c r="Q2669" s="11">
        <v>8823361</v>
      </c>
      <c r="R2669" s="15">
        <v>0.05</v>
      </c>
    </row>
    <row r="2670" spans="1:18" x14ac:dyDescent="0.25">
      <c r="B2670" t="s">
        <v>663</v>
      </c>
      <c r="C2670">
        <v>2011</v>
      </c>
      <c r="D2670" s="11">
        <v>21053</v>
      </c>
      <c r="E2670" s="11">
        <v>7000</v>
      </c>
      <c r="F2670" s="11">
        <v>0</v>
      </c>
      <c r="G2670" s="11">
        <v>0</v>
      </c>
      <c r="H2670" s="11">
        <v>28053</v>
      </c>
      <c r="I2670" s="13">
        <v>0.31059504088676532</v>
      </c>
      <c r="J2670" s="11">
        <v>0</v>
      </c>
      <c r="K2670" s="11">
        <v>0</v>
      </c>
      <c r="L2670" s="11">
        <v>0</v>
      </c>
      <c r="M2670" s="11">
        <v>680866800</v>
      </c>
      <c r="N2670" s="13">
        <v>4.1201891471283371E-3</v>
      </c>
      <c r="O2670" s="11">
        <v>34043340</v>
      </c>
      <c r="P2670" s="11">
        <v>147366</v>
      </c>
      <c r="Q2670" s="11">
        <v>9032018</v>
      </c>
      <c r="R2670" s="15">
        <v>0.05</v>
      </c>
    </row>
    <row r="2671" spans="1:18" x14ac:dyDescent="0.25">
      <c r="B2671" t="s">
        <v>663</v>
      </c>
      <c r="C2671">
        <v>2012</v>
      </c>
      <c r="D2671" s="11">
        <v>21053</v>
      </c>
      <c r="E2671" s="11">
        <v>6000</v>
      </c>
      <c r="F2671" s="11">
        <v>0</v>
      </c>
      <c r="G2671" s="11">
        <v>0</v>
      </c>
      <c r="H2671" s="11">
        <v>27053</v>
      </c>
      <c r="I2671" s="13">
        <v>0.29143523206660144</v>
      </c>
      <c r="J2671" s="11">
        <v>0</v>
      </c>
      <c r="K2671" s="11">
        <v>0</v>
      </c>
      <c r="L2671" s="11">
        <v>0</v>
      </c>
      <c r="M2671" s="11">
        <v>676286400</v>
      </c>
      <c r="N2671" s="13">
        <v>4.0002283056409238E-3</v>
      </c>
      <c r="O2671" s="11">
        <v>33814320</v>
      </c>
      <c r="P2671" s="11">
        <v>126313</v>
      </c>
      <c r="Q2671" s="11">
        <v>9282680</v>
      </c>
      <c r="R2671" s="15">
        <v>0.05</v>
      </c>
    </row>
    <row r="2672" spans="1:18" x14ac:dyDescent="0.25">
      <c r="B2672" t="s">
        <v>663</v>
      </c>
      <c r="C2672">
        <v>2013</v>
      </c>
      <c r="D2672" s="11">
        <v>21053</v>
      </c>
      <c r="E2672" s="11">
        <v>5000</v>
      </c>
      <c r="F2672" s="11">
        <v>0</v>
      </c>
      <c r="G2672" s="11">
        <v>0</v>
      </c>
      <c r="H2672" s="11">
        <v>26053</v>
      </c>
      <c r="I2672" s="13">
        <v>0.26868116869140934</v>
      </c>
      <c r="J2672" s="11">
        <v>0</v>
      </c>
      <c r="K2672" s="11">
        <v>0</v>
      </c>
      <c r="L2672" s="11">
        <v>0</v>
      </c>
      <c r="M2672" s="11">
        <v>676286400</v>
      </c>
      <c r="N2672" s="13">
        <v>3.8523619578923955E-3</v>
      </c>
      <c r="O2672" s="11">
        <v>33814320</v>
      </c>
      <c r="P2672" s="11">
        <v>0</v>
      </c>
      <c r="Q2672" s="11">
        <v>9696623</v>
      </c>
      <c r="R2672" s="15">
        <v>0.05</v>
      </c>
    </row>
    <row r="2673" spans="1:18" x14ac:dyDescent="0.25">
      <c r="B2673" s="16" t="s">
        <v>663</v>
      </c>
      <c r="C2673">
        <v>2014</v>
      </c>
      <c r="D2673" s="17">
        <v>21053</v>
      </c>
      <c r="E2673" s="17">
        <v>4000</v>
      </c>
      <c r="F2673" s="17">
        <v>0</v>
      </c>
      <c r="G2673" s="17">
        <v>0</v>
      </c>
      <c r="H2673" s="17">
        <f t="shared" ref="H2673:H2678" si="1060">SUM(D2673:G2673)</f>
        <v>25053</v>
      </c>
      <c r="I2673" s="18">
        <f t="shared" ref="I2673:I2678" si="1061">ROUND((H2673/Q2673)*100,2)</f>
        <v>0.25</v>
      </c>
      <c r="J2673" s="17">
        <v>0</v>
      </c>
      <c r="K2673" s="17">
        <v>0</v>
      </c>
      <c r="L2673" s="17">
        <v>0</v>
      </c>
      <c r="M2673" s="17">
        <v>676286400</v>
      </c>
      <c r="N2673" s="18">
        <f t="shared" ref="N2673:N2678" si="1062">(H2673/M2673)*100</f>
        <v>3.7044956101438681E-3</v>
      </c>
      <c r="O2673" s="17">
        <f t="shared" ref="O2673:O2678" si="1063">M2673*R2673</f>
        <v>33814320</v>
      </c>
      <c r="P2673" s="17">
        <v>-21053</v>
      </c>
      <c r="Q2673" s="17">
        <v>10088883</v>
      </c>
      <c r="R2673" s="19">
        <v>0.05</v>
      </c>
    </row>
    <row r="2674" spans="1:18" x14ac:dyDescent="0.25">
      <c r="B2674" s="16" t="s">
        <v>663</v>
      </c>
      <c r="C2674">
        <v>2015</v>
      </c>
      <c r="D2674" s="17">
        <v>21052</v>
      </c>
      <c r="E2674" s="17">
        <v>3000</v>
      </c>
      <c r="F2674" s="17">
        <v>0</v>
      </c>
      <c r="G2674" s="17">
        <v>0</v>
      </c>
      <c r="H2674" s="17">
        <f t="shared" si="1060"/>
        <v>24052</v>
      </c>
      <c r="I2674" s="18">
        <f t="shared" si="1061"/>
        <v>0.24</v>
      </c>
      <c r="J2674" s="17">
        <v>0</v>
      </c>
      <c r="K2674" s="17">
        <v>0</v>
      </c>
      <c r="L2674" s="17">
        <v>0</v>
      </c>
      <c r="M2674" s="17">
        <v>672027800</v>
      </c>
      <c r="N2674" s="18">
        <f t="shared" si="1062"/>
        <v>3.5790186060755225E-3</v>
      </c>
      <c r="O2674" s="17">
        <f t="shared" si="1063"/>
        <v>33601390</v>
      </c>
      <c r="P2674" s="17">
        <v>-42106</v>
      </c>
      <c r="Q2674" s="17">
        <v>10178975</v>
      </c>
      <c r="R2674" s="19">
        <v>0.05</v>
      </c>
    </row>
    <row r="2675" spans="1:18" x14ac:dyDescent="0.25">
      <c r="B2675" s="16" t="s">
        <v>663</v>
      </c>
      <c r="C2675">
        <v>2016</v>
      </c>
      <c r="D2675" s="17">
        <v>21052</v>
      </c>
      <c r="E2675" s="17">
        <v>2000</v>
      </c>
      <c r="F2675" s="17">
        <v>0</v>
      </c>
      <c r="G2675" s="17">
        <v>0</v>
      </c>
      <c r="H2675" s="17">
        <f t="shared" si="1060"/>
        <v>23052</v>
      </c>
      <c r="I2675" s="18">
        <f t="shared" si="1061"/>
        <v>0.23</v>
      </c>
      <c r="J2675" s="17">
        <v>0</v>
      </c>
      <c r="K2675" s="17">
        <v>0</v>
      </c>
      <c r="L2675" s="17">
        <v>0</v>
      </c>
      <c r="M2675" s="17">
        <v>672027800</v>
      </c>
      <c r="N2675" s="18">
        <f t="shared" si="1062"/>
        <v>3.4302152381196134E-3</v>
      </c>
      <c r="O2675" s="17">
        <f t="shared" si="1063"/>
        <v>33601390</v>
      </c>
      <c r="P2675" s="17">
        <v>42105</v>
      </c>
      <c r="Q2675" s="17">
        <v>9940781</v>
      </c>
      <c r="R2675" s="19">
        <v>0.05</v>
      </c>
    </row>
    <row r="2676" spans="1:18" x14ac:dyDescent="0.25">
      <c r="B2676" s="16" t="s">
        <v>663</v>
      </c>
      <c r="C2676">
        <v>2017</v>
      </c>
      <c r="D2676" s="17">
        <v>21053</v>
      </c>
      <c r="E2676" s="17">
        <v>998</v>
      </c>
      <c r="F2676" s="17">
        <v>0</v>
      </c>
      <c r="G2676" s="17">
        <v>0</v>
      </c>
      <c r="H2676" s="17">
        <f t="shared" si="1060"/>
        <v>22051</v>
      </c>
      <c r="I2676" s="18">
        <f t="shared" si="1061"/>
        <v>0.22</v>
      </c>
      <c r="J2676" s="17">
        <v>0</v>
      </c>
      <c r="K2676" s="17">
        <v>0</v>
      </c>
      <c r="L2676" s="17">
        <v>0</v>
      </c>
      <c r="M2676" s="17">
        <v>646313000</v>
      </c>
      <c r="N2676" s="18">
        <f t="shared" si="1062"/>
        <v>3.4118143995246885E-3</v>
      </c>
      <c r="O2676" s="17">
        <f t="shared" si="1063"/>
        <v>32315650</v>
      </c>
      <c r="P2676" s="17">
        <v>21053</v>
      </c>
      <c r="Q2676" s="17">
        <v>10209207</v>
      </c>
      <c r="R2676" s="19">
        <v>0.05</v>
      </c>
    </row>
    <row r="2677" spans="1:18" x14ac:dyDescent="0.25">
      <c r="B2677" s="16" t="s">
        <v>663</v>
      </c>
      <c r="C2677">
        <v>2018</v>
      </c>
      <c r="D2677" s="17">
        <v>0</v>
      </c>
      <c r="E2677" s="17">
        <v>0</v>
      </c>
      <c r="F2677" s="17">
        <v>0</v>
      </c>
      <c r="G2677" s="17">
        <v>0</v>
      </c>
      <c r="H2677" s="17">
        <f t="shared" si="1060"/>
        <v>0</v>
      </c>
      <c r="I2677" s="18">
        <f t="shared" si="1061"/>
        <v>0</v>
      </c>
      <c r="J2677" s="17">
        <v>0</v>
      </c>
      <c r="K2677" s="17">
        <v>0</v>
      </c>
      <c r="L2677" s="17">
        <v>0</v>
      </c>
      <c r="M2677" s="17">
        <v>646313000</v>
      </c>
      <c r="N2677" s="18">
        <f t="shared" si="1062"/>
        <v>0</v>
      </c>
      <c r="O2677" s="17">
        <f t="shared" si="1063"/>
        <v>32315650</v>
      </c>
      <c r="P2677" s="17">
        <v>0</v>
      </c>
      <c r="Q2677" s="17">
        <v>10760589</v>
      </c>
      <c r="R2677" s="19">
        <v>0.05</v>
      </c>
    </row>
    <row r="2678" spans="1:18" x14ac:dyDescent="0.25">
      <c r="B2678" s="16" t="s">
        <v>663</v>
      </c>
      <c r="C2678">
        <v>2019</v>
      </c>
      <c r="D2678" s="17">
        <v>0</v>
      </c>
      <c r="E2678" s="17">
        <v>0</v>
      </c>
      <c r="F2678" s="17">
        <v>0</v>
      </c>
      <c r="G2678" s="17">
        <v>0</v>
      </c>
      <c r="H2678" s="17">
        <f t="shared" si="1060"/>
        <v>0</v>
      </c>
      <c r="I2678" s="18">
        <f t="shared" si="1061"/>
        <v>0</v>
      </c>
      <c r="J2678" s="17">
        <v>0</v>
      </c>
      <c r="K2678" s="17">
        <v>0</v>
      </c>
      <c r="L2678" s="17">
        <v>0</v>
      </c>
      <c r="M2678" s="17">
        <v>611528200</v>
      </c>
      <c r="N2678" s="18">
        <f t="shared" si="1062"/>
        <v>0</v>
      </c>
      <c r="O2678" s="17">
        <f t="shared" si="1063"/>
        <v>30576410</v>
      </c>
      <c r="P2678" s="17">
        <v>0</v>
      </c>
      <c r="Q2678" s="17">
        <v>11695188</v>
      </c>
      <c r="R2678" s="19">
        <v>0.05</v>
      </c>
    </row>
    <row r="2679" spans="1:18" x14ac:dyDescent="0.25">
      <c r="A2679" t="s">
        <v>267</v>
      </c>
      <c r="B2679" t="s">
        <v>664</v>
      </c>
      <c r="C2679">
        <v>2010</v>
      </c>
      <c r="D2679" s="11">
        <v>40000</v>
      </c>
      <c r="E2679" s="11">
        <v>3133</v>
      </c>
      <c r="F2679" s="11">
        <v>0</v>
      </c>
      <c r="G2679" s="11">
        <v>0</v>
      </c>
      <c r="H2679" s="11">
        <v>43133</v>
      </c>
      <c r="I2679" s="13">
        <v>1.131604920263213</v>
      </c>
      <c r="J2679" s="11">
        <v>0</v>
      </c>
      <c r="K2679" s="11">
        <v>0</v>
      </c>
      <c r="L2679" s="11">
        <v>0</v>
      </c>
      <c r="M2679" s="11">
        <v>239243500</v>
      </c>
      <c r="N2679" s="13">
        <v>1.8944712781147784E-2</v>
      </c>
      <c r="O2679" s="11">
        <v>11383915</v>
      </c>
      <c r="P2679" s="11">
        <v>80000</v>
      </c>
      <c r="Q2679" s="11">
        <v>3811666</v>
      </c>
      <c r="R2679" s="15">
        <v>0.05</v>
      </c>
    </row>
    <row r="2680" spans="1:18" x14ac:dyDescent="0.25">
      <c r="B2680" t="s">
        <v>664</v>
      </c>
      <c r="C2680">
        <v>2011</v>
      </c>
      <c r="D2680" s="11">
        <v>40000</v>
      </c>
      <c r="E2680" s="11">
        <v>1575</v>
      </c>
      <c r="F2680" s="11">
        <v>0</v>
      </c>
      <c r="G2680" s="11">
        <v>0</v>
      </c>
      <c r="H2680" s="11">
        <v>41575</v>
      </c>
      <c r="I2680" s="13">
        <v>1.1088739521707924</v>
      </c>
      <c r="J2680" s="11">
        <v>0</v>
      </c>
      <c r="K2680" s="11">
        <v>0</v>
      </c>
      <c r="L2680" s="11">
        <v>0</v>
      </c>
      <c r="M2680" s="11">
        <v>239243500</v>
      </c>
      <c r="N2680" s="13">
        <v>1.7377692601888872E-2</v>
      </c>
      <c r="O2680" s="11">
        <v>11962175</v>
      </c>
      <c r="P2680" s="11">
        <v>40000</v>
      </c>
      <c r="Q2680" s="11">
        <v>3749299</v>
      </c>
      <c r="R2680" s="15">
        <v>0.05</v>
      </c>
    </row>
    <row r="2681" spans="1:18" x14ac:dyDescent="0.25">
      <c r="B2681" t="s">
        <v>664</v>
      </c>
      <c r="C2681">
        <v>2012</v>
      </c>
      <c r="D2681" s="11">
        <v>0</v>
      </c>
      <c r="E2681" s="11">
        <v>0</v>
      </c>
      <c r="F2681" s="11">
        <v>0</v>
      </c>
      <c r="G2681" s="11">
        <v>0</v>
      </c>
      <c r="H2681" s="11">
        <v>0</v>
      </c>
      <c r="I2681" s="13">
        <v>0</v>
      </c>
      <c r="J2681" s="11">
        <v>0</v>
      </c>
      <c r="K2681" s="11">
        <v>0</v>
      </c>
      <c r="L2681" s="11">
        <v>0</v>
      </c>
      <c r="M2681" s="11">
        <v>239944400</v>
      </c>
      <c r="N2681" s="13">
        <v>0</v>
      </c>
      <c r="O2681" s="11">
        <v>11997220</v>
      </c>
      <c r="P2681" s="11">
        <v>0</v>
      </c>
      <c r="Q2681" s="11">
        <v>3972955</v>
      </c>
      <c r="R2681" s="15">
        <v>0.05</v>
      </c>
    </row>
    <row r="2682" spans="1:18" x14ac:dyDescent="0.25">
      <c r="B2682" t="s">
        <v>664</v>
      </c>
      <c r="C2682">
        <v>2013</v>
      </c>
      <c r="D2682" s="11">
        <v>7000</v>
      </c>
      <c r="E2682" s="11">
        <v>840</v>
      </c>
      <c r="F2682" s="11">
        <v>0</v>
      </c>
      <c r="G2682" s="11">
        <v>0</v>
      </c>
      <c r="H2682" s="11">
        <v>7840</v>
      </c>
      <c r="I2682" s="13">
        <v>0.19227477242171548</v>
      </c>
      <c r="J2682" s="11">
        <v>0</v>
      </c>
      <c r="K2682" s="11">
        <v>0</v>
      </c>
      <c r="L2682" s="11">
        <v>0</v>
      </c>
      <c r="M2682" s="11">
        <v>239944400</v>
      </c>
      <c r="N2682" s="13">
        <v>3.2674236198052551E-3</v>
      </c>
      <c r="O2682" s="11">
        <v>11997220</v>
      </c>
      <c r="P2682" s="11">
        <v>35000</v>
      </c>
      <c r="Q2682" s="11">
        <v>4077498</v>
      </c>
      <c r="R2682" s="15">
        <v>0.05</v>
      </c>
    </row>
    <row r="2683" spans="1:18" x14ac:dyDescent="0.25">
      <c r="B2683" s="16" t="s">
        <v>664</v>
      </c>
      <c r="C2683">
        <v>2014</v>
      </c>
      <c r="D2683" s="17">
        <v>7000</v>
      </c>
      <c r="E2683" s="17">
        <v>672</v>
      </c>
      <c r="F2683" s="17">
        <v>0</v>
      </c>
      <c r="G2683" s="17">
        <v>0</v>
      </c>
      <c r="H2683" s="17">
        <f t="shared" ref="H2683:H2688" si="1064">SUM(D2683:G2683)</f>
        <v>7672</v>
      </c>
      <c r="I2683" s="18">
        <f t="shared" ref="I2683:I2688" si="1065">ROUND((H2683/Q2683)*100,2)</f>
        <v>0.19</v>
      </c>
      <c r="J2683" s="17">
        <v>0</v>
      </c>
      <c r="K2683" s="17">
        <v>0</v>
      </c>
      <c r="L2683" s="17">
        <v>0</v>
      </c>
      <c r="M2683" s="17">
        <v>239944400</v>
      </c>
      <c r="N2683" s="18">
        <f t="shared" ref="N2683:N2688" si="1066">(H2683/M2683)*100</f>
        <v>3.1974073993808567E-3</v>
      </c>
      <c r="O2683" s="17">
        <f t="shared" ref="O2683:O2688" si="1067">M2683*R2683</f>
        <v>11997220</v>
      </c>
      <c r="P2683" s="17">
        <v>28000</v>
      </c>
      <c r="Q2683" s="17">
        <v>4010349</v>
      </c>
      <c r="R2683" s="19">
        <v>0.05</v>
      </c>
    </row>
    <row r="2684" spans="1:18" x14ac:dyDescent="0.25">
      <c r="B2684" s="16" t="s">
        <v>664</v>
      </c>
      <c r="C2684">
        <v>2015</v>
      </c>
      <c r="D2684" s="17">
        <v>7000</v>
      </c>
      <c r="E2684" s="17">
        <v>504</v>
      </c>
      <c r="F2684" s="17">
        <v>0</v>
      </c>
      <c r="G2684" s="17">
        <v>0</v>
      </c>
      <c r="H2684" s="17">
        <f t="shared" si="1064"/>
        <v>7504</v>
      </c>
      <c r="I2684" s="18">
        <f t="shared" si="1065"/>
        <v>0.17</v>
      </c>
      <c r="J2684" s="17">
        <v>0</v>
      </c>
      <c r="K2684" s="17">
        <v>0</v>
      </c>
      <c r="L2684" s="17">
        <v>0</v>
      </c>
      <c r="M2684" s="17">
        <v>238955100</v>
      </c>
      <c r="N2684" s="18">
        <f t="shared" si="1066"/>
        <v>3.140338917227546E-3</v>
      </c>
      <c r="O2684" s="17">
        <f t="shared" si="1067"/>
        <v>11947755</v>
      </c>
      <c r="P2684" s="17">
        <v>21000</v>
      </c>
      <c r="Q2684" s="17">
        <v>4361372</v>
      </c>
      <c r="R2684" s="19">
        <v>0.05</v>
      </c>
    </row>
    <row r="2685" spans="1:18" x14ac:dyDescent="0.25">
      <c r="B2685" s="16" t="s">
        <v>664</v>
      </c>
      <c r="C2685">
        <v>2016</v>
      </c>
      <c r="D2685" s="17">
        <v>7000</v>
      </c>
      <c r="E2685" s="17">
        <v>336</v>
      </c>
      <c r="F2685" s="17">
        <v>0</v>
      </c>
      <c r="G2685" s="17">
        <v>0</v>
      </c>
      <c r="H2685" s="17">
        <f t="shared" si="1064"/>
        <v>7336</v>
      </c>
      <c r="I2685" s="18">
        <f t="shared" si="1065"/>
        <v>0.17</v>
      </c>
      <c r="J2685" s="17">
        <v>0</v>
      </c>
      <c r="K2685" s="17">
        <v>0</v>
      </c>
      <c r="L2685" s="17">
        <v>0</v>
      </c>
      <c r="M2685" s="17">
        <v>238955100</v>
      </c>
      <c r="N2685" s="18">
        <f t="shared" si="1066"/>
        <v>3.0700328220657352E-3</v>
      </c>
      <c r="O2685" s="17">
        <f t="shared" si="1067"/>
        <v>11947755</v>
      </c>
      <c r="P2685" s="17">
        <v>14000</v>
      </c>
      <c r="Q2685" s="17">
        <v>4353522</v>
      </c>
      <c r="R2685" s="19">
        <v>0.05</v>
      </c>
    </row>
    <row r="2686" spans="1:18" x14ac:dyDescent="0.25">
      <c r="B2686" s="16" t="s">
        <v>664</v>
      </c>
      <c r="C2686">
        <v>2017</v>
      </c>
      <c r="D2686" s="17">
        <v>7000</v>
      </c>
      <c r="E2686" s="17">
        <v>168</v>
      </c>
      <c r="F2686" s="17">
        <v>0</v>
      </c>
      <c r="G2686" s="17">
        <v>0</v>
      </c>
      <c r="H2686" s="17">
        <f t="shared" si="1064"/>
        <v>7168</v>
      </c>
      <c r="I2686" s="18">
        <f t="shared" si="1065"/>
        <v>0.16</v>
      </c>
      <c r="J2686" s="17">
        <v>0</v>
      </c>
      <c r="K2686" s="17">
        <v>0</v>
      </c>
      <c r="L2686" s="17">
        <v>0</v>
      </c>
      <c r="M2686" s="17">
        <v>243225400</v>
      </c>
      <c r="N2686" s="18">
        <f t="shared" si="1066"/>
        <v>2.9470606277140466E-3</v>
      </c>
      <c r="O2686" s="17">
        <f t="shared" si="1067"/>
        <v>12161270</v>
      </c>
      <c r="P2686" s="17">
        <v>7000</v>
      </c>
      <c r="Q2686" s="17">
        <v>4533155</v>
      </c>
      <c r="R2686" s="19">
        <v>0.05</v>
      </c>
    </row>
    <row r="2687" spans="1:18" x14ac:dyDescent="0.25">
      <c r="B2687" s="16" t="s">
        <v>664</v>
      </c>
      <c r="C2687">
        <v>2018</v>
      </c>
      <c r="D2687" s="17">
        <v>0</v>
      </c>
      <c r="E2687" s="17">
        <v>0</v>
      </c>
      <c r="F2687" s="17">
        <v>0</v>
      </c>
      <c r="G2687" s="17">
        <v>0</v>
      </c>
      <c r="H2687" s="17">
        <f t="shared" si="1064"/>
        <v>0</v>
      </c>
      <c r="I2687" s="18">
        <f t="shared" si="1065"/>
        <v>0</v>
      </c>
      <c r="J2687" s="17">
        <v>0</v>
      </c>
      <c r="K2687" s="17">
        <v>0</v>
      </c>
      <c r="L2687" s="17">
        <v>0</v>
      </c>
      <c r="M2687" s="17">
        <v>243225400</v>
      </c>
      <c r="N2687" s="18">
        <f t="shared" si="1066"/>
        <v>0</v>
      </c>
      <c r="O2687" s="17">
        <f t="shared" si="1067"/>
        <v>12161270</v>
      </c>
      <c r="P2687" s="17">
        <v>0</v>
      </c>
      <c r="Q2687" s="17">
        <v>5413774</v>
      </c>
      <c r="R2687" s="19">
        <v>0.05</v>
      </c>
    </row>
    <row r="2688" spans="1:18" x14ac:dyDescent="0.25">
      <c r="B2688" s="16" t="s">
        <v>664</v>
      </c>
      <c r="C2688">
        <v>2019</v>
      </c>
      <c r="D2688" s="17">
        <v>0</v>
      </c>
      <c r="E2688" s="17">
        <v>4331</v>
      </c>
      <c r="F2688" s="17">
        <v>0</v>
      </c>
      <c r="G2688" s="17">
        <v>0</v>
      </c>
      <c r="H2688" s="17">
        <f t="shared" si="1064"/>
        <v>4331</v>
      </c>
      <c r="I2688" s="18">
        <f t="shared" si="1065"/>
        <v>0.08</v>
      </c>
      <c r="J2688" s="17">
        <v>0</v>
      </c>
      <c r="K2688" s="17">
        <v>0</v>
      </c>
      <c r="L2688" s="17">
        <v>0</v>
      </c>
      <c r="M2688" s="17">
        <v>249718300</v>
      </c>
      <c r="N2688" s="18">
        <f t="shared" si="1066"/>
        <v>1.7343542703918775E-3</v>
      </c>
      <c r="O2688" s="17">
        <f t="shared" si="1067"/>
        <v>12485915</v>
      </c>
      <c r="P2688" s="17">
        <v>0</v>
      </c>
      <c r="Q2688" s="17">
        <v>5207036</v>
      </c>
      <c r="R2688" s="19">
        <v>0.05</v>
      </c>
    </row>
    <row r="2689" spans="1:18" x14ac:dyDescent="0.25">
      <c r="A2689" t="s">
        <v>268</v>
      </c>
      <c r="B2689" t="s">
        <v>665</v>
      </c>
      <c r="C2689">
        <v>2010</v>
      </c>
      <c r="D2689" s="11">
        <v>1052000</v>
      </c>
      <c r="E2689" s="11">
        <v>400065</v>
      </c>
      <c r="F2689" s="11">
        <v>17434</v>
      </c>
      <c r="G2689" s="11">
        <v>76</v>
      </c>
      <c r="H2689" s="11">
        <v>1469575</v>
      </c>
      <c r="I2689" s="13">
        <v>6.45225151669566</v>
      </c>
      <c r="J2689" s="11">
        <v>0</v>
      </c>
      <c r="K2689" s="11">
        <v>1827000</v>
      </c>
      <c r="L2689" s="11">
        <v>0</v>
      </c>
      <c r="M2689" s="11">
        <v>1209091300</v>
      </c>
      <c r="N2689" s="13">
        <v>0.1125722930790149</v>
      </c>
      <c r="O2689" s="11">
        <v>65272500</v>
      </c>
      <c r="P2689" s="11">
        <v>9650000</v>
      </c>
      <c r="Q2689" s="11">
        <v>22776158</v>
      </c>
      <c r="R2689" s="15">
        <v>0.05</v>
      </c>
    </row>
    <row r="2690" spans="1:18" x14ac:dyDescent="0.25">
      <c r="B2690" t="s">
        <v>665</v>
      </c>
      <c r="C2690">
        <v>2011</v>
      </c>
      <c r="D2690" s="11">
        <v>1109630</v>
      </c>
      <c r="E2690" s="11">
        <v>437126</v>
      </c>
      <c r="F2690" s="11">
        <v>173</v>
      </c>
      <c r="G2690" s="11">
        <v>99</v>
      </c>
      <c r="H2690" s="11">
        <v>1547028</v>
      </c>
      <c r="I2690" s="13">
        <v>6.5603819218144688</v>
      </c>
      <c r="J2690" s="11">
        <v>0</v>
      </c>
      <c r="K2690" s="11">
        <v>777868</v>
      </c>
      <c r="L2690" s="11">
        <v>0</v>
      </c>
      <c r="M2690" s="11">
        <v>1209091300</v>
      </c>
      <c r="N2690" s="13">
        <v>0.12794964284334856</v>
      </c>
      <c r="O2690" s="11">
        <v>60454565</v>
      </c>
      <c r="P2690" s="11">
        <v>11085000</v>
      </c>
      <c r="Q2690" s="11">
        <v>23581371</v>
      </c>
      <c r="R2690" s="15">
        <v>0.05</v>
      </c>
    </row>
    <row r="2691" spans="1:18" x14ac:dyDescent="0.25">
      <c r="B2691" t="s">
        <v>665</v>
      </c>
      <c r="C2691">
        <v>2012</v>
      </c>
      <c r="D2691" s="11">
        <v>1092238</v>
      </c>
      <c r="E2691" s="11">
        <v>384997</v>
      </c>
      <c r="F2691" s="11">
        <v>2200</v>
      </c>
      <c r="G2691" s="11">
        <v>6751</v>
      </c>
      <c r="H2691" s="11">
        <v>1486186</v>
      </c>
      <c r="I2691" s="13">
        <v>6.1458723432973876</v>
      </c>
      <c r="J2691" s="11">
        <v>250000</v>
      </c>
      <c r="K2691" s="11">
        <v>377200</v>
      </c>
      <c r="L2691" s="11">
        <v>0</v>
      </c>
      <c r="M2691" s="11">
        <v>1222504000</v>
      </c>
      <c r="N2691" s="13">
        <v>0.12156900918115605</v>
      </c>
      <c r="O2691" s="11">
        <v>61125200</v>
      </c>
      <c r="P2691" s="11">
        <v>9990000</v>
      </c>
      <c r="Q2691" s="11">
        <v>24181856</v>
      </c>
      <c r="R2691" s="15">
        <v>0.05</v>
      </c>
    </row>
    <row r="2692" spans="1:18" x14ac:dyDescent="0.25">
      <c r="B2692" t="s">
        <v>665</v>
      </c>
      <c r="C2692">
        <v>2013</v>
      </c>
      <c r="D2692" s="11">
        <v>3080200</v>
      </c>
      <c r="E2692" s="11">
        <v>347522</v>
      </c>
      <c r="F2692" s="11">
        <v>7583</v>
      </c>
      <c r="G2692" s="11">
        <v>21877</v>
      </c>
      <c r="H2692" s="11">
        <v>3457182</v>
      </c>
      <c r="I2692" s="13">
        <v>13.921114081490401</v>
      </c>
      <c r="J2692" s="11">
        <v>400000</v>
      </c>
      <c r="K2692" s="11">
        <v>0</v>
      </c>
      <c r="L2692" s="11">
        <v>0</v>
      </c>
      <c r="M2692" s="11">
        <v>1222504000</v>
      </c>
      <c r="N2692" s="13">
        <v>0.28279514831853314</v>
      </c>
      <c r="O2692" s="11">
        <v>61125200</v>
      </c>
      <c r="P2692" s="11">
        <v>8915000</v>
      </c>
      <c r="Q2692" s="11">
        <v>24834090</v>
      </c>
      <c r="R2692" s="15">
        <v>0.05</v>
      </c>
    </row>
    <row r="2693" spans="1:18" x14ac:dyDescent="0.25">
      <c r="B2693" s="16" t="s">
        <v>665</v>
      </c>
      <c r="C2693">
        <v>2014</v>
      </c>
      <c r="D2693" s="17">
        <v>1192419</v>
      </c>
      <c r="E2693" s="17">
        <v>296047</v>
      </c>
      <c r="F2693" s="17">
        <v>4110</v>
      </c>
      <c r="G2693" s="17">
        <v>119</v>
      </c>
      <c r="H2693" s="17">
        <f t="shared" ref="H2693:H2698" si="1068">SUM(D2693:G2693)</f>
        <v>1492695</v>
      </c>
      <c r="I2693" s="18">
        <f t="shared" ref="I2693:I2698" si="1069">ROUND((H2693/Q2693)*100,2)</f>
        <v>5.88</v>
      </c>
      <c r="J2693" s="17">
        <v>0</v>
      </c>
      <c r="K2693" s="17">
        <v>890419</v>
      </c>
      <c r="L2693" s="17">
        <v>0</v>
      </c>
      <c r="M2693" s="17">
        <v>1222504000</v>
      </c>
      <c r="N2693" s="18">
        <f t="shared" ref="N2693:N2698" si="1070">(H2693/M2693)*100</f>
        <v>0.12210144097688024</v>
      </c>
      <c r="O2693" s="17">
        <f t="shared" ref="O2693:O2698" si="1071">M2693*R2693</f>
        <v>61125200</v>
      </c>
      <c r="P2693" s="17">
        <v>9102000</v>
      </c>
      <c r="Q2693" s="17">
        <v>25381945</v>
      </c>
      <c r="R2693" s="19">
        <v>0.05</v>
      </c>
    </row>
    <row r="2694" spans="1:18" x14ac:dyDescent="0.25">
      <c r="B2694" s="16" t="s">
        <v>665</v>
      </c>
      <c r="C2694">
        <v>2015</v>
      </c>
      <c r="D2694" s="17">
        <v>1080000</v>
      </c>
      <c r="E2694" s="17">
        <v>251988</v>
      </c>
      <c r="F2694" s="17">
        <v>9909</v>
      </c>
      <c r="G2694" s="17">
        <v>0</v>
      </c>
      <c r="H2694" s="17">
        <f t="shared" si="1068"/>
        <v>1341897</v>
      </c>
      <c r="I2694" s="18">
        <f t="shared" si="1069"/>
        <v>5.08</v>
      </c>
      <c r="J2694" s="17">
        <v>0</v>
      </c>
      <c r="K2694" s="17">
        <v>1118545</v>
      </c>
      <c r="L2694" s="17">
        <v>40</v>
      </c>
      <c r="M2694" s="17">
        <v>1153727900</v>
      </c>
      <c r="N2694" s="18">
        <f t="shared" si="1070"/>
        <v>0.11630966018937394</v>
      </c>
      <c r="O2694" s="17">
        <f t="shared" si="1071"/>
        <v>57686395</v>
      </c>
      <c r="P2694" s="17">
        <v>7910000</v>
      </c>
      <c r="Q2694" s="17">
        <v>26402254</v>
      </c>
      <c r="R2694" s="19">
        <v>0.05</v>
      </c>
    </row>
    <row r="2695" spans="1:18" x14ac:dyDescent="0.25">
      <c r="B2695" s="16" t="s">
        <v>665</v>
      </c>
      <c r="C2695">
        <v>2016</v>
      </c>
      <c r="D2695" s="17">
        <v>1383360</v>
      </c>
      <c r="E2695" s="17">
        <v>236313</v>
      </c>
      <c r="F2695" s="17">
        <v>46985</v>
      </c>
      <c r="G2695" s="17">
        <v>0</v>
      </c>
      <c r="H2695" s="17">
        <f t="shared" si="1068"/>
        <v>1666658</v>
      </c>
      <c r="I2695" s="18">
        <f t="shared" si="1069"/>
        <v>6.15</v>
      </c>
      <c r="J2695" s="17">
        <v>0</v>
      </c>
      <c r="K2695" s="17">
        <v>1542001</v>
      </c>
      <c r="L2695" s="17">
        <v>364901</v>
      </c>
      <c r="M2695" s="17">
        <v>1153727900</v>
      </c>
      <c r="N2695" s="18">
        <f t="shared" si="1070"/>
        <v>0.14445849840330635</v>
      </c>
      <c r="O2695" s="17">
        <f t="shared" si="1071"/>
        <v>57686395</v>
      </c>
      <c r="P2695" s="17">
        <v>7289266</v>
      </c>
      <c r="Q2695" s="17">
        <v>27085680</v>
      </c>
      <c r="R2695" s="19">
        <v>0.05</v>
      </c>
    </row>
    <row r="2696" spans="1:18" x14ac:dyDescent="0.25">
      <c r="B2696" s="16" t="s">
        <v>665</v>
      </c>
      <c r="C2696">
        <v>2017</v>
      </c>
      <c r="D2696" s="17">
        <v>1290000</v>
      </c>
      <c r="E2696" s="17">
        <v>201801</v>
      </c>
      <c r="F2696" s="17">
        <v>11190</v>
      </c>
      <c r="G2696" s="17">
        <v>0</v>
      </c>
      <c r="H2696" s="17">
        <f t="shared" si="1068"/>
        <v>1502991</v>
      </c>
      <c r="I2696" s="18">
        <f t="shared" si="1069"/>
        <v>5.45</v>
      </c>
      <c r="J2696" s="17">
        <v>0</v>
      </c>
      <c r="K2696" s="17">
        <v>1995620</v>
      </c>
      <c r="L2696" s="17">
        <v>0</v>
      </c>
      <c r="M2696" s="17">
        <v>1231829100</v>
      </c>
      <c r="N2696" s="18">
        <f t="shared" si="1070"/>
        <v>0.12201294806235703</v>
      </c>
      <c r="O2696" s="17">
        <f t="shared" si="1071"/>
        <v>61591455</v>
      </c>
      <c r="P2696" s="17">
        <v>6365000</v>
      </c>
      <c r="Q2696" s="17">
        <v>27594642</v>
      </c>
      <c r="R2696" s="19">
        <v>0.05</v>
      </c>
    </row>
    <row r="2697" spans="1:18" x14ac:dyDescent="0.25">
      <c r="B2697" s="16" t="s">
        <v>665</v>
      </c>
      <c r="C2697">
        <v>2018</v>
      </c>
      <c r="D2697" s="17">
        <v>1180000</v>
      </c>
      <c r="E2697" s="17">
        <v>158950</v>
      </c>
      <c r="F2697" s="17">
        <v>24807</v>
      </c>
      <c r="G2697" s="17">
        <v>0</v>
      </c>
      <c r="H2697" s="17">
        <f t="shared" si="1068"/>
        <v>1363757</v>
      </c>
      <c r="I2697" s="18">
        <f t="shared" si="1069"/>
        <v>4.7</v>
      </c>
      <c r="J2697" s="17">
        <v>0</v>
      </c>
      <c r="K2697" s="17">
        <v>85000</v>
      </c>
      <c r="L2697" s="17">
        <v>0</v>
      </c>
      <c r="M2697" s="17">
        <v>1231829100</v>
      </c>
      <c r="N2697" s="18">
        <f t="shared" si="1070"/>
        <v>0.11070991909510824</v>
      </c>
      <c r="O2697" s="17">
        <f t="shared" si="1071"/>
        <v>61591455</v>
      </c>
      <c r="P2697" s="17">
        <v>5075000</v>
      </c>
      <c r="Q2697" s="17">
        <v>29006472</v>
      </c>
      <c r="R2697" s="19">
        <v>0.05</v>
      </c>
    </row>
    <row r="2698" spans="1:18" x14ac:dyDescent="0.25">
      <c r="B2698" s="16" t="s">
        <v>665</v>
      </c>
      <c r="C2698">
        <v>2019</v>
      </c>
      <c r="D2698" s="17">
        <v>1325000</v>
      </c>
      <c r="E2698" s="17">
        <v>313222</v>
      </c>
      <c r="F2698" s="17">
        <v>1700</v>
      </c>
      <c r="G2698" s="17">
        <v>0</v>
      </c>
      <c r="H2698" s="17">
        <f t="shared" si="1068"/>
        <v>1639922</v>
      </c>
      <c r="I2698" s="18">
        <f t="shared" si="1069"/>
        <v>5.62</v>
      </c>
      <c r="J2698" s="17">
        <v>0</v>
      </c>
      <c r="K2698" s="17">
        <v>1805364</v>
      </c>
      <c r="L2698" s="17">
        <v>0</v>
      </c>
      <c r="M2698" s="17">
        <v>1323636700</v>
      </c>
      <c r="N2698" s="18">
        <f t="shared" si="1070"/>
        <v>0.12389517455960537</v>
      </c>
      <c r="O2698" s="17">
        <f t="shared" si="1071"/>
        <v>66181835</v>
      </c>
      <c r="P2698" s="17">
        <v>7525000</v>
      </c>
      <c r="Q2698" s="17">
        <v>29192327</v>
      </c>
      <c r="R2698" s="19">
        <v>0.05</v>
      </c>
    </row>
    <row r="2699" spans="1:18" x14ac:dyDescent="0.25">
      <c r="A2699" t="s">
        <v>269</v>
      </c>
      <c r="B2699" t="s">
        <v>666</v>
      </c>
      <c r="C2699">
        <v>2010</v>
      </c>
      <c r="D2699" s="11">
        <v>736097</v>
      </c>
      <c r="E2699" s="11">
        <v>811956</v>
      </c>
      <c r="F2699" s="11">
        <v>48142</v>
      </c>
      <c r="G2699" s="11">
        <v>0</v>
      </c>
      <c r="H2699" s="11">
        <v>1596195</v>
      </c>
      <c r="I2699" s="13">
        <v>9.3747571802836305</v>
      </c>
      <c r="J2699" s="11">
        <v>0</v>
      </c>
      <c r="K2699" s="11">
        <v>346716</v>
      </c>
      <c r="L2699" s="11">
        <v>0</v>
      </c>
      <c r="M2699" s="11">
        <v>642375300</v>
      </c>
      <c r="N2699" s="13">
        <v>0.22003869230272965</v>
      </c>
      <c r="O2699" s="11">
        <v>36270780</v>
      </c>
      <c r="P2699" s="11">
        <v>16812503</v>
      </c>
      <c r="Q2699" s="11">
        <v>17026521</v>
      </c>
      <c r="R2699" s="15">
        <v>0.05</v>
      </c>
    </row>
    <row r="2700" spans="1:18" x14ac:dyDescent="0.25">
      <c r="B2700" t="s">
        <v>666</v>
      </c>
      <c r="C2700">
        <v>2011</v>
      </c>
      <c r="D2700" s="11">
        <v>765200</v>
      </c>
      <c r="E2700" s="11">
        <v>750895</v>
      </c>
      <c r="F2700" s="11">
        <v>72227</v>
      </c>
      <c r="G2700" s="11">
        <v>0</v>
      </c>
      <c r="H2700" s="11">
        <v>1588322</v>
      </c>
      <c r="I2700" s="13">
        <v>9.5330393895194074</v>
      </c>
      <c r="J2700" s="11">
        <v>0</v>
      </c>
      <c r="K2700" s="11">
        <v>476250</v>
      </c>
      <c r="L2700" s="11">
        <v>0</v>
      </c>
      <c r="M2700" s="11">
        <v>642375300</v>
      </c>
      <c r="N2700" s="13">
        <v>0.24725763895342801</v>
      </c>
      <c r="O2700" s="11">
        <v>32118765</v>
      </c>
      <c r="P2700" s="11">
        <v>15512180</v>
      </c>
      <c r="Q2700" s="11">
        <v>16661234</v>
      </c>
      <c r="R2700" s="15">
        <v>0.05</v>
      </c>
    </row>
    <row r="2701" spans="1:18" x14ac:dyDescent="0.25">
      <c r="B2701" t="s">
        <v>666</v>
      </c>
      <c r="C2701">
        <v>2012</v>
      </c>
      <c r="D2701" s="11">
        <v>780238</v>
      </c>
      <c r="E2701" s="11">
        <v>678161</v>
      </c>
      <c r="F2701" s="11">
        <v>123272</v>
      </c>
      <c r="G2701" s="11">
        <v>0</v>
      </c>
      <c r="H2701" s="11">
        <v>1581671</v>
      </c>
      <c r="I2701" s="13">
        <v>11.861775718709145</v>
      </c>
      <c r="J2701" s="11">
        <v>0</v>
      </c>
      <c r="K2701" s="11">
        <v>329379</v>
      </c>
      <c r="L2701" s="11">
        <v>0</v>
      </c>
      <c r="M2701" s="11">
        <v>610052900</v>
      </c>
      <c r="N2701" s="13">
        <v>0.25926784382141288</v>
      </c>
      <c r="O2701" s="11">
        <v>30502645</v>
      </c>
      <c r="P2701" s="11">
        <v>14201300</v>
      </c>
      <c r="Q2701" s="11">
        <v>13334184</v>
      </c>
      <c r="R2701" s="15">
        <v>0.05</v>
      </c>
    </row>
    <row r="2702" spans="1:18" x14ac:dyDescent="0.25">
      <c r="B2702" t="s">
        <v>666</v>
      </c>
      <c r="C2702">
        <v>2013</v>
      </c>
      <c r="D2702" s="11">
        <v>483998</v>
      </c>
      <c r="E2702" s="11">
        <v>181668</v>
      </c>
      <c r="F2702" s="11">
        <v>108880</v>
      </c>
      <c r="G2702" s="11">
        <v>0</v>
      </c>
      <c r="H2702" s="11">
        <v>774546</v>
      </c>
      <c r="I2702" s="13">
        <v>5.5522572940285055</v>
      </c>
      <c r="J2702" s="11">
        <v>0</v>
      </c>
      <c r="K2702" s="11">
        <v>270403</v>
      </c>
      <c r="L2702" s="11">
        <v>0</v>
      </c>
      <c r="M2702" s="11">
        <v>610052900</v>
      </c>
      <c r="N2702" s="13">
        <v>0.12696374363600271</v>
      </c>
      <c r="O2702" s="11">
        <v>30502645</v>
      </c>
      <c r="P2702" s="11">
        <v>4546102</v>
      </c>
      <c r="Q2702" s="11">
        <v>13950110</v>
      </c>
      <c r="R2702" s="15">
        <v>0.05</v>
      </c>
    </row>
    <row r="2703" spans="1:18" x14ac:dyDescent="0.25">
      <c r="B2703" s="16" t="s">
        <v>666</v>
      </c>
      <c r="C2703">
        <v>2014</v>
      </c>
      <c r="D2703" s="17">
        <v>876781</v>
      </c>
      <c r="E2703" s="17">
        <v>525677</v>
      </c>
      <c r="F2703" s="17">
        <v>84648</v>
      </c>
      <c r="G2703" s="17">
        <v>0</v>
      </c>
      <c r="H2703" s="17">
        <f t="shared" ref="H2703:H2708" si="1072">SUM(D2703:G2703)</f>
        <v>1487106</v>
      </c>
      <c r="I2703" s="18">
        <f t="shared" ref="I2703:I2708" si="1073">ROUND((H2703/Q2703)*100,2)</f>
        <v>10.59</v>
      </c>
      <c r="J2703" s="17">
        <v>0</v>
      </c>
      <c r="K2703" s="17">
        <v>758199</v>
      </c>
      <c r="L2703" s="17">
        <v>0</v>
      </c>
      <c r="M2703" s="17">
        <v>610052900</v>
      </c>
      <c r="N2703" s="18">
        <f t="shared" ref="N2703:N2708" si="1074">(H2703/M2703)*100</f>
        <v>0.24376672908201896</v>
      </c>
      <c r="O2703" s="17">
        <f t="shared" ref="O2703:O2708" si="1075">M2703*R2703</f>
        <v>30502645</v>
      </c>
      <c r="P2703" s="17">
        <v>11724683</v>
      </c>
      <c r="Q2703" s="17">
        <v>14040230</v>
      </c>
      <c r="R2703" s="19">
        <v>0.05</v>
      </c>
    </row>
    <row r="2704" spans="1:18" x14ac:dyDescent="0.25">
      <c r="B2704" s="16" t="s">
        <v>666</v>
      </c>
      <c r="C2704">
        <v>2015</v>
      </c>
      <c r="D2704" s="17">
        <v>922014</v>
      </c>
      <c r="E2704" s="17">
        <v>457336</v>
      </c>
      <c r="F2704" s="17">
        <v>86098</v>
      </c>
      <c r="G2704" s="17">
        <v>0</v>
      </c>
      <c r="H2704" s="17">
        <f t="shared" si="1072"/>
        <v>1465448</v>
      </c>
      <c r="I2704" s="18">
        <f t="shared" si="1073"/>
        <v>9.4</v>
      </c>
      <c r="J2704" s="17">
        <v>0</v>
      </c>
      <c r="K2704" s="17">
        <v>539749</v>
      </c>
      <c r="L2704" s="17">
        <v>0</v>
      </c>
      <c r="M2704" s="17">
        <v>556300200</v>
      </c>
      <c r="N2704" s="18">
        <f t="shared" si="1074"/>
        <v>0.26342755224607145</v>
      </c>
      <c r="O2704" s="17">
        <f t="shared" si="1075"/>
        <v>27815010</v>
      </c>
      <c r="P2704" s="17">
        <v>10379823</v>
      </c>
      <c r="Q2704" s="17">
        <v>15588288</v>
      </c>
      <c r="R2704" s="19">
        <v>0.05</v>
      </c>
    </row>
    <row r="2705" spans="1:18" x14ac:dyDescent="0.25">
      <c r="B2705" s="16" t="s">
        <v>666</v>
      </c>
      <c r="C2705">
        <v>2016</v>
      </c>
      <c r="D2705" s="17">
        <v>928639</v>
      </c>
      <c r="E2705" s="17">
        <v>404848</v>
      </c>
      <c r="F2705" s="17">
        <v>2889</v>
      </c>
      <c r="G2705" s="17">
        <v>0</v>
      </c>
      <c r="H2705" s="17">
        <f t="shared" si="1072"/>
        <v>1336376</v>
      </c>
      <c r="I2705" s="18">
        <f t="shared" si="1073"/>
        <v>8.5</v>
      </c>
      <c r="J2705" s="17">
        <v>0</v>
      </c>
      <c r="K2705" s="17">
        <v>249244</v>
      </c>
      <c r="L2705" s="17">
        <v>0</v>
      </c>
      <c r="M2705" s="17">
        <v>556300200</v>
      </c>
      <c r="N2705" s="18">
        <f t="shared" si="1074"/>
        <v>0.24022569109268702</v>
      </c>
      <c r="O2705" s="17">
        <f t="shared" si="1075"/>
        <v>27815010</v>
      </c>
      <c r="P2705" s="17">
        <v>9294645</v>
      </c>
      <c r="Q2705" s="17">
        <v>15718124</v>
      </c>
      <c r="R2705" s="19">
        <v>0.05</v>
      </c>
    </row>
    <row r="2706" spans="1:18" x14ac:dyDescent="0.25">
      <c r="B2706" s="16" t="s">
        <v>666</v>
      </c>
      <c r="C2706">
        <v>2017</v>
      </c>
      <c r="D2706" s="17">
        <v>1343705</v>
      </c>
      <c r="E2706" s="17">
        <v>339979</v>
      </c>
      <c r="F2706" s="17">
        <v>5931</v>
      </c>
      <c r="G2706" s="17">
        <v>0</v>
      </c>
      <c r="H2706" s="17">
        <f t="shared" si="1072"/>
        <v>1689615</v>
      </c>
      <c r="I2706" s="18">
        <f t="shared" si="1073"/>
        <v>10.55</v>
      </c>
      <c r="J2706" s="17">
        <v>0</v>
      </c>
      <c r="K2706" s="17">
        <v>1195070</v>
      </c>
      <c r="L2706" s="17">
        <v>391000</v>
      </c>
      <c r="M2706" s="17">
        <v>627194900</v>
      </c>
      <c r="N2706" s="18">
        <f t="shared" si="1074"/>
        <v>0.26939233721447675</v>
      </c>
      <c r="O2706" s="17">
        <f t="shared" si="1075"/>
        <v>31359745</v>
      </c>
      <c r="P2706" s="17">
        <v>7934958</v>
      </c>
      <c r="Q2706" s="17">
        <v>16017038</v>
      </c>
      <c r="R2706" s="19">
        <v>0.05</v>
      </c>
    </row>
    <row r="2707" spans="1:18" x14ac:dyDescent="0.25">
      <c r="B2707" s="16" t="s">
        <v>666</v>
      </c>
      <c r="C2707">
        <v>2018</v>
      </c>
      <c r="D2707" s="17">
        <v>1342451</v>
      </c>
      <c r="E2707" s="17">
        <v>273689</v>
      </c>
      <c r="F2707" s="17">
        <v>14623</v>
      </c>
      <c r="G2707" s="17">
        <v>0</v>
      </c>
      <c r="H2707" s="17">
        <f t="shared" si="1072"/>
        <v>1630763</v>
      </c>
      <c r="I2707" s="18">
        <f t="shared" si="1073"/>
        <v>9.7899999999999991</v>
      </c>
      <c r="J2707" s="17">
        <v>0</v>
      </c>
      <c r="K2707" s="17">
        <v>532000</v>
      </c>
      <c r="L2707" s="17">
        <v>0</v>
      </c>
      <c r="M2707" s="17">
        <v>627194900</v>
      </c>
      <c r="N2707" s="18">
        <f t="shared" si="1074"/>
        <v>0.26000897009844948</v>
      </c>
      <c r="O2707" s="17">
        <f t="shared" si="1075"/>
        <v>31359745</v>
      </c>
      <c r="P2707" s="17">
        <v>6591253</v>
      </c>
      <c r="Q2707" s="17">
        <v>16654277</v>
      </c>
      <c r="R2707" s="19">
        <v>0.05</v>
      </c>
    </row>
    <row r="2708" spans="1:18" x14ac:dyDescent="0.25">
      <c r="B2708" s="16" t="s">
        <v>666</v>
      </c>
      <c r="C2708">
        <v>2019</v>
      </c>
      <c r="D2708" s="17">
        <v>1037501</v>
      </c>
      <c r="E2708" s="17">
        <v>94201</v>
      </c>
      <c r="F2708" s="17">
        <v>30616</v>
      </c>
      <c r="G2708" s="17">
        <v>0</v>
      </c>
      <c r="H2708" s="17">
        <f t="shared" si="1072"/>
        <v>1162318</v>
      </c>
      <c r="I2708" s="18">
        <f t="shared" si="1073"/>
        <v>6.79</v>
      </c>
      <c r="J2708" s="17">
        <v>0</v>
      </c>
      <c r="K2708" s="17">
        <v>800000</v>
      </c>
      <c r="L2708" s="17">
        <v>0</v>
      </c>
      <c r="M2708" s="17">
        <v>706189700</v>
      </c>
      <c r="N2708" s="18">
        <f t="shared" si="1074"/>
        <v>0.16459005278609981</v>
      </c>
      <c r="O2708" s="17">
        <f t="shared" si="1075"/>
        <v>35309485</v>
      </c>
      <c r="P2708" s="17">
        <v>5248802</v>
      </c>
      <c r="Q2708" s="17">
        <v>17113086</v>
      </c>
      <c r="R2708" s="19">
        <v>0.05</v>
      </c>
    </row>
    <row r="2709" spans="1:18" x14ac:dyDescent="0.25">
      <c r="A2709" t="s">
        <v>270</v>
      </c>
      <c r="B2709" t="s">
        <v>667</v>
      </c>
      <c r="C2709">
        <v>2010</v>
      </c>
      <c r="D2709" s="11">
        <v>49065031</v>
      </c>
      <c r="E2709" s="11">
        <v>2773956</v>
      </c>
      <c r="F2709" s="11">
        <v>152076</v>
      </c>
      <c r="G2709" s="11">
        <v>0</v>
      </c>
      <c r="H2709" s="11">
        <v>51991063</v>
      </c>
      <c r="I2709" s="13">
        <v>53.333234376338687</v>
      </c>
      <c r="J2709" s="11">
        <v>0</v>
      </c>
      <c r="K2709" s="11">
        <v>6800000</v>
      </c>
      <c r="L2709" s="11">
        <v>0</v>
      </c>
      <c r="M2709" s="11">
        <v>5064277500</v>
      </c>
      <c r="N2709" s="13">
        <v>0.95885109819033887</v>
      </c>
      <c r="O2709" s="11">
        <v>271111245</v>
      </c>
      <c r="P2709" s="11">
        <v>65792677</v>
      </c>
      <c r="Q2709" s="11">
        <v>97483424</v>
      </c>
      <c r="R2709" s="15">
        <v>0.05</v>
      </c>
    </row>
    <row r="2710" spans="1:18" x14ac:dyDescent="0.25">
      <c r="B2710" t="s">
        <v>667</v>
      </c>
      <c r="C2710">
        <v>2011</v>
      </c>
      <c r="D2710" s="11">
        <v>5668102</v>
      </c>
      <c r="E2710" s="11">
        <v>2089502</v>
      </c>
      <c r="F2710" s="11">
        <v>101717</v>
      </c>
      <c r="G2710" s="11">
        <v>0</v>
      </c>
      <c r="H2710" s="11">
        <v>7859321</v>
      </c>
      <c r="I2710" s="13">
        <v>8.0581547599792742</v>
      </c>
      <c r="J2710" s="11">
        <v>0</v>
      </c>
      <c r="K2710" s="11">
        <v>30380000</v>
      </c>
      <c r="L2710" s="11">
        <v>0</v>
      </c>
      <c r="M2710" s="11">
        <v>5064277500</v>
      </c>
      <c r="N2710" s="13">
        <v>0.15519135750361232</v>
      </c>
      <c r="O2710" s="11">
        <v>253213875</v>
      </c>
      <c r="P2710" s="11">
        <v>52302646</v>
      </c>
      <c r="Q2710" s="11">
        <v>97532515</v>
      </c>
      <c r="R2710" s="15">
        <v>0.05</v>
      </c>
    </row>
    <row r="2711" spans="1:18" x14ac:dyDescent="0.25">
      <c r="B2711" t="s">
        <v>667</v>
      </c>
      <c r="C2711">
        <v>2012</v>
      </c>
      <c r="D2711" s="11">
        <v>5643562</v>
      </c>
      <c r="E2711" s="11">
        <v>2460509</v>
      </c>
      <c r="F2711" s="11">
        <v>445217</v>
      </c>
      <c r="G2711" s="11">
        <v>0</v>
      </c>
      <c r="H2711" s="11">
        <v>8549288</v>
      </c>
      <c r="I2711" s="13">
        <v>8.1907616532820704</v>
      </c>
      <c r="J2711" s="11">
        <v>0</v>
      </c>
      <c r="K2711" s="11">
        <v>10425000</v>
      </c>
      <c r="L2711" s="11">
        <v>0</v>
      </c>
      <c r="M2711" s="11">
        <v>5071030400</v>
      </c>
      <c r="N2711" s="13">
        <v>0.16859074636981075</v>
      </c>
      <c r="O2711" s="11">
        <v>253551520</v>
      </c>
      <c r="P2711" s="11">
        <v>53197676</v>
      </c>
      <c r="Q2711" s="11">
        <v>104377204</v>
      </c>
      <c r="R2711" s="15">
        <v>0.05</v>
      </c>
    </row>
    <row r="2712" spans="1:18" x14ac:dyDescent="0.25">
      <c r="B2712" t="s">
        <v>667</v>
      </c>
      <c r="C2712">
        <v>2013</v>
      </c>
      <c r="D2712" s="11">
        <v>10816790</v>
      </c>
      <c r="E2712" s="11">
        <v>2846755</v>
      </c>
      <c r="F2712" s="11">
        <v>181695</v>
      </c>
      <c r="G2712" s="11">
        <v>0</v>
      </c>
      <c r="H2712" s="11">
        <v>13845240</v>
      </c>
      <c r="I2712" s="13">
        <v>12.800818291415226</v>
      </c>
      <c r="J2712" s="11">
        <v>0</v>
      </c>
      <c r="K2712" s="11">
        <v>2325000</v>
      </c>
      <c r="L2712" s="11">
        <v>0</v>
      </c>
      <c r="M2712" s="11">
        <v>5071030400</v>
      </c>
      <c r="N2712" s="13">
        <v>0.27302616840948146</v>
      </c>
      <c r="O2712" s="11">
        <v>253551520</v>
      </c>
      <c r="P2712" s="11">
        <v>68234114</v>
      </c>
      <c r="Q2712" s="11">
        <v>108159023</v>
      </c>
      <c r="R2712" s="15">
        <v>0.05</v>
      </c>
    </row>
    <row r="2713" spans="1:18" x14ac:dyDescent="0.25">
      <c r="B2713" s="16" t="s">
        <v>667</v>
      </c>
      <c r="C2713">
        <v>2014</v>
      </c>
      <c r="D2713" s="17">
        <v>6887545</v>
      </c>
      <c r="E2713" s="17">
        <v>2581138</v>
      </c>
      <c r="F2713" s="17">
        <v>35585</v>
      </c>
      <c r="G2713" s="17">
        <v>0</v>
      </c>
      <c r="H2713" s="17">
        <f t="shared" ref="H2713:H2718" si="1076">SUM(D2713:G2713)</f>
        <v>9504268</v>
      </c>
      <c r="I2713" s="18">
        <f t="shared" ref="I2713:I2718" si="1077">ROUND((H2713/Q2713)*100,2)</f>
        <v>8.4600000000000009</v>
      </c>
      <c r="J2713" s="17">
        <v>0</v>
      </c>
      <c r="K2713" s="17">
        <v>2325000</v>
      </c>
      <c r="L2713" s="17">
        <v>0</v>
      </c>
      <c r="M2713" s="17">
        <v>5071030400</v>
      </c>
      <c r="N2713" s="18">
        <f t="shared" ref="N2713:N2718" si="1078">(H2713/M2713)*100</f>
        <v>0.18742281647532619</v>
      </c>
      <c r="O2713" s="17">
        <f t="shared" ref="O2713:O2718" si="1079">M2713*R2713</f>
        <v>253551520</v>
      </c>
      <c r="P2713" s="17">
        <v>69579928</v>
      </c>
      <c r="Q2713" s="17">
        <v>112328476</v>
      </c>
      <c r="R2713" s="19">
        <v>0.05</v>
      </c>
    </row>
    <row r="2714" spans="1:18" x14ac:dyDescent="0.25">
      <c r="B2714" s="16" t="s">
        <v>667</v>
      </c>
      <c r="C2714">
        <v>2015</v>
      </c>
      <c r="D2714" s="17">
        <v>6888925</v>
      </c>
      <c r="E2714" s="17">
        <v>2544384</v>
      </c>
      <c r="F2714" s="17">
        <v>0</v>
      </c>
      <c r="G2714" s="17">
        <v>0</v>
      </c>
      <c r="H2714" s="17">
        <f t="shared" si="1076"/>
        <v>9433309</v>
      </c>
      <c r="I2714" s="18">
        <f t="shared" si="1077"/>
        <v>7.84</v>
      </c>
      <c r="J2714" s="17">
        <v>0</v>
      </c>
      <c r="K2714" s="17">
        <v>3000000</v>
      </c>
      <c r="L2714" s="17">
        <v>0</v>
      </c>
      <c r="M2714" s="17">
        <v>4974698800</v>
      </c>
      <c r="N2714" s="18">
        <f t="shared" si="1078"/>
        <v>0.18962573171264158</v>
      </c>
      <c r="O2714" s="17">
        <f t="shared" si="1079"/>
        <v>248734940</v>
      </c>
      <c r="P2714" s="17">
        <v>69327383</v>
      </c>
      <c r="Q2714" s="17">
        <v>120285663</v>
      </c>
      <c r="R2714" s="19">
        <v>0.05</v>
      </c>
    </row>
    <row r="2715" spans="1:18" x14ac:dyDescent="0.25">
      <c r="B2715" s="16" t="s">
        <v>667</v>
      </c>
      <c r="C2715">
        <v>2016</v>
      </c>
      <c r="D2715" s="17">
        <v>6975961</v>
      </c>
      <c r="E2715" s="17">
        <v>2389977</v>
      </c>
      <c r="F2715" s="17">
        <v>30000</v>
      </c>
      <c r="G2715" s="17">
        <v>0</v>
      </c>
      <c r="H2715" s="17">
        <f t="shared" si="1076"/>
        <v>9395938</v>
      </c>
      <c r="I2715" s="18">
        <f t="shared" si="1077"/>
        <v>7.59</v>
      </c>
      <c r="J2715" s="17">
        <v>0</v>
      </c>
      <c r="K2715" s="17">
        <v>18450000</v>
      </c>
      <c r="L2715" s="17">
        <v>0</v>
      </c>
      <c r="M2715" s="17">
        <v>4974698800</v>
      </c>
      <c r="N2715" s="18">
        <f t="shared" si="1078"/>
        <v>0.18887451035226493</v>
      </c>
      <c r="O2715" s="17">
        <f t="shared" si="1079"/>
        <v>248734940</v>
      </c>
      <c r="P2715" s="17">
        <v>66585168</v>
      </c>
      <c r="Q2715" s="17">
        <v>123768670</v>
      </c>
      <c r="R2715" s="19">
        <v>0.05</v>
      </c>
    </row>
    <row r="2716" spans="1:18" x14ac:dyDescent="0.25">
      <c r="B2716" s="16" t="s">
        <v>667</v>
      </c>
      <c r="C2716">
        <v>2017</v>
      </c>
      <c r="D2716" s="17">
        <v>6853518</v>
      </c>
      <c r="E2716" s="17">
        <v>2289403</v>
      </c>
      <c r="F2716" s="17">
        <v>359000</v>
      </c>
      <c r="G2716" s="17">
        <v>0</v>
      </c>
      <c r="H2716" s="17">
        <f t="shared" si="1076"/>
        <v>9501921</v>
      </c>
      <c r="I2716" s="18">
        <f t="shared" si="1077"/>
        <v>7.59</v>
      </c>
      <c r="J2716" s="17">
        <v>0</v>
      </c>
      <c r="K2716" s="17">
        <v>7649000</v>
      </c>
      <c r="L2716" s="17">
        <v>0</v>
      </c>
      <c r="M2716" s="17">
        <v>5538400100</v>
      </c>
      <c r="N2716" s="18">
        <f t="shared" si="1078"/>
        <v>0.17156436567303976</v>
      </c>
      <c r="O2716" s="17">
        <f t="shared" si="1079"/>
        <v>276920005</v>
      </c>
      <c r="P2716" s="17">
        <v>59609207</v>
      </c>
      <c r="Q2716" s="17">
        <v>125210213</v>
      </c>
      <c r="R2716" s="19">
        <v>0.05</v>
      </c>
    </row>
    <row r="2717" spans="1:18" x14ac:dyDescent="0.25">
      <c r="B2717" s="16" t="s">
        <v>667</v>
      </c>
      <c r="C2717">
        <v>2018</v>
      </c>
      <c r="D2717" s="17">
        <v>6945701</v>
      </c>
      <c r="E2717" s="17">
        <v>2253760</v>
      </c>
      <c r="F2717" s="17">
        <v>153038</v>
      </c>
      <c r="G2717" s="17">
        <v>0</v>
      </c>
      <c r="H2717" s="17">
        <f t="shared" si="1076"/>
        <v>9352499</v>
      </c>
      <c r="I2717" s="18">
        <f t="shared" si="1077"/>
        <v>7.17</v>
      </c>
      <c r="J2717" s="17">
        <v>0</v>
      </c>
      <c r="K2717" s="17">
        <v>2100000</v>
      </c>
      <c r="L2717" s="17">
        <v>0</v>
      </c>
      <c r="M2717" s="17">
        <v>5538400100</v>
      </c>
      <c r="N2717" s="18">
        <f t="shared" si="1078"/>
        <v>0.16886643852256178</v>
      </c>
      <c r="O2717" s="17">
        <f t="shared" si="1079"/>
        <v>276920005</v>
      </c>
      <c r="P2717" s="17">
        <v>62500689</v>
      </c>
      <c r="Q2717" s="17">
        <v>130377721</v>
      </c>
      <c r="R2717" s="19">
        <v>0.05</v>
      </c>
    </row>
    <row r="2718" spans="1:18" x14ac:dyDescent="0.25">
      <c r="B2718" s="16" t="s">
        <v>667</v>
      </c>
      <c r="C2718">
        <v>2019</v>
      </c>
      <c r="D2718" s="17">
        <v>6850063</v>
      </c>
      <c r="E2718" s="17">
        <v>2116397</v>
      </c>
      <c r="F2718" s="17">
        <v>26250</v>
      </c>
      <c r="G2718" s="17">
        <v>0</v>
      </c>
      <c r="H2718" s="17">
        <f t="shared" si="1076"/>
        <v>8992710</v>
      </c>
      <c r="I2718" s="18">
        <f t="shared" si="1077"/>
        <v>6.27</v>
      </c>
      <c r="J2718" s="17">
        <v>0</v>
      </c>
      <c r="K2718" s="17">
        <v>8349983</v>
      </c>
      <c r="L2718" s="17">
        <v>0</v>
      </c>
      <c r="M2718" s="17">
        <v>6091353800</v>
      </c>
      <c r="N2718" s="18">
        <f t="shared" si="1078"/>
        <v>0.14763072865673965</v>
      </c>
      <c r="O2718" s="17">
        <f t="shared" si="1079"/>
        <v>304567690</v>
      </c>
      <c r="P2718" s="17">
        <v>58750988</v>
      </c>
      <c r="Q2718" s="17">
        <v>143511824</v>
      </c>
      <c r="R2718" s="19">
        <v>0.05</v>
      </c>
    </row>
    <row r="2719" spans="1:18" x14ac:dyDescent="0.25">
      <c r="A2719" t="s">
        <v>271</v>
      </c>
      <c r="B2719" t="s">
        <v>668</v>
      </c>
      <c r="C2719">
        <v>2010</v>
      </c>
      <c r="D2719" s="11">
        <v>323341</v>
      </c>
      <c r="E2719" s="11">
        <v>65214</v>
      </c>
      <c r="F2719" s="11">
        <v>0</v>
      </c>
      <c r="G2719" s="11">
        <v>0</v>
      </c>
      <c r="H2719" s="11">
        <v>388555</v>
      </c>
      <c r="I2719" s="13">
        <v>6.8538529694149748</v>
      </c>
      <c r="J2719" s="11">
        <v>0</v>
      </c>
      <c r="K2719" s="11">
        <v>0</v>
      </c>
      <c r="L2719" s="11">
        <v>0</v>
      </c>
      <c r="M2719" s="11">
        <v>211357500</v>
      </c>
      <c r="N2719" s="13">
        <v>0.15996579645514922</v>
      </c>
      <c r="O2719" s="11">
        <v>12144940</v>
      </c>
      <c r="P2719" s="11">
        <v>1552537</v>
      </c>
      <c r="Q2719" s="11">
        <v>5669147</v>
      </c>
      <c r="R2719" s="15">
        <v>0.05</v>
      </c>
    </row>
    <row r="2720" spans="1:18" x14ac:dyDescent="0.25">
      <c r="B2720" t="s">
        <v>668</v>
      </c>
      <c r="C2720">
        <v>2011</v>
      </c>
      <c r="D2720" s="11">
        <v>316576</v>
      </c>
      <c r="E2720" s="11">
        <v>49477</v>
      </c>
      <c r="F2720" s="11">
        <v>0</v>
      </c>
      <c r="G2720" s="11">
        <v>0</v>
      </c>
      <c r="H2720" s="11">
        <v>366053</v>
      </c>
      <c r="I2720" s="13">
        <v>6.266455623826066</v>
      </c>
      <c r="J2720" s="11">
        <v>0</v>
      </c>
      <c r="K2720" s="11">
        <v>0</v>
      </c>
      <c r="L2720" s="11">
        <v>0</v>
      </c>
      <c r="M2720" s="11">
        <v>211357500</v>
      </c>
      <c r="N2720" s="13">
        <v>0.17319139372863512</v>
      </c>
      <c r="O2720" s="11">
        <v>10567875</v>
      </c>
      <c r="P2720" s="11">
        <v>1229196</v>
      </c>
      <c r="Q2720" s="11">
        <v>5841468</v>
      </c>
      <c r="R2720" s="15">
        <v>0.05</v>
      </c>
    </row>
    <row r="2721" spans="1:18" x14ac:dyDescent="0.25">
      <c r="B2721" t="s">
        <v>668</v>
      </c>
      <c r="C2721">
        <v>2012</v>
      </c>
      <c r="D2721" s="11">
        <v>319973</v>
      </c>
      <c r="E2721" s="11">
        <v>33932</v>
      </c>
      <c r="F2721" s="11">
        <v>0</v>
      </c>
      <c r="G2721" s="11">
        <v>0</v>
      </c>
      <c r="H2721" s="11">
        <v>353905</v>
      </c>
      <c r="I2721" s="13">
        <v>5.950667494378977</v>
      </c>
      <c r="J2721" s="11">
        <v>0</v>
      </c>
      <c r="K2721" s="11">
        <v>0</v>
      </c>
      <c r="L2721" s="11">
        <v>0</v>
      </c>
      <c r="M2721" s="11">
        <v>225812800</v>
      </c>
      <c r="N2721" s="13">
        <v>0.15672495093280805</v>
      </c>
      <c r="O2721" s="11">
        <v>11290640</v>
      </c>
      <c r="P2721" s="11">
        <v>912620</v>
      </c>
      <c r="Q2721" s="11">
        <v>5947316</v>
      </c>
      <c r="R2721" s="15">
        <v>0.05</v>
      </c>
    </row>
    <row r="2722" spans="1:18" x14ac:dyDescent="0.25">
      <c r="B2722" t="s">
        <v>668</v>
      </c>
      <c r="C2722">
        <v>2013</v>
      </c>
      <c r="D2722" s="11">
        <v>288438</v>
      </c>
      <c r="E2722" s="11">
        <v>18164</v>
      </c>
      <c r="F2722" s="11">
        <v>0</v>
      </c>
      <c r="G2722" s="11">
        <v>0</v>
      </c>
      <c r="H2722" s="11">
        <v>306602</v>
      </c>
      <c r="I2722" s="13">
        <v>5.1591024162648313</v>
      </c>
      <c r="J2722" s="11">
        <v>0</v>
      </c>
      <c r="K2722" s="11">
        <v>0</v>
      </c>
      <c r="L2722" s="11">
        <v>0</v>
      </c>
      <c r="M2722" s="11">
        <v>225812800</v>
      </c>
      <c r="N2722" s="13">
        <v>0.13577706843899015</v>
      </c>
      <c r="O2722" s="11">
        <v>11290640</v>
      </c>
      <c r="P2722" s="11">
        <v>669444</v>
      </c>
      <c r="Q2722" s="11">
        <v>5942933</v>
      </c>
      <c r="R2722" s="15">
        <v>0.05</v>
      </c>
    </row>
    <row r="2723" spans="1:18" x14ac:dyDescent="0.25">
      <c r="B2723" s="16" t="s">
        <v>668</v>
      </c>
      <c r="C2723">
        <v>2014</v>
      </c>
      <c r="D2723" s="17">
        <v>146053</v>
      </c>
      <c r="E2723" s="17">
        <v>7144</v>
      </c>
      <c r="F2723" s="17">
        <v>0</v>
      </c>
      <c r="G2723" s="17">
        <v>0</v>
      </c>
      <c r="H2723" s="17">
        <f t="shared" ref="H2723:H2728" si="1080">SUM(D2723:G2723)</f>
        <v>153197</v>
      </c>
      <c r="I2723" s="18">
        <f t="shared" ref="I2723:I2728" si="1081">ROUND((H2723/Q2723)*100,2)</f>
        <v>2.48</v>
      </c>
      <c r="J2723" s="17">
        <v>0</v>
      </c>
      <c r="K2723" s="17">
        <v>0</v>
      </c>
      <c r="L2723" s="17">
        <v>0</v>
      </c>
      <c r="M2723" s="17">
        <v>225812800</v>
      </c>
      <c r="N2723" s="18">
        <f t="shared" ref="N2723:N2728" si="1082">(H2723/M2723)*100</f>
        <v>6.7842478371465217E-2</v>
      </c>
      <c r="O2723" s="17">
        <f t="shared" ref="O2723:O2728" si="1083">M2723*R2723</f>
        <v>11290640</v>
      </c>
      <c r="P2723" s="17">
        <v>381006</v>
      </c>
      <c r="Q2723" s="17">
        <v>6169595</v>
      </c>
      <c r="R2723" s="19">
        <v>0.05</v>
      </c>
    </row>
    <row r="2724" spans="1:18" x14ac:dyDescent="0.25">
      <c r="B2724" s="16" t="s">
        <v>668</v>
      </c>
      <c r="C2724">
        <v>2015</v>
      </c>
      <c r="D2724" s="17">
        <v>48040</v>
      </c>
      <c r="E2724" s="17">
        <v>1306</v>
      </c>
      <c r="F2724" s="17">
        <v>0</v>
      </c>
      <c r="G2724" s="17">
        <v>0</v>
      </c>
      <c r="H2724" s="17">
        <f t="shared" si="1080"/>
        <v>49346</v>
      </c>
      <c r="I2724" s="18">
        <f t="shared" si="1081"/>
        <v>0.79</v>
      </c>
      <c r="J2724" s="17">
        <v>0</v>
      </c>
      <c r="K2724" s="17">
        <v>0</v>
      </c>
      <c r="L2724" s="17">
        <v>0</v>
      </c>
      <c r="M2724" s="17">
        <v>216229500</v>
      </c>
      <c r="N2724" s="18">
        <f t="shared" si="1082"/>
        <v>2.2821122927260157E-2</v>
      </c>
      <c r="O2724" s="17">
        <f t="shared" si="1083"/>
        <v>10811475</v>
      </c>
      <c r="P2724" s="17">
        <v>234953</v>
      </c>
      <c r="Q2724" s="17">
        <v>6267645</v>
      </c>
      <c r="R2724" s="19">
        <v>0.05</v>
      </c>
    </row>
    <row r="2725" spans="1:18" x14ac:dyDescent="0.25">
      <c r="B2725" s="16" t="s">
        <v>668</v>
      </c>
      <c r="C2725">
        <v>2016</v>
      </c>
      <c r="D2725" s="17">
        <v>107214</v>
      </c>
      <c r="E2725" s="17">
        <v>5549</v>
      </c>
      <c r="F2725" s="17">
        <v>0</v>
      </c>
      <c r="G2725" s="17">
        <v>0</v>
      </c>
      <c r="H2725" s="17">
        <f t="shared" si="1080"/>
        <v>112763</v>
      </c>
      <c r="I2725" s="18">
        <f t="shared" si="1081"/>
        <v>1.71</v>
      </c>
      <c r="J2725" s="17">
        <v>0</v>
      </c>
      <c r="K2725" s="17">
        <v>0</v>
      </c>
      <c r="L2725" s="17">
        <v>0</v>
      </c>
      <c r="M2725" s="17">
        <v>216229500</v>
      </c>
      <c r="N2725" s="18">
        <f t="shared" si="1082"/>
        <v>5.2149683553816661E-2</v>
      </c>
      <c r="O2725" s="17">
        <f t="shared" si="1083"/>
        <v>10811475</v>
      </c>
      <c r="P2725" s="17">
        <v>186913</v>
      </c>
      <c r="Q2725" s="17">
        <v>6580395</v>
      </c>
      <c r="R2725" s="19">
        <v>0.05</v>
      </c>
    </row>
    <row r="2726" spans="1:18" x14ac:dyDescent="0.25">
      <c r="B2726" s="16" t="s">
        <v>668</v>
      </c>
      <c r="C2726">
        <v>2017</v>
      </c>
      <c r="D2726" s="17">
        <v>127234</v>
      </c>
      <c r="E2726" s="17">
        <v>8033</v>
      </c>
      <c r="F2726" s="17">
        <v>0</v>
      </c>
      <c r="G2726" s="17">
        <v>0</v>
      </c>
      <c r="H2726" s="17">
        <f t="shared" si="1080"/>
        <v>135267</v>
      </c>
      <c r="I2726" s="18">
        <f t="shared" si="1081"/>
        <v>2.0499999999999998</v>
      </c>
      <c r="J2726" s="17">
        <v>0</v>
      </c>
      <c r="K2726" s="17">
        <v>300000</v>
      </c>
      <c r="L2726" s="17">
        <v>0</v>
      </c>
      <c r="M2726" s="17">
        <v>226950300</v>
      </c>
      <c r="N2726" s="18">
        <f t="shared" si="1082"/>
        <v>5.9602036216739963E-2</v>
      </c>
      <c r="O2726" s="17">
        <f t="shared" si="1083"/>
        <v>11347515</v>
      </c>
      <c r="P2726" s="17">
        <v>513686</v>
      </c>
      <c r="Q2726" s="17">
        <v>6583920</v>
      </c>
      <c r="R2726" s="19">
        <v>0.05</v>
      </c>
    </row>
    <row r="2727" spans="1:18" x14ac:dyDescent="0.25">
      <c r="B2727" s="16" t="s">
        <v>668</v>
      </c>
      <c r="C2727">
        <v>2018</v>
      </c>
      <c r="D2727" s="17">
        <v>127235</v>
      </c>
      <c r="E2727" s="17">
        <v>7883</v>
      </c>
      <c r="F2727" s="17">
        <v>3695</v>
      </c>
      <c r="G2727" s="17">
        <v>0</v>
      </c>
      <c r="H2727" s="17">
        <f t="shared" si="1080"/>
        <v>138813</v>
      </c>
      <c r="I2727" s="18">
        <f t="shared" si="1081"/>
        <v>2.08</v>
      </c>
      <c r="J2727" s="17">
        <v>0</v>
      </c>
      <c r="K2727" s="17">
        <v>600000</v>
      </c>
      <c r="L2727" s="17">
        <v>0</v>
      </c>
      <c r="M2727" s="17">
        <v>226950300</v>
      </c>
      <c r="N2727" s="18">
        <f t="shared" si="1082"/>
        <v>6.1164492842706086E-2</v>
      </c>
      <c r="O2727" s="17">
        <f t="shared" si="1083"/>
        <v>11347515</v>
      </c>
      <c r="P2727" s="17">
        <v>486452</v>
      </c>
      <c r="Q2727" s="17">
        <v>6682745</v>
      </c>
      <c r="R2727" s="19">
        <v>0.05</v>
      </c>
    </row>
    <row r="2728" spans="1:18" x14ac:dyDescent="0.25">
      <c r="B2728" s="16" t="s">
        <v>668</v>
      </c>
      <c r="C2728">
        <v>2019</v>
      </c>
      <c r="D2728" s="17">
        <v>127234</v>
      </c>
      <c r="E2728" s="17">
        <v>5415</v>
      </c>
      <c r="F2728" s="17">
        <v>14516</v>
      </c>
      <c r="G2728" s="17">
        <v>0</v>
      </c>
      <c r="H2728" s="17">
        <f t="shared" si="1080"/>
        <v>147165</v>
      </c>
      <c r="I2728" s="18">
        <f t="shared" si="1081"/>
        <v>2.08</v>
      </c>
      <c r="J2728" s="17">
        <v>0</v>
      </c>
      <c r="K2728" s="17">
        <v>793000</v>
      </c>
      <c r="L2728" s="17">
        <v>0</v>
      </c>
      <c r="M2728" s="17">
        <v>220424500</v>
      </c>
      <c r="N2728" s="18">
        <f t="shared" si="1082"/>
        <v>6.6764356956690377E-2</v>
      </c>
      <c r="O2728" s="17">
        <f t="shared" si="1083"/>
        <v>11021225</v>
      </c>
      <c r="P2728" s="17">
        <v>359217</v>
      </c>
      <c r="Q2728" s="17">
        <v>7091850</v>
      </c>
      <c r="R2728" s="19">
        <v>0.05</v>
      </c>
    </row>
    <row r="2729" spans="1:18" x14ac:dyDescent="0.25">
      <c r="A2729" t="s">
        <v>272</v>
      </c>
      <c r="B2729" t="s">
        <v>669</v>
      </c>
      <c r="C2729">
        <v>2010</v>
      </c>
      <c r="D2729" s="11">
        <v>1602905</v>
      </c>
      <c r="E2729" s="11">
        <v>621514</v>
      </c>
      <c r="F2729" s="11">
        <v>0</v>
      </c>
      <c r="G2729" s="11">
        <v>0</v>
      </c>
      <c r="H2729" s="11">
        <v>2224419</v>
      </c>
      <c r="I2729" s="13">
        <v>3.7227282652323161</v>
      </c>
      <c r="J2729" s="11">
        <v>0</v>
      </c>
      <c r="K2729" s="11">
        <v>1000000</v>
      </c>
      <c r="L2729" s="11">
        <v>0</v>
      </c>
      <c r="M2729" s="11">
        <v>2629175000</v>
      </c>
      <c r="N2729" s="13">
        <v>7.6741958403964444E-2</v>
      </c>
      <c r="O2729" s="11">
        <v>144928475</v>
      </c>
      <c r="P2729" s="11">
        <v>17963534</v>
      </c>
      <c r="Q2729" s="11">
        <v>59752387</v>
      </c>
      <c r="R2729" s="15">
        <v>0.05</v>
      </c>
    </row>
    <row r="2730" spans="1:18" x14ac:dyDescent="0.25">
      <c r="B2730" t="s">
        <v>669</v>
      </c>
      <c r="C2730">
        <v>2011</v>
      </c>
      <c r="D2730" s="11">
        <v>1700390</v>
      </c>
      <c r="E2730" s="11">
        <v>569688</v>
      </c>
      <c r="F2730" s="11">
        <v>18449</v>
      </c>
      <c r="G2730" s="11">
        <v>0</v>
      </c>
      <c r="H2730" s="11">
        <v>2288527</v>
      </c>
      <c r="I2730" s="13">
        <v>3.9734163956522504</v>
      </c>
      <c r="J2730" s="11">
        <v>0</v>
      </c>
      <c r="K2730" s="11">
        <v>1000000</v>
      </c>
      <c r="L2730" s="11">
        <v>0</v>
      </c>
      <c r="M2730" s="11">
        <v>2629175000</v>
      </c>
      <c r="N2730" s="13">
        <v>8.7043540274040335E-2</v>
      </c>
      <c r="O2730" s="11">
        <v>131458750</v>
      </c>
      <c r="P2730" s="11">
        <v>16360629</v>
      </c>
      <c r="Q2730" s="11">
        <v>57595952</v>
      </c>
      <c r="R2730" s="15">
        <v>0.05</v>
      </c>
    </row>
    <row r="2731" spans="1:18" x14ac:dyDescent="0.25">
      <c r="B2731" t="s">
        <v>669</v>
      </c>
      <c r="C2731">
        <v>2012</v>
      </c>
      <c r="D2731" s="11">
        <v>16813424</v>
      </c>
      <c r="E2731" s="11">
        <v>703039</v>
      </c>
      <c r="F2731" s="11">
        <v>14875</v>
      </c>
      <c r="G2731" s="11">
        <v>0</v>
      </c>
      <c r="H2731" s="11">
        <v>17531338</v>
      </c>
      <c r="I2731" s="13">
        <v>28.22154264596773</v>
      </c>
      <c r="J2731" s="11">
        <v>0</v>
      </c>
      <c r="K2731" s="11">
        <v>0</v>
      </c>
      <c r="L2731" s="11">
        <v>0</v>
      </c>
      <c r="M2731" s="11">
        <v>2672789900</v>
      </c>
      <c r="N2731" s="13">
        <v>0.65591904548876068</v>
      </c>
      <c r="O2731" s="11">
        <v>133639495</v>
      </c>
      <c r="P2731" s="11">
        <v>20799206</v>
      </c>
      <c r="Q2731" s="11">
        <v>62120410</v>
      </c>
      <c r="R2731" s="15">
        <v>0.05</v>
      </c>
    </row>
    <row r="2732" spans="1:18" x14ac:dyDescent="0.25">
      <c r="B2732" t="s">
        <v>669</v>
      </c>
      <c r="C2732">
        <v>2013</v>
      </c>
      <c r="D2732" s="11">
        <v>2149883</v>
      </c>
      <c r="E2732" s="11">
        <v>551525</v>
      </c>
      <c r="F2732" s="11">
        <v>0</v>
      </c>
      <c r="G2732" s="11">
        <v>0</v>
      </c>
      <c r="H2732" s="11">
        <v>2701408</v>
      </c>
      <c r="I2732" s="13">
        <v>4.3109025728850208</v>
      </c>
      <c r="J2732" s="11">
        <v>0</v>
      </c>
      <c r="K2732" s="11">
        <v>0</v>
      </c>
      <c r="L2732" s="11">
        <v>0</v>
      </c>
      <c r="M2732" s="11">
        <v>2672789900</v>
      </c>
      <c r="N2732" s="13">
        <v>0.10107072014900985</v>
      </c>
      <c r="O2732" s="11">
        <v>133639495</v>
      </c>
      <c r="P2732" s="11">
        <v>19839320</v>
      </c>
      <c r="Q2732" s="11">
        <v>62664557</v>
      </c>
      <c r="R2732" s="15">
        <v>0.05</v>
      </c>
    </row>
    <row r="2733" spans="1:18" x14ac:dyDescent="0.25">
      <c r="B2733" s="16" t="s">
        <v>669</v>
      </c>
      <c r="C2733">
        <v>2014</v>
      </c>
      <c r="D2733" s="17">
        <v>1836286</v>
      </c>
      <c r="E2733" s="17">
        <v>501477</v>
      </c>
      <c r="F2733" s="17">
        <v>11574</v>
      </c>
      <c r="G2733" s="17">
        <v>0</v>
      </c>
      <c r="H2733" s="17">
        <f t="shared" ref="H2733:H2738" si="1084">SUM(D2733:G2733)</f>
        <v>2349337</v>
      </c>
      <c r="I2733" s="18">
        <f t="shared" ref="I2733:I2738" si="1085">ROUND((H2733/Q2733)*100,2)</f>
        <v>3.77</v>
      </c>
      <c r="J2733" s="17">
        <v>0</v>
      </c>
      <c r="K2733" s="17">
        <v>0</v>
      </c>
      <c r="L2733" s="17">
        <v>0</v>
      </c>
      <c r="M2733" s="17">
        <v>2672789900</v>
      </c>
      <c r="N2733" s="18">
        <f t="shared" ref="N2733:N2738" si="1086">(H2733/M2733)*100</f>
        <v>8.7898304314903308E-2</v>
      </c>
      <c r="O2733" s="17">
        <f t="shared" ref="O2733:O2738" si="1087">M2733*R2733</f>
        <v>133639495</v>
      </c>
      <c r="P2733" s="17">
        <v>17689437</v>
      </c>
      <c r="Q2733" s="17">
        <v>62380301</v>
      </c>
      <c r="R2733" s="19">
        <v>0.05</v>
      </c>
    </row>
    <row r="2734" spans="1:18" x14ac:dyDescent="0.25">
      <c r="B2734" s="16" t="s">
        <v>669</v>
      </c>
      <c r="C2734">
        <v>2015</v>
      </c>
      <c r="D2734" s="17">
        <v>1744574</v>
      </c>
      <c r="E2734" s="17">
        <v>446643</v>
      </c>
      <c r="F2734" s="17">
        <v>0</v>
      </c>
      <c r="G2734" s="17">
        <v>0</v>
      </c>
      <c r="H2734" s="17">
        <f t="shared" si="1084"/>
        <v>2191217</v>
      </c>
      <c r="I2734" s="18">
        <f t="shared" si="1085"/>
        <v>3.5</v>
      </c>
      <c r="J2734" s="17">
        <v>0</v>
      </c>
      <c r="K2734" s="17">
        <v>0</v>
      </c>
      <c r="L2734" s="17">
        <v>0</v>
      </c>
      <c r="M2734" s="17">
        <v>2214243800</v>
      </c>
      <c r="N2734" s="18">
        <f t="shared" si="1086"/>
        <v>9.8960060314948153E-2</v>
      </c>
      <c r="O2734" s="17">
        <f t="shared" si="1087"/>
        <v>110712190</v>
      </c>
      <c r="P2734" s="17">
        <v>15853151</v>
      </c>
      <c r="Q2734" s="17">
        <v>62600468</v>
      </c>
      <c r="R2734" s="19">
        <v>0.05</v>
      </c>
    </row>
    <row r="2735" spans="1:18" x14ac:dyDescent="0.25">
      <c r="B2735" s="16" t="s">
        <v>669</v>
      </c>
      <c r="C2735">
        <v>2016</v>
      </c>
      <c r="D2735" s="17">
        <v>1747732</v>
      </c>
      <c r="E2735" s="17">
        <v>391438</v>
      </c>
      <c r="F2735" s="17">
        <v>0</v>
      </c>
      <c r="G2735" s="17">
        <v>0</v>
      </c>
      <c r="H2735" s="17">
        <f t="shared" si="1084"/>
        <v>2139170</v>
      </c>
      <c r="I2735" s="18">
        <f t="shared" si="1085"/>
        <v>3.53</v>
      </c>
      <c r="J2735" s="17">
        <v>0</v>
      </c>
      <c r="K2735" s="17">
        <v>0</v>
      </c>
      <c r="L2735" s="17">
        <v>0</v>
      </c>
      <c r="M2735" s="17">
        <v>2214243800</v>
      </c>
      <c r="N2735" s="18">
        <f t="shared" si="1086"/>
        <v>9.660950614381307E-2</v>
      </c>
      <c r="O2735" s="17">
        <f t="shared" si="1087"/>
        <v>110712190</v>
      </c>
      <c r="P2735" s="17">
        <v>14108577</v>
      </c>
      <c r="Q2735" s="17">
        <v>60574058</v>
      </c>
      <c r="R2735" s="19">
        <v>0.05</v>
      </c>
    </row>
    <row r="2736" spans="1:18" x14ac:dyDescent="0.25">
      <c r="B2736" s="16" t="s">
        <v>669</v>
      </c>
      <c r="C2736">
        <v>2017</v>
      </c>
      <c r="D2736" s="17">
        <v>1466001</v>
      </c>
      <c r="E2736" s="17">
        <v>333254</v>
      </c>
      <c r="F2736" s="17">
        <v>0</v>
      </c>
      <c r="G2736" s="17">
        <v>0</v>
      </c>
      <c r="H2736" s="17">
        <f t="shared" si="1084"/>
        <v>1799255</v>
      </c>
      <c r="I2736" s="18">
        <f t="shared" si="1085"/>
        <v>2.85</v>
      </c>
      <c r="J2736" s="17">
        <v>0</v>
      </c>
      <c r="K2736" s="17">
        <v>0</v>
      </c>
      <c r="L2736" s="17">
        <v>0</v>
      </c>
      <c r="M2736" s="17">
        <v>2108404600</v>
      </c>
      <c r="N2736" s="18">
        <f t="shared" si="1086"/>
        <v>8.5337273500541599E-2</v>
      </c>
      <c r="O2736" s="17">
        <f t="shared" si="1087"/>
        <v>105420230</v>
      </c>
      <c r="P2736" s="17">
        <v>12360845</v>
      </c>
      <c r="Q2736" s="17">
        <v>63035977</v>
      </c>
      <c r="R2736" s="19">
        <v>0.05</v>
      </c>
    </row>
    <row r="2737" spans="1:18" x14ac:dyDescent="0.25">
      <c r="B2737" s="16" t="s">
        <v>669</v>
      </c>
      <c r="C2737">
        <v>2018</v>
      </c>
      <c r="D2737" s="17">
        <v>1279294</v>
      </c>
      <c r="E2737" s="17">
        <v>287621</v>
      </c>
      <c r="F2737" s="17">
        <v>14167</v>
      </c>
      <c r="G2737" s="17">
        <v>0</v>
      </c>
      <c r="H2737" s="17">
        <f t="shared" si="1084"/>
        <v>1581082</v>
      </c>
      <c r="I2737" s="18">
        <f t="shared" si="1085"/>
        <v>2.3199999999999998</v>
      </c>
      <c r="J2737" s="17">
        <v>0</v>
      </c>
      <c r="K2737" s="17">
        <v>0</v>
      </c>
      <c r="L2737" s="17">
        <v>0</v>
      </c>
      <c r="M2737" s="17">
        <v>2108404600</v>
      </c>
      <c r="N2737" s="18">
        <f t="shared" si="1086"/>
        <v>7.4989496797720892E-2</v>
      </c>
      <c r="O2737" s="17">
        <f t="shared" si="1087"/>
        <v>105420230</v>
      </c>
      <c r="P2737" s="17">
        <v>10894844</v>
      </c>
      <c r="Q2737" s="17">
        <v>68242319</v>
      </c>
      <c r="R2737" s="19">
        <v>0.05</v>
      </c>
    </row>
    <row r="2738" spans="1:18" x14ac:dyDescent="0.25">
      <c r="B2738" s="16" t="s">
        <v>669</v>
      </c>
      <c r="C2738">
        <v>2019</v>
      </c>
      <c r="D2738" s="17">
        <v>1137652</v>
      </c>
      <c r="E2738" s="17">
        <v>248422</v>
      </c>
      <c r="F2738" s="17">
        <v>0</v>
      </c>
      <c r="G2738" s="17">
        <v>0</v>
      </c>
      <c r="H2738" s="17">
        <f t="shared" si="1084"/>
        <v>1386074</v>
      </c>
      <c r="I2738" s="18">
        <f t="shared" si="1085"/>
        <v>2.02</v>
      </c>
      <c r="J2738" s="17">
        <v>0</v>
      </c>
      <c r="K2738" s="17">
        <v>0</v>
      </c>
      <c r="L2738" s="17">
        <v>0</v>
      </c>
      <c r="M2738" s="17">
        <v>2248577600</v>
      </c>
      <c r="N2738" s="18">
        <f t="shared" si="1086"/>
        <v>6.1642257754413281E-2</v>
      </c>
      <c r="O2738" s="17">
        <f t="shared" si="1087"/>
        <v>112428880</v>
      </c>
      <c r="P2738" s="17">
        <v>9615550</v>
      </c>
      <c r="Q2738" s="17">
        <v>68611356</v>
      </c>
      <c r="R2738" s="19">
        <v>0.05</v>
      </c>
    </row>
    <row r="2739" spans="1:18" x14ac:dyDescent="0.25">
      <c r="A2739" t="s">
        <v>273</v>
      </c>
      <c r="B2739" t="s">
        <v>670</v>
      </c>
      <c r="C2739">
        <v>2010</v>
      </c>
      <c r="D2739" s="11">
        <v>23103537</v>
      </c>
      <c r="E2739" s="11">
        <v>2812323</v>
      </c>
      <c r="F2739" s="11">
        <v>306905</v>
      </c>
      <c r="G2739" s="11">
        <v>0</v>
      </c>
      <c r="H2739" s="11">
        <v>26222765</v>
      </c>
      <c r="I2739" s="13">
        <v>12.884580448618058</v>
      </c>
      <c r="J2739" s="11">
        <v>0</v>
      </c>
      <c r="K2739" s="11">
        <v>16229681</v>
      </c>
      <c r="L2739" s="11">
        <v>0</v>
      </c>
      <c r="M2739" s="11">
        <v>9139060000</v>
      </c>
      <c r="N2739" s="13">
        <v>0.27280497829280809</v>
      </c>
      <c r="O2739" s="11">
        <v>480613755</v>
      </c>
      <c r="P2739" s="11">
        <v>74788616</v>
      </c>
      <c r="Q2739" s="11">
        <v>203520519</v>
      </c>
      <c r="R2739" s="15">
        <v>0.05</v>
      </c>
    </row>
    <row r="2740" spans="1:18" x14ac:dyDescent="0.25">
      <c r="B2740" t="s">
        <v>670</v>
      </c>
      <c r="C2740">
        <v>2011</v>
      </c>
      <c r="D2740" s="11">
        <v>9257382</v>
      </c>
      <c r="E2740" s="11">
        <v>2734740</v>
      </c>
      <c r="F2740" s="11">
        <v>42397</v>
      </c>
      <c r="G2740" s="11">
        <v>0</v>
      </c>
      <c r="H2740" s="11">
        <v>12034519</v>
      </c>
      <c r="I2740" s="13">
        <v>5.7884236634791595</v>
      </c>
      <c r="J2740" s="11">
        <v>0</v>
      </c>
      <c r="K2740" s="11">
        <v>2834331</v>
      </c>
      <c r="L2740" s="11">
        <v>0</v>
      </c>
      <c r="M2740" s="11">
        <v>9139060000</v>
      </c>
      <c r="N2740" s="13">
        <v>0.13168224084315017</v>
      </c>
      <c r="O2740" s="11">
        <v>456953000</v>
      </c>
      <c r="P2740" s="11">
        <v>84500079</v>
      </c>
      <c r="Q2740" s="11">
        <v>207906672</v>
      </c>
      <c r="R2740" s="15">
        <v>0.05</v>
      </c>
    </row>
    <row r="2741" spans="1:18" x14ac:dyDescent="0.25">
      <c r="B2741" t="s">
        <v>670</v>
      </c>
      <c r="C2741">
        <v>2012</v>
      </c>
      <c r="D2741" s="11">
        <v>9524577</v>
      </c>
      <c r="E2741" s="11">
        <v>2757831</v>
      </c>
      <c r="F2741" s="11">
        <v>42397</v>
      </c>
      <c r="G2741" s="11">
        <v>0</v>
      </c>
      <c r="H2741" s="11">
        <v>12324805</v>
      </c>
      <c r="I2741" s="13">
        <v>5.7321897106036497</v>
      </c>
      <c r="J2741" s="11">
        <v>0</v>
      </c>
      <c r="K2741" s="11">
        <v>8399962</v>
      </c>
      <c r="L2741" s="11">
        <v>0</v>
      </c>
      <c r="M2741" s="11">
        <v>9237328000</v>
      </c>
      <c r="N2741" s="13">
        <v>0.13342391869163894</v>
      </c>
      <c r="O2741" s="11">
        <v>461866400</v>
      </c>
      <c r="P2741" s="11">
        <v>81971697</v>
      </c>
      <c r="Q2741" s="11">
        <v>215010417</v>
      </c>
      <c r="R2741" s="15">
        <v>0.05</v>
      </c>
    </row>
    <row r="2742" spans="1:18" x14ac:dyDescent="0.25">
      <c r="B2742" t="s">
        <v>670</v>
      </c>
      <c r="C2742">
        <v>2013</v>
      </c>
      <c r="D2742" s="11">
        <v>9149827</v>
      </c>
      <c r="E2742" s="11">
        <v>3022804</v>
      </c>
      <c r="F2742" s="11">
        <v>104708</v>
      </c>
      <c r="G2742" s="11">
        <v>0</v>
      </c>
      <c r="H2742" s="11">
        <v>12277339</v>
      </c>
      <c r="I2742" s="13">
        <v>5.5588960684069173</v>
      </c>
      <c r="J2742" s="11">
        <v>0</v>
      </c>
      <c r="K2742" s="11">
        <v>22966853</v>
      </c>
      <c r="L2742" s="11">
        <v>0</v>
      </c>
      <c r="M2742" s="11">
        <v>9237328000</v>
      </c>
      <c r="N2742" s="13">
        <v>0.13291006879911593</v>
      </c>
      <c r="O2742" s="11">
        <v>461866400</v>
      </c>
      <c r="P2742" s="11">
        <v>91149568</v>
      </c>
      <c r="Q2742" s="11">
        <v>220859301</v>
      </c>
      <c r="R2742" s="15">
        <v>0.05</v>
      </c>
    </row>
    <row r="2743" spans="1:18" x14ac:dyDescent="0.25">
      <c r="B2743" s="16" t="s">
        <v>670</v>
      </c>
      <c r="C2743">
        <v>2014</v>
      </c>
      <c r="D2743" s="17">
        <v>9229256</v>
      </c>
      <c r="E2743" s="17">
        <v>2992291</v>
      </c>
      <c r="F2743" s="17">
        <v>120657</v>
      </c>
      <c r="G2743" s="17">
        <v>0</v>
      </c>
      <c r="H2743" s="17">
        <f t="shared" ref="H2743:H2748" si="1088">SUM(D2743:G2743)</f>
        <v>12342204</v>
      </c>
      <c r="I2743" s="18">
        <f t="shared" ref="I2743:I2748" si="1089">ROUND((H2743/Q2743)*100,2)</f>
        <v>5.31</v>
      </c>
      <c r="J2743" s="17">
        <v>0</v>
      </c>
      <c r="K2743" s="17">
        <v>25500000</v>
      </c>
      <c r="L2743" s="17">
        <v>0</v>
      </c>
      <c r="M2743" s="17">
        <v>9237328000</v>
      </c>
      <c r="N2743" s="18">
        <f t="shared" ref="N2743:N2748" si="1090">(H2743/M2743)*100</f>
        <v>0.13361227402556236</v>
      </c>
      <c r="O2743" s="17">
        <f t="shared" ref="O2743:O2748" si="1091">M2743*R2743</f>
        <v>461866400</v>
      </c>
      <c r="P2743" s="17">
        <v>83242081</v>
      </c>
      <c r="Q2743" s="17">
        <v>232524055</v>
      </c>
      <c r="R2743" s="19">
        <v>0.05</v>
      </c>
    </row>
    <row r="2744" spans="1:18" x14ac:dyDescent="0.25">
      <c r="B2744" s="16" t="s">
        <v>670</v>
      </c>
      <c r="C2744">
        <v>2015</v>
      </c>
      <c r="D2744" s="17">
        <v>10445018</v>
      </c>
      <c r="E2744" s="17">
        <v>3161014</v>
      </c>
      <c r="F2744" s="17">
        <v>190719</v>
      </c>
      <c r="G2744" s="17">
        <v>0</v>
      </c>
      <c r="H2744" s="17">
        <f t="shared" si="1088"/>
        <v>13796751</v>
      </c>
      <c r="I2744" s="18">
        <f t="shared" si="1089"/>
        <v>5.47</v>
      </c>
      <c r="J2744" s="17">
        <v>0</v>
      </c>
      <c r="K2744" s="17">
        <v>40906449</v>
      </c>
      <c r="L2744" s="17">
        <v>0</v>
      </c>
      <c r="M2744" s="17">
        <v>10446575400</v>
      </c>
      <c r="N2744" s="18">
        <f t="shared" si="1090"/>
        <v>0.13206960627499037</v>
      </c>
      <c r="O2744" s="17">
        <f t="shared" si="1091"/>
        <v>522328770</v>
      </c>
      <c r="P2744" s="17">
        <v>95003081</v>
      </c>
      <c r="Q2744" s="17">
        <v>252185393</v>
      </c>
      <c r="R2744" s="19">
        <v>0.05</v>
      </c>
    </row>
    <row r="2745" spans="1:18" x14ac:dyDescent="0.25">
      <c r="B2745" s="16" t="s">
        <v>670</v>
      </c>
      <c r="C2745">
        <v>2016</v>
      </c>
      <c r="D2745" s="17">
        <v>9896163</v>
      </c>
      <c r="E2745" s="17">
        <v>2840942</v>
      </c>
      <c r="F2745" s="17">
        <v>503407</v>
      </c>
      <c r="G2745" s="17">
        <v>0</v>
      </c>
      <c r="H2745" s="17">
        <f t="shared" si="1088"/>
        <v>13240512</v>
      </c>
      <c r="I2745" s="18">
        <f t="shared" si="1089"/>
        <v>5.0999999999999996</v>
      </c>
      <c r="J2745" s="17">
        <v>0</v>
      </c>
      <c r="K2745" s="17">
        <v>45000000</v>
      </c>
      <c r="L2745" s="17">
        <v>0</v>
      </c>
      <c r="M2745" s="17">
        <v>10446575400</v>
      </c>
      <c r="N2745" s="18">
        <f t="shared" si="1090"/>
        <v>0.12674500008873724</v>
      </c>
      <c r="O2745" s="17">
        <f t="shared" si="1091"/>
        <v>522328770</v>
      </c>
      <c r="P2745" s="17">
        <v>85433063</v>
      </c>
      <c r="Q2745" s="17">
        <v>259867189</v>
      </c>
      <c r="R2745" s="19">
        <v>0.05</v>
      </c>
    </row>
    <row r="2746" spans="1:18" x14ac:dyDescent="0.25">
      <c r="B2746" s="16" t="s">
        <v>670</v>
      </c>
      <c r="C2746">
        <v>2017</v>
      </c>
      <c r="D2746" s="17">
        <v>10056060</v>
      </c>
      <c r="E2746" s="17">
        <v>3278841</v>
      </c>
      <c r="F2746" s="17">
        <v>613364</v>
      </c>
      <c r="G2746" s="17">
        <v>0</v>
      </c>
      <c r="H2746" s="17">
        <f t="shared" si="1088"/>
        <v>13948265</v>
      </c>
      <c r="I2746" s="18">
        <f t="shared" si="1089"/>
        <v>5.26</v>
      </c>
      <c r="J2746" s="17">
        <v>0</v>
      </c>
      <c r="K2746" s="17">
        <v>48510333</v>
      </c>
      <c r="L2746" s="17">
        <v>0</v>
      </c>
      <c r="M2746" s="17">
        <v>12444120100</v>
      </c>
      <c r="N2746" s="18">
        <f t="shared" si="1090"/>
        <v>0.11208719369399207</v>
      </c>
      <c r="O2746" s="17">
        <f t="shared" si="1091"/>
        <v>622206005</v>
      </c>
      <c r="P2746" s="17">
        <v>84581349</v>
      </c>
      <c r="Q2746" s="17">
        <v>265101333</v>
      </c>
      <c r="R2746" s="19">
        <v>0.05</v>
      </c>
    </row>
    <row r="2747" spans="1:18" x14ac:dyDescent="0.25">
      <c r="B2747" s="16" t="s">
        <v>670</v>
      </c>
      <c r="C2747">
        <v>2018</v>
      </c>
      <c r="D2747" s="17">
        <v>18754413</v>
      </c>
      <c r="E2747" s="17">
        <v>3573532</v>
      </c>
      <c r="F2747" s="17">
        <v>958198</v>
      </c>
      <c r="G2747" s="17">
        <v>0</v>
      </c>
      <c r="H2747" s="17">
        <f t="shared" si="1088"/>
        <v>23286143</v>
      </c>
      <c r="I2747" s="18">
        <f t="shared" si="1089"/>
        <v>8.26</v>
      </c>
      <c r="J2747" s="17">
        <v>0</v>
      </c>
      <c r="K2747" s="17">
        <v>119885702</v>
      </c>
      <c r="L2747" s="17">
        <v>0</v>
      </c>
      <c r="M2747" s="17">
        <v>12444120100</v>
      </c>
      <c r="N2747" s="18">
        <f t="shared" si="1090"/>
        <v>0.18712566909411299</v>
      </c>
      <c r="O2747" s="17">
        <f t="shared" si="1091"/>
        <v>622206005</v>
      </c>
      <c r="P2747" s="17">
        <v>106688840</v>
      </c>
      <c r="Q2747" s="17">
        <v>281847266</v>
      </c>
      <c r="R2747" s="19">
        <v>0.05</v>
      </c>
    </row>
    <row r="2748" spans="1:18" x14ac:dyDescent="0.25">
      <c r="B2748" s="16" t="s">
        <v>670</v>
      </c>
      <c r="C2748">
        <v>2019</v>
      </c>
      <c r="D2748" s="17">
        <v>8583608</v>
      </c>
      <c r="E2748" s="17">
        <v>3718090</v>
      </c>
      <c r="F2748" s="17">
        <v>3586580</v>
      </c>
      <c r="G2748" s="17">
        <v>0</v>
      </c>
      <c r="H2748" s="17">
        <f t="shared" si="1088"/>
        <v>15888278</v>
      </c>
      <c r="I2748" s="18">
        <f t="shared" si="1089"/>
        <v>5.36</v>
      </c>
      <c r="J2748" s="17">
        <v>0</v>
      </c>
      <c r="K2748" s="17">
        <v>118150511</v>
      </c>
      <c r="L2748" s="17">
        <v>0</v>
      </c>
      <c r="M2748" s="17">
        <v>15170069800</v>
      </c>
      <c r="N2748" s="18">
        <f t="shared" si="1090"/>
        <v>0.10473437637050292</v>
      </c>
      <c r="O2748" s="17">
        <f t="shared" si="1091"/>
        <v>758503490</v>
      </c>
      <c r="P2748" s="17">
        <v>108719427</v>
      </c>
      <c r="Q2748" s="17">
        <v>296682035</v>
      </c>
      <c r="R2748" s="19">
        <v>0.05</v>
      </c>
    </row>
    <row r="2749" spans="1:18" x14ac:dyDescent="0.25">
      <c r="A2749" t="s">
        <v>274</v>
      </c>
      <c r="B2749" t="s">
        <v>671</v>
      </c>
      <c r="C2749">
        <v>2010</v>
      </c>
      <c r="D2749" s="11">
        <v>2700687</v>
      </c>
      <c r="E2749" s="11">
        <v>1207353</v>
      </c>
      <c r="F2749" s="11">
        <v>18537</v>
      </c>
      <c r="G2749" s="11">
        <v>0</v>
      </c>
      <c r="H2749" s="11">
        <v>3926577</v>
      </c>
      <c r="I2749" s="13">
        <v>9.4422465069843717</v>
      </c>
      <c r="J2749" s="11">
        <v>0</v>
      </c>
      <c r="K2749" s="11">
        <v>350000</v>
      </c>
      <c r="L2749" s="11">
        <v>0</v>
      </c>
      <c r="M2749" s="11">
        <v>1560853300</v>
      </c>
      <c r="N2749" s="13">
        <v>0.23998060146460778</v>
      </c>
      <c r="O2749" s="11">
        <v>81810300</v>
      </c>
      <c r="P2749" s="11">
        <v>31042016</v>
      </c>
      <c r="Q2749" s="11">
        <v>41585199</v>
      </c>
      <c r="R2749" s="15">
        <v>0.05</v>
      </c>
    </row>
    <row r="2750" spans="1:18" x14ac:dyDescent="0.25">
      <c r="B2750" t="s">
        <v>671</v>
      </c>
      <c r="C2750">
        <v>2011</v>
      </c>
      <c r="D2750" s="11">
        <v>2592889</v>
      </c>
      <c r="E2750" s="11">
        <v>1104855</v>
      </c>
      <c r="F2750" s="11">
        <v>14423</v>
      </c>
      <c r="G2750" s="11">
        <v>0</v>
      </c>
      <c r="H2750" s="11">
        <v>3712167</v>
      </c>
      <c r="I2750" s="13">
        <v>8.767372143065268</v>
      </c>
      <c r="J2750" s="11">
        <v>0</v>
      </c>
      <c r="K2750" s="11">
        <v>723000</v>
      </c>
      <c r="L2750" s="11">
        <v>0</v>
      </c>
      <c r="M2750" s="11">
        <v>1560853300</v>
      </c>
      <c r="N2750" s="13">
        <v>0.2378293334806032</v>
      </c>
      <c r="O2750" s="11">
        <v>78042665</v>
      </c>
      <c r="P2750" s="11">
        <v>28341329</v>
      </c>
      <c r="Q2750" s="11">
        <v>42340703</v>
      </c>
      <c r="R2750" s="15">
        <v>0.05</v>
      </c>
    </row>
    <row r="2751" spans="1:18" x14ac:dyDescent="0.25">
      <c r="B2751" t="s">
        <v>671</v>
      </c>
      <c r="C2751">
        <v>2012</v>
      </c>
      <c r="D2751" s="11">
        <v>3001777</v>
      </c>
      <c r="E2751" s="11">
        <v>790180</v>
      </c>
      <c r="F2751" s="11">
        <v>10691</v>
      </c>
      <c r="G2751" s="11">
        <v>0</v>
      </c>
      <c r="H2751" s="11">
        <v>3802648</v>
      </c>
      <c r="I2751" s="13">
        <v>8.9030968694160251</v>
      </c>
      <c r="J2751" s="11">
        <v>0</v>
      </c>
      <c r="K2751" s="11">
        <v>360000</v>
      </c>
      <c r="L2751" s="11">
        <v>0</v>
      </c>
      <c r="M2751" s="11">
        <v>1536415700</v>
      </c>
      <c r="N2751" s="13">
        <v>0.24750124591931727</v>
      </c>
      <c r="O2751" s="11">
        <v>76820785</v>
      </c>
      <c r="P2751" s="11">
        <v>25748440</v>
      </c>
      <c r="Q2751" s="11">
        <v>42711520</v>
      </c>
      <c r="R2751" s="15">
        <v>0.05</v>
      </c>
    </row>
    <row r="2752" spans="1:18" x14ac:dyDescent="0.25">
      <c r="B2752" t="s">
        <v>671</v>
      </c>
      <c r="C2752">
        <v>2013</v>
      </c>
      <c r="D2752" s="11">
        <v>2358988</v>
      </c>
      <c r="E2752" s="11">
        <v>818575</v>
      </c>
      <c r="F2752" s="11">
        <v>2844</v>
      </c>
      <c r="G2752" s="11">
        <v>7968</v>
      </c>
      <c r="H2752" s="11">
        <v>3188375</v>
      </c>
      <c r="I2752" s="13">
        <v>7.3038483615360903</v>
      </c>
      <c r="J2752" s="11">
        <v>0</v>
      </c>
      <c r="K2752" s="11">
        <v>3875000</v>
      </c>
      <c r="L2752" s="11">
        <v>0</v>
      </c>
      <c r="M2752" s="11">
        <v>1536415700</v>
      </c>
      <c r="N2752" s="13">
        <v>0.20752033450322072</v>
      </c>
      <c r="O2752" s="11">
        <v>76820785</v>
      </c>
      <c r="P2752" s="11">
        <v>24390194</v>
      </c>
      <c r="Q2752" s="11">
        <v>43653357</v>
      </c>
      <c r="R2752" s="15">
        <v>0.05</v>
      </c>
    </row>
    <row r="2753" spans="1:18" x14ac:dyDescent="0.25">
      <c r="B2753" s="16" t="s">
        <v>671</v>
      </c>
      <c r="C2753">
        <v>2014</v>
      </c>
      <c r="D2753" s="17">
        <v>2308984</v>
      </c>
      <c r="E2753" s="17">
        <v>888422</v>
      </c>
      <c r="F2753" s="17">
        <v>17636</v>
      </c>
      <c r="G2753" s="17">
        <v>6779</v>
      </c>
      <c r="H2753" s="17">
        <f t="shared" ref="H2753:H2758" si="1092">SUM(D2753:G2753)</f>
        <v>3221821</v>
      </c>
      <c r="I2753" s="18">
        <f t="shared" ref="I2753:I2758" si="1093">ROUND((H2753/Q2753)*100,2)</f>
        <v>7.01</v>
      </c>
      <c r="J2753" s="17">
        <v>0</v>
      </c>
      <c r="K2753" s="17">
        <v>5250000</v>
      </c>
      <c r="L2753" s="17">
        <v>0</v>
      </c>
      <c r="M2753" s="17">
        <v>1536415700</v>
      </c>
      <c r="N2753" s="18">
        <f t="shared" ref="N2753:N2758" si="1094">(H2753/M2753)*100</f>
        <v>0.20969721931375734</v>
      </c>
      <c r="O2753" s="17">
        <f t="shared" ref="O2753:O2758" si="1095">M2753*R2753</f>
        <v>76820785</v>
      </c>
      <c r="P2753" s="17">
        <v>22031206</v>
      </c>
      <c r="Q2753" s="17">
        <v>45988495</v>
      </c>
      <c r="R2753" s="19">
        <v>0.05</v>
      </c>
    </row>
    <row r="2754" spans="1:18" x14ac:dyDescent="0.25">
      <c r="B2754" s="16" t="s">
        <v>671</v>
      </c>
      <c r="C2754">
        <v>2015</v>
      </c>
      <c r="D2754" s="17">
        <v>2709501</v>
      </c>
      <c r="E2754" s="17">
        <v>1143461</v>
      </c>
      <c r="F2754" s="17">
        <v>26104</v>
      </c>
      <c r="G2754" s="17">
        <v>0</v>
      </c>
      <c r="H2754" s="17">
        <f t="shared" si="1092"/>
        <v>3879066</v>
      </c>
      <c r="I2754" s="18">
        <f t="shared" si="1093"/>
        <v>8.2200000000000006</v>
      </c>
      <c r="J2754" s="17">
        <v>0</v>
      </c>
      <c r="K2754" s="17">
        <v>3000000</v>
      </c>
      <c r="L2754" s="17">
        <v>0</v>
      </c>
      <c r="M2754" s="17">
        <v>1482316700</v>
      </c>
      <c r="N2754" s="18">
        <f t="shared" si="1094"/>
        <v>0.26168942170050435</v>
      </c>
      <c r="O2754" s="17">
        <f t="shared" si="1095"/>
        <v>74115835</v>
      </c>
      <c r="P2754" s="17">
        <v>29803222</v>
      </c>
      <c r="Q2754" s="17">
        <v>47198506</v>
      </c>
      <c r="R2754" s="19">
        <v>0.05</v>
      </c>
    </row>
    <row r="2755" spans="1:18" x14ac:dyDescent="0.25">
      <c r="B2755" s="16" t="s">
        <v>671</v>
      </c>
      <c r="C2755">
        <v>2016</v>
      </c>
      <c r="D2755" s="17">
        <v>2934904</v>
      </c>
      <c r="E2755" s="17">
        <v>1297005</v>
      </c>
      <c r="F2755" s="17">
        <v>5467</v>
      </c>
      <c r="G2755" s="17">
        <v>3679</v>
      </c>
      <c r="H2755" s="17">
        <f t="shared" si="1092"/>
        <v>4241055</v>
      </c>
      <c r="I2755" s="18">
        <f t="shared" si="1093"/>
        <v>8.7899999999999991</v>
      </c>
      <c r="J2755" s="17">
        <v>0</v>
      </c>
      <c r="K2755" s="17">
        <v>2442400</v>
      </c>
      <c r="L2755" s="17">
        <v>0</v>
      </c>
      <c r="M2755" s="17">
        <v>1482316700</v>
      </c>
      <c r="N2755" s="18">
        <f t="shared" si="1094"/>
        <v>0.2861099115998626</v>
      </c>
      <c r="O2755" s="17">
        <f t="shared" si="1095"/>
        <v>74115835</v>
      </c>
      <c r="P2755" s="17">
        <v>36333721</v>
      </c>
      <c r="Q2755" s="17">
        <v>48240492</v>
      </c>
      <c r="R2755" s="19">
        <v>0.05</v>
      </c>
    </row>
    <row r="2756" spans="1:18" x14ac:dyDescent="0.25">
      <c r="B2756" s="16" t="s">
        <v>671</v>
      </c>
      <c r="C2756">
        <v>2017</v>
      </c>
      <c r="D2756" s="17">
        <v>6866602</v>
      </c>
      <c r="E2756" s="17">
        <v>1247636</v>
      </c>
      <c r="F2756" s="17">
        <v>13396</v>
      </c>
      <c r="G2756" s="17">
        <v>150000</v>
      </c>
      <c r="H2756" s="17">
        <f t="shared" si="1092"/>
        <v>8277634</v>
      </c>
      <c r="I2756" s="18">
        <f t="shared" si="1093"/>
        <v>17.11</v>
      </c>
      <c r="J2756" s="17">
        <v>0</v>
      </c>
      <c r="K2756" s="17">
        <v>4262400</v>
      </c>
      <c r="L2756" s="17">
        <v>0</v>
      </c>
      <c r="M2756" s="17">
        <v>1511272400</v>
      </c>
      <c r="N2756" s="18">
        <f t="shared" si="1094"/>
        <v>0.54772614123039631</v>
      </c>
      <c r="O2756" s="17">
        <f t="shared" si="1095"/>
        <v>75563620</v>
      </c>
      <c r="P2756" s="17">
        <v>36383748</v>
      </c>
      <c r="Q2756" s="17">
        <v>48377633</v>
      </c>
      <c r="R2756" s="19">
        <v>0.05</v>
      </c>
    </row>
    <row r="2757" spans="1:18" x14ac:dyDescent="0.25">
      <c r="B2757" s="16" t="s">
        <v>671</v>
      </c>
      <c r="C2757">
        <v>2018</v>
      </c>
      <c r="D2757" s="17">
        <v>3073195</v>
      </c>
      <c r="E2757" s="17">
        <v>1027369</v>
      </c>
      <c r="F2757" s="17">
        <v>40236</v>
      </c>
      <c r="G2757" s="17">
        <v>173620</v>
      </c>
      <c r="H2757" s="17">
        <f t="shared" si="1092"/>
        <v>4314420</v>
      </c>
      <c r="I2757" s="18">
        <f t="shared" si="1093"/>
        <v>8.6300000000000008</v>
      </c>
      <c r="J2757" s="17">
        <v>0</v>
      </c>
      <c r="K2757" s="17">
        <v>500000</v>
      </c>
      <c r="L2757" s="17">
        <v>0</v>
      </c>
      <c r="M2757" s="17">
        <v>1511272400</v>
      </c>
      <c r="N2757" s="18">
        <f t="shared" si="1094"/>
        <v>0.2854826171641856</v>
      </c>
      <c r="O2757" s="17">
        <f t="shared" si="1095"/>
        <v>75563620</v>
      </c>
      <c r="P2757" s="17">
        <v>29517146</v>
      </c>
      <c r="Q2757" s="17">
        <v>50016073</v>
      </c>
      <c r="R2757" s="19">
        <v>0.05</v>
      </c>
    </row>
    <row r="2758" spans="1:18" x14ac:dyDescent="0.25">
      <c r="B2758" s="16" t="s">
        <v>671</v>
      </c>
      <c r="C2758">
        <v>2019</v>
      </c>
      <c r="D2758" s="17">
        <v>2170284</v>
      </c>
      <c r="E2758" s="17">
        <v>988540</v>
      </c>
      <c r="F2758" s="17">
        <v>6748</v>
      </c>
      <c r="G2758" s="17">
        <v>0</v>
      </c>
      <c r="H2758" s="17">
        <f t="shared" si="1092"/>
        <v>3165572</v>
      </c>
      <c r="I2758" s="18">
        <f t="shared" si="1093"/>
        <v>5.96</v>
      </c>
      <c r="J2758" s="17">
        <v>0</v>
      </c>
      <c r="K2758" s="17">
        <v>600000</v>
      </c>
      <c r="L2758" s="17">
        <v>0</v>
      </c>
      <c r="M2758" s="17">
        <v>1608596500</v>
      </c>
      <c r="N2758" s="18">
        <f t="shared" si="1094"/>
        <v>0.19679092923551683</v>
      </c>
      <c r="O2758" s="17">
        <f t="shared" si="1095"/>
        <v>80429825</v>
      </c>
      <c r="P2758" s="17">
        <v>30228951</v>
      </c>
      <c r="Q2758" s="17">
        <v>53124202</v>
      </c>
      <c r="R2758" s="19">
        <v>0.05</v>
      </c>
    </row>
    <row r="2759" spans="1:18" x14ac:dyDescent="0.25">
      <c r="A2759" t="s">
        <v>275</v>
      </c>
      <c r="B2759" t="s">
        <v>672</v>
      </c>
      <c r="C2759">
        <v>2010</v>
      </c>
      <c r="D2759" s="11">
        <v>640624</v>
      </c>
      <c r="E2759" s="11">
        <v>261013</v>
      </c>
      <c r="F2759" s="11">
        <v>1273</v>
      </c>
      <c r="G2759" s="11">
        <v>0</v>
      </c>
      <c r="H2759" s="11">
        <v>902910</v>
      </c>
      <c r="I2759" s="13">
        <v>5.8802260263775592</v>
      </c>
      <c r="J2759" s="11">
        <v>0</v>
      </c>
      <c r="K2759" s="11">
        <v>0</v>
      </c>
      <c r="L2759" s="11">
        <v>0</v>
      </c>
      <c r="M2759" s="11">
        <v>682038900</v>
      </c>
      <c r="N2759" s="13">
        <v>0.13330266426688112</v>
      </c>
      <c r="O2759" s="11">
        <v>33866915</v>
      </c>
      <c r="P2759" s="11">
        <v>5289701</v>
      </c>
      <c r="Q2759" s="11">
        <v>15355022</v>
      </c>
      <c r="R2759" s="15">
        <v>0.05</v>
      </c>
    </row>
    <row r="2760" spans="1:18" x14ac:dyDescent="0.25">
      <c r="B2760" t="s">
        <v>672</v>
      </c>
      <c r="C2760">
        <v>2011</v>
      </c>
      <c r="D2760" s="11">
        <v>760394</v>
      </c>
      <c r="E2760" s="11">
        <v>318509</v>
      </c>
      <c r="F2760" s="11">
        <v>0</v>
      </c>
      <c r="G2760" s="11">
        <v>0</v>
      </c>
      <c r="H2760" s="11">
        <v>1078903</v>
      </c>
      <c r="I2760" s="13">
        <v>6.8966374687026555</v>
      </c>
      <c r="J2760" s="11">
        <v>0</v>
      </c>
      <c r="K2760" s="11">
        <v>0</v>
      </c>
      <c r="L2760" s="11">
        <v>0</v>
      </c>
      <c r="M2760" s="11">
        <v>682038900</v>
      </c>
      <c r="N2760" s="13">
        <v>0.15818789808030012</v>
      </c>
      <c r="O2760" s="11">
        <v>34101945</v>
      </c>
      <c r="P2760" s="11">
        <v>7098577</v>
      </c>
      <c r="Q2760" s="11">
        <v>15643899</v>
      </c>
      <c r="R2760" s="15">
        <v>0.05</v>
      </c>
    </row>
    <row r="2761" spans="1:18" x14ac:dyDescent="0.25">
      <c r="B2761" t="s">
        <v>672</v>
      </c>
      <c r="C2761">
        <v>2012</v>
      </c>
      <c r="D2761" s="11">
        <v>1231864</v>
      </c>
      <c r="E2761" s="11">
        <v>282165</v>
      </c>
      <c r="F2761" s="11">
        <v>26</v>
      </c>
      <c r="G2761" s="11">
        <v>0</v>
      </c>
      <c r="H2761" s="11">
        <v>1514055</v>
      </c>
      <c r="I2761" s="13">
        <v>9.2929911050769558</v>
      </c>
      <c r="J2761" s="11">
        <v>0</v>
      </c>
      <c r="K2761" s="11">
        <v>0</v>
      </c>
      <c r="L2761" s="11">
        <v>0</v>
      </c>
      <c r="M2761" s="11">
        <v>685156800</v>
      </c>
      <c r="N2761" s="13">
        <v>0.22097934370643332</v>
      </c>
      <c r="O2761" s="11">
        <v>34257840</v>
      </c>
      <c r="P2761" s="11">
        <v>6338183</v>
      </c>
      <c r="Q2761" s="11">
        <v>16292440</v>
      </c>
      <c r="R2761" s="15">
        <v>0.05</v>
      </c>
    </row>
    <row r="2762" spans="1:18" x14ac:dyDescent="0.25">
      <c r="B2762" t="s">
        <v>672</v>
      </c>
      <c r="C2762">
        <v>2013</v>
      </c>
      <c r="D2762" s="11">
        <v>531619</v>
      </c>
      <c r="E2762" s="11">
        <v>225815</v>
      </c>
      <c r="F2762" s="11">
        <v>0</v>
      </c>
      <c r="G2762" s="11">
        <v>4700</v>
      </c>
      <c r="H2762" s="11">
        <v>762134</v>
      </c>
      <c r="I2762" s="13">
        <v>4.5295164979134013</v>
      </c>
      <c r="J2762" s="11">
        <v>0</v>
      </c>
      <c r="K2762" s="11">
        <v>0</v>
      </c>
      <c r="L2762" s="11">
        <v>0</v>
      </c>
      <c r="M2762" s="11">
        <v>685156800</v>
      </c>
      <c r="N2762" s="13">
        <v>0.11123497570191233</v>
      </c>
      <c r="O2762" s="11">
        <v>34257840</v>
      </c>
      <c r="P2762" s="11">
        <v>5106319</v>
      </c>
      <c r="Q2762" s="11">
        <v>16825946</v>
      </c>
      <c r="R2762" s="15">
        <v>0.05</v>
      </c>
    </row>
    <row r="2763" spans="1:18" x14ac:dyDescent="0.25">
      <c r="B2763" s="16" t="s">
        <v>672</v>
      </c>
      <c r="C2763">
        <v>2014</v>
      </c>
      <c r="D2763" s="17">
        <v>452783</v>
      </c>
      <c r="E2763" s="17">
        <v>208968</v>
      </c>
      <c r="F2763" s="17">
        <v>5822</v>
      </c>
      <c r="G2763" s="17">
        <v>0</v>
      </c>
      <c r="H2763" s="17">
        <f t="shared" ref="H2763:H2768" si="1096">SUM(D2763:G2763)</f>
        <v>667573</v>
      </c>
      <c r="I2763" s="18">
        <f t="shared" ref="I2763:I2768" si="1097">ROUND((H2763/Q2763)*100,2)</f>
        <v>4</v>
      </c>
      <c r="J2763" s="17">
        <v>0</v>
      </c>
      <c r="K2763" s="17">
        <v>1200000</v>
      </c>
      <c r="L2763" s="17">
        <v>0</v>
      </c>
      <c r="M2763" s="17">
        <v>685156800</v>
      </c>
      <c r="N2763" s="18">
        <f t="shared" ref="N2763:N2768" si="1098">(H2763/M2763)*100</f>
        <v>9.7433609357741174E-2</v>
      </c>
      <c r="O2763" s="17">
        <f t="shared" ref="O2763:O2768" si="1099">M2763*R2763</f>
        <v>34257840</v>
      </c>
      <c r="P2763" s="17">
        <v>4574700</v>
      </c>
      <c r="Q2763" s="17">
        <v>16674759</v>
      </c>
      <c r="R2763" s="19">
        <v>0.05</v>
      </c>
    </row>
    <row r="2764" spans="1:18" x14ac:dyDescent="0.25">
      <c r="B2764" s="16" t="s">
        <v>672</v>
      </c>
      <c r="C2764">
        <v>2015</v>
      </c>
      <c r="D2764" s="17">
        <v>445635</v>
      </c>
      <c r="E2764" s="17">
        <v>180955</v>
      </c>
      <c r="F2764" s="17">
        <v>1836</v>
      </c>
      <c r="G2764" s="17">
        <v>0</v>
      </c>
      <c r="H2764" s="17">
        <f t="shared" si="1096"/>
        <v>628426</v>
      </c>
      <c r="I2764" s="18">
        <f t="shared" si="1097"/>
        <v>3.81</v>
      </c>
      <c r="J2764" s="17">
        <v>0</v>
      </c>
      <c r="K2764" s="17">
        <v>0</v>
      </c>
      <c r="L2764" s="17">
        <v>0</v>
      </c>
      <c r="M2764" s="17">
        <v>676154500</v>
      </c>
      <c r="N2764" s="18">
        <f t="shared" si="1098"/>
        <v>9.2941184300333726E-2</v>
      </c>
      <c r="O2764" s="17">
        <f t="shared" si="1099"/>
        <v>33807725</v>
      </c>
      <c r="P2764" s="17">
        <v>4121917</v>
      </c>
      <c r="Q2764" s="17">
        <v>16479099</v>
      </c>
      <c r="R2764" s="19">
        <v>0.05</v>
      </c>
    </row>
    <row r="2765" spans="1:18" x14ac:dyDescent="0.25">
      <c r="B2765" s="16" t="s">
        <v>672</v>
      </c>
      <c r="C2765">
        <v>2016</v>
      </c>
      <c r="D2765" s="17">
        <v>461440</v>
      </c>
      <c r="E2765" s="17">
        <v>173360</v>
      </c>
      <c r="F2765" s="17">
        <v>477</v>
      </c>
      <c r="G2765" s="17">
        <v>0</v>
      </c>
      <c r="H2765" s="17">
        <f t="shared" si="1096"/>
        <v>635277</v>
      </c>
      <c r="I2765" s="18">
        <f t="shared" si="1097"/>
        <v>3.62</v>
      </c>
      <c r="J2765" s="17">
        <v>0</v>
      </c>
      <c r="K2765" s="17">
        <v>0</v>
      </c>
      <c r="L2765" s="17">
        <v>0</v>
      </c>
      <c r="M2765" s="17">
        <v>676154500</v>
      </c>
      <c r="N2765" s="18">
        <f t="shared" si="1098"/>
        <v>9.3954414264787109E-2</v>
      </c>
      <c r="O2765" s="17">
        <f t="shared" si="1099"/>
        <v>33807725</v>
      </c>
      <c r="P2765" s="17">
        <v>4207282</v>
      </c>
      <c r="Q2765" s="17">
        <v>17545689</v>
      </c>
      <c r="R2765" s="19">
        <v>0.05</v>
      </c>
    </row>
    <row r="2766" spans="1:18" x14ac:dyDescent="0.25">
      <c r="B2766" s="16" t="s">
        <v>672</v>
      </c>
      <c r="C2766">
        <v>2017</v>
      </c>
      <c r="D2766" s="17">
        <v>2001524</v>
      </c>
      <c r="E2766" s="17">
        <v>155508</v>
      </c>
      <c r="F2766" s="17">
        <v>514</v>
      </c>
      <c r="G2766" s="17">
        <v>0</v>
      </c>
      <c r="H2766" s="17">
        <f t="shared" si="1096"/>
        <v>2157546</v>
      </c>
      <c r="I2766" s="18">
        <f t="shared" si="1097"/>
        <v>12.11</v>
      </c>
      <c r="J2766" s="17">
        <v>0</v>
      </c>
      <c r="K2766" s="17">
        <v>0</v>
      </c>
      <c r="L2766" s="17">
        <v>0</v>
      </c>
      <c r="M2766" s="17">
        <v>718908600</v>
      </c>
      <c r="N2766" s="18">
        <f t="shared" si="1098"/>
        <v>0.30011408960749669</v>
      </c>
      <c r="O2766" s="17">
        <f t="shared" si="1099"/>
        <v>35945430</v>
      </c>
      <c r="P2766" s="17">
        <v>3745842</v>
      </c>
      <c r="Q2766" s="17">
        <v>17815446</v>
      </c>
      <c r="R2766" s="19">
        <v>0.05</v>
      </c>
    </row>
    <row r="2767" spans="1:18" x14ac:dyDescent="0.25">
      <c r="B2767" s="16" t="s">
        <v>672</v>
      </c>
      <c r="C2767">
        <v>2018</v>
      </c>
      <c r="D2767" s="17">
        <v>490536</v>
      </c>
      <c r="E2767" s="17">
        <v>127849</v>
      </c>
      <c r="F2767" s="17">
        <v>3151</v>
      </c>
      <c r="G2767" s="17">
        <v>0</v>
      </c>
      <c r="H2767" s="17">
        <f t="shared" si="1096"/>
        <v>621536</v>
      </c>
      <c r="I2767" s="18">
        <f t="shared" si="1097"/>
        <v>3.29</v>
      </c>
      <c r="J2767" s="17">
        <v>0</v>
      </c>
      <c r="K2767" s="17">
        <v>471537</v>
      </c>
      <c r="L2767" s="17">
        <v>0</v>
      </c>
      <c r="M2767" s="17">
        <v>718908600</v>
      </c>
      <c r="N2767" s="18">
        <f t="shared" si="1098"/>
        <v>8.6455496567992091E-2</v>
      </c>
      <c r="O2767" s="17">
        <f t="shared" si="1099"/>
        <v>35945430</v>
      </c>
      <c r="P2767" s="17">
        <v>3269318</v>
      </c>
      <c r="Q2767" s="17">
        <v>18882810</v>
      </c>
      <c r="R2767" s="19">
        <v>0.05</v>
      </c>
    </row>
    <row r="2768" spans="1:18" x14ac:dyDescent="0.25">
      <c r="B2768" s="16" t="s">
        <v>672</v>
      </c>
      <c r="C2768">
        <v>2019</v>
      </c>
      <c r="D2768" s="17">
        <v>365422</v>
      </c>
      <c r="E2768" s="17">
        <v>114337</v>
      </c>
      <c r="F2768" s="17">
        <v>0</v>
      </c>
      <c r="G2768" s="17">
        <v>0</v>
      </c>
      <c r="H2768" s="17">
        <f t="shared" si="1096"/>
        <v>479759</v>
      </c>
      <c r="I2768" s="18">
        <f t="shared" si="1097"/>
        <v>2.44</v>
      </c>
      <c r="J2768" s="17">
        <v>0</v>
      </c>
      <c r="K2768" s="17">
        <v>414985</v>
      </c>
      <c r="L2768" s="17">
        <v>0</v>
      </c>
      <c r="M2768" s="17">
        <v>751039000</v>
      </c>
      <c r="N2768" s="18">
        <f t="shared" si="1098"/>
        <v>6.3879372442709359E-2</v>
      </c>
      <c r="O2768" s="17">
        <f t="shared" si="1099"/>
        <v>37551950</v>
      </c>
      <c r="P2768" s="17">
        <v>2778782</v>
      </c>
      <c r="Q2768" s="17">
        <v>19699267</v>
      </c>
      <c r="R2768" s="19">
        <v>0.05</v>
      </c>
    </row>
    <row r="2769" spans="1:18" x14ac:dyDescent="0.25">
      <c r="A2769" t="s">
        <v>276</v>
      </c>
      <c r="B2769" t="s">
        <v>673</v>
      </c>
      <c r="C2769">
        <v>2010</v>
      </c>
      <c r="D2769" s="11">
        <v>7681595</v>
      </c>
      <c r="E2769" s="11">
        <v>0</v>
      </c>
      <c r="F2769" s="11">
        <v>0</v>
      </c>
      <c r="G2769" s="11">
        <v>0</v>
      </c>
      <c r="H2769" s="11">
        <v>7681595</v>
      </c>
      <c r="I2769" s="13">
        <v>16.830089861029851</v>
      </c>
      <c r="J2769" s="11">
        <v>0</v>
      </c>
      <c r="K2769" s="11">
        <v>0</v>
      </c>
      <c r="L2769" s="11">
        <v>0</v>
      </c>
      <c r="M2769" s="11">
        <v>2353292600</v>
      </c>
      <c r="N2769" s="13">
        <v>0.31449498314751073</v>
      </c>
      <c r="O2769" s="11">
        <v>122125875</v>
      </c>
      <c r="P2769" s="11">
        <v>36331169</v>
      </c>
      <c r="Q2769" s="11">
        <v>45642032</v>
      </c>
      <c r="R2769" s="15">
        <v>0.05</v>
      </c>
    </row>
    <row r="2770" spans="1:18" x14ac:dyDescent="0.25">
      <c r="B2770" t="s">
        <v>673</v>
      </c>
      <c r="C2770">
        <v>2011</v>
      </c>
      <c r="D2770" s="11">
        <v>3518112</v>
      </c>
      <c r="E2770" s="11">
        <v>1179806</v>
      </c>
      <c r="F2770" s="11">
        <v>0</v>
      </c>
      <c r="G2770" s="11">
        <v>0</v>
      </c>
      <c r="H2770" s="11">
        <v>4697918</v>
      </c>
      <c r="I2770" s="13">
        <v>10.335946340497404</v>
      </c>
      <c r="J2770" s="11">
        <v>0</v>
      </c>
      <c r="K2770" s="11">
        <v>0</v>
      </c>
      <c r="L2770" s="11">
        <v>0</v>
      </c>
      <c r="M2770" s="11">
        <v>2353292600</v>
      </c>
      <c r="N2770" s="13">
        <v>0.19963169900759473</v>
      </c>
      <c r="O2770" s="11">
        <v>117664630</v>
      </c>
      <c r="P2770" s="11">
        <v>33797574</v>
      </c>
      <c r="Q2770" s="11">
        <v>45452229</v>
      </c>
      <c r="R2770" s="15">
        <v>0.05</v>
      </c>
    </row>
    <row r="2771" spans="1:18" x14ac:dyDescent="0.25">
      <c r="B2771" t="s">
        <v>673</v>
      </c>
      <c r="C2771">
        <v>2012</v>
      </c>
      <c r="D2771" s="11">
        <v>4145547</v>
      </c>
      <c r="E2771" s="11">
        <v>1044676</v>
      </c>
      <c r="F2771" s="11">
        <v>0</v>
      </c>
      <c r="G2771" s="11">
        <v>0</v>
      </c>
      <c r="H2771" s="11">
        <v>5190223</v>
      </c>
      <c r="I2771" s="13">
        <v>11.11577639548293</v>
      </c>
      <c r="J2771" s="11">
        <v>0</v>
      </c>
      <c r="K2771" s="11">
        <v>0</v>
      </c>
      <c r="L2771" s="11">
        <v>0</v>
      </c>
      <c r="M2771" s="11">
        <v>2195525600</v>
      </c>
      <c r="N2771" s="13">
        <v>0.23640002193552195</v>
      </c>
      <c r="O2771" s="11">
        <v>109776280</v>
      </c>
      <c r="P2771" s="11">
        <v>30279462</v>
      </c>
      <c r="Q2771" s="11">
        <v>46692402</v>
      </c>
      <c r="R2771" s="15">
        <v>0.05</v>
      </c>
    </row>
    <row r="2772" spans="1:18" x14ac:dyDescent="0.25">
      <c r="B2772" t="s">
        <v>673</v>
      </c>
      <c r="C2772">
        <v>2013</v>
      </c>
      <c r="D2772" s="11">
        <v>3405547</v>
      </c>
      <c r="E2772" s="11">
        <v>835537</v>
      </c>
      <c r="F2772" s="11">
        <v>0</v>
      </c>
      <c r="G2772" s="11">
        <v>0</v>
      </c>
      <c r="H2772" s="11">
        <v>4241084</v>
      </c>
      <c r="I2772" s="13">
        <v>8.8509794632543457</v>
      </c>
      <c r="J2772" s="11">
        <v>0</v>
      </c>
      <c r="K2772" s="11">
        <v>0</v>
      </c>
      <c r="L2772" s="11">
        <v>0</v>
      </c>
      <c r="M2772" s="11">
        <v>2195525600</v>
      </c>
      <c r="N2772" s="13">
        <v>0.19316941692686251</v>
      </c>
      <c r="O2772" s="11">
        <v>109776280</v>
      </c>
      <c r="P2772" s="11">
        <v>26383915</v>
      </c>
      <c r="Q2772" s="11">
        <v>47916550</v>
      </c>
      <c r="R2772" s="15">
        <v>0.05</v>
      </c>
    </row>
    <row r="2773" spans="1:18" x14ac:dyDescent="0.25">
      <c r="B2773" s="16" t="s">
        <v>673</v>
      </c>
      <c r="C2773">
        <v>2014</v>
      </c>
      <c r="D2773" s="17">
        <v>3267870</v>
      </c>
      <c r="E2773" s="17">
        <v>713086</v>
      </c>
      <c r="F2773" s="17">
        <v>0</v>
      </c>
      <c r="G2773" s="17">
        <v>0</v>
      </c>
      <c r="H2773" s="17">
        <f t="shared" ref="H2773:H2778" si="1100">SUM(D2773:G2773)</f>
        <v>3980956</v>
      </c>
      <c r="I2773" s="18">
        <f t="shared" ref="I2773:I2778" si="1101">ROUND((H2773/Q2773)*100,2)</f>
        <v>8.2799999999999994</v>
      </c>
      <c r="J2773" s="17">
        <v>0</v>
      </c>
      <c r="K2773" s="17">
        <v>0</v>
      </c>
      <c r="L2773" s="17">
        <v>0</v>
      </c>
      <c r="M2773" s="17">
        <v>2195525600</v>
      </c>
      <c r="N2773" s="18">
        <f t="shared" ref="N2773:N2778" si="1102">(H2773/M2773)*100</f>
        <v>0.18132132005201854</v>
      </c>
      <c r="O2773" s="17">
        <f t="shared" ref="O2773:O2778" si="1103">M2773*R2773</f>
        <v>109776280</v>
      </c>
      <c r="P2773" s="17">
        <v>22978368</v>
      </c>
      <c r="Q2773" s="17">
        <v>48067467</v>
      </c>
      <c r="R2773" s="19">
        <v>0.05</v>
      </c>
    </row>
    <row r="2774" spans="1:18" x14ac:dyDescent="0.25">
      <c r="B2774" s="16" t="s">
        <v>673</v>
      </c>
      <c r="C2774">
        <v>2015</v>
      </c>
      <c r="D2774" s="17">
        <v>3182888</v>
      </c>
      <c r="E2774" s="17">
        <v>624350</v>
      </c>
      <c r="F2774" s="17">
        <v>0</v>
      </c>
      <c r="G2774" s="17">
        <v>0</v>
      </c>
      <c r="H2774" s="17">
        <f t="shared" si="1100"/>
        <v>3807238</v>
      </c>
      <c r="I2774" s="18">
        <f t="shared" si="1101"/>
        <v>7.76</v>
      </c>
      <c r="J2774" s="17">
        <v>0</v>
      </c>
      <c r="K2774" s="17">
        <v>0</v>
      </c>
      <c r="L2774" s="17">
        <v>0</v>
      </c>
      <c r="M2774" s="17">
        <v>2275902400</v>
      </c>
      <c r="N2774" s="18">
        <f t="shared" si="1102"/>
        <v>0.16728476581421067</v>
      </c>
      <c r="O2774" s="17">
        <f t="shared" si="1103"/>
        <v>113795120</v>
      </c>
      <c r="P2774" s="17">
        <v>19710498</v>
      </c>
      <c r="Q2774" s="17">
        <v>49064076</v>
      </c>
      <c r="R2774" s="19">
        <v>0.05</v>
      </c>
    </row>
    <row r="2775" spans="1:18" x14ac:dyDescent="0.25">
      <c r="B2775" s="16" t="s">
        <v>673</v>
      </c>
      <c r="C2775">
        <v>2016</v>
      </c>
      <c r="D2775" s="17">
        <v>3323105</v>
      </c>
      <c r="E2775" s="17">
        <v>624688</v>
      </c>
      <c r="F2775" s="17">
        <v>0</v>
      </c>
      <c r="G2775" s="17">
        <v>0</v>
      </c>
      <c r="H2775" s="17">
        <f t="shared" si="1100"/>
        <v>3947793</v>
      </c>
      <c r="I2775" s="18">
        <f t="shared" si="1101"/>
        <v>7.79</v>
      </c>
      <c r="J2775" s="17">
        <v>0</v>
      </c>
      <c r="K2775" s="17">
        <v>195000</v>
      </c>
      <c r="L2775" s="17">
        <v>0</v>
      </c>
      <c r="M2775" s="17">
        <v>2275902400</v>
      </c>
      <c r="N2775" s="18">
        <f t="shared" si="1102"/>
        <v>0.17346055788684084</v>
      </c>
      <c r="O2775" s="17">
        <f t="shared" si="1103"/>
        <v>113795120</v>
      </c>
      <c r="P2775" s="17">
        <v>20127610</v>
      </c>
      <c r="Q2775" s="17">
        <v>50698565</v>
      </c>
      <c r="R2775" s="19">
        <v>0.05</v>
      </c>
    </row>
    <row r="2776" spans="1:18" x14ac:dyDescent="0.25">
      <c r="B2776" s="16" t="s">
        <v>673</v>
      </c>
      <c r="C2776">
        <v>2017</v>
      </c>
      <c r="D2776" s="17">
        <v>3283123</v>
      </c>
      <c r="E2776" s="17">
        <v>525495</v>
      </c>
      <c r="F2776" s="17">
        <v>19797</v>
      </c>
      <c r="G2776" s="17">
        <v>0</v>
      </c>
      <c r="H2776" s="17">
        <f t="shared" si="1100"/>
        <v>3828415</v>
      </c>
      <c r="I2776" s="18">
        <f t="shared" si="1101"/>
        <v>7.34</v>
      </c>
      <c r="J2776" s="17">
        <v>0</v>
      </c>
      <c r="K2776" s="17">
        <v>2045000</v>
      </c>
      <c r="L2776" s="17">
        <v>0</v>
      </c>
      <c r="M2776" s="17">
        <v>2478686000</v>
      </c>
      <c r="N2776" s="18">
        <f t="shared" si="1102"/>
        <v>0.15445340797503193</v>
      </c>
      <c r="O2776" s="17">
        <f t="shared" si="1103"/>
        <v>123934300</v>
      </c>
      <c r="P2776" s="17">
        <v>16804505</v>
      </c>
      <c r="Q2776" s="17">
        <v>52127095</v>
      </c>
      <c r="R2776" s="19">
        <v>0.05</v>
      </c>
    </row>
    <row r="2777" spans="1:18" x14ac:dyDescent="0.25">
      <c r="B2777" s="16" t="s">
        <v>673</v>
      </c>
      <c r="C2777">
        <v>2018</v>
      </c>
      <c r="D2777" s="17">
        <v>2797042</v>
      </c>
      <c r="E2777" s="17">
        <v>422367</v>
      </c>
      <c r="F2777" s="17">
        <v>85588</v>
      </c>
      <c r="G2777" s="17">
        <v>0</v>
      </c>
      <c r="H2777" s="17">
        <f t="shared" si="1100"/>
        <v>3304997</v>
      </c>
      <c r="I2777" s="18">
        <f t="shared" si="1101"/>
        <v>6.11</v>
      </c>
      <c r="J2777" s="17">
        <v>0</v>
      </c>
      <c r="K2777" s="17">
        <v>8410000</v>
      </c>
      <c r="L2777" s="17">
        <v>0</v>
      </c>
      <c r="M2777" s="17">
        <v>2478686000</v>
      </c>
      <c r="N2777" s="18">
        <f t="shared" si="1102"/>
        <v>0.13333665498574648</v>
      </c>
      <c r="O2777" s="17">
        <f t="shared" si="1103"/>
        <v>123934300</v>
      </c>
      <c r="P2777" s="17">
        <v>13521382</v>
      </c>
      <c r="Q2777" s="17">
        <v>54085290</v>
      </c>
      <c r="R2777" s="19">
        <v>0.05</v>
      </c>
    </row>
    <row r="2778" spans="1:18" x14ac:dyDescent="0.25">
      <c r="B2778" s="16" t="s">
        <v>673</v>
      </c>
      <c r="C2778">
        <v>2019</v>
      </c>
      <c r="D2778" s="17">
        <v>3062060</v>
      </c>
      <c r="E2778" s="17">
        <v>749902</v>
      </c>
      <c r="F2778" s="17">
        <v>181398</v>
      </c>
      <c r="G2778" s="17">
        <v>0</v>
      </c>
      <c r="H2778" s="17">
        <f t="shared" si="1100"/>
        <v>3993360</v>
      </c>
      <c r="I2778" s="18">
        <f t="shared" si="1101"/>
        <v>7.01</v>
      </c>
      <c r="J2778" s="17">
        <v>0</v>
      </c>
      <c r="K2778" s="17">
        <v>7700000</v>
      </c>
      <c r="L2778" s="17">
        <v>0</v>
      </c>
      <c r="M2778" s="17">
        <v>2581928000</v>
      </c>
      <c r="N2778" s="18">
        <f t="shared" si="1102"/>
        <v>0.15466581562305379</v>
      </c>
      <c r="O2778" s="17">
        <f t="shared" si="1103"/>
        <v>129096400</v>
      </c>
      <c r="P2778" s="17">
        <v>21309340</v>
      </c>
      <c r="Q2778" s="17">
        <v>56957192</v>
      </c>
      <c r="R2778" s="19">
        <v>0.05</v>
      </c>
    </row>
    <row r="2779" spans="1:18" x14ac:dyDescent="0.25">
      <c r="A2779" t="s">
        <v>277</v>
      </c>
      <c r="B2779" t="s">
        <v>674</v>
      </c>
      <c r="C2779">
        <v>2010</v>
      </c>
      <c r="D2779" s="11">
        <v>3914283</v>
      </c>
      <c r="E2779" s="11">
        <v>1302270</v>
      </c>
      <c r="F2779" s="11">
        <v>14475</v>
      </c>
      <c r="G2779" s="11">
        <v>0</v>
      </c>
      <c r="H2779" s="11">
        <v>5231028</v>
      </c>
      <c r="I2779" s="13">
        <v>9.6819547634323904</v>
      </c>
      <c r="J2779" s="11">
        <v>0</v>
      </c>
      <c r="K2779" s="11">
        <v>6719000</v>
      </c>
      <c r="L2779" s="11">
        <v>0</v>
      </c>
      <c r="M2779" s="11">
        <v>1112914000</v>
      </c>
      <c r="N2779" s="13">
        <v>0.4180377822299331</v>
      </c>
      <c r="O2779" s="11">
        <v>62566450</v>
      </c>
      <c r="P2779" s="11">
        <v>36087581</v>
      </c>
      <c r="Q2779" s="11">
        <v>54028635</v>
      </c>
      <c r="R2779" s="15">
        <v>0.05</v>
      </c>
    </row>
    <row r="2780" spans="1:18" x14ac:dyDescent="0.25">
      <c r="B2780" t="s">
        <v>674</v>
      </c>
      <c r="C2780">
        <v>2011</v>
      </c>
      <c r="D2780" s="11">
        <v>8348522</v>
      </c>
      <c r="E2780" s="11">
        <v>1164902</v>
      </c>
      <c r="F2780" s="11">
        <v>48380</v>
      </c>
      <c r="G2780" s="11">
        <v>0</v>
      </c>
      <c r="H2780" s="11">
        <v>9561804</v>
      </c>
      <c r="I2780" s="13">
        <v>18.223440734657949</v>
      </c>
      <c r="J2780" s="11">
        <v>0</v>
      </c>
      <c r="K2780" s="11">
        <v>20331290</v>
      </c>
      <c r="L2780" s="11">
        <v>0</v>
      </c>
      <c r="M2780" s="11">
        <v>1112914000</v>
      </c>
      <c r="N2780" s="13">
        <v>0.85916827355932268</v>
      </c>
      <c r="O2780" s="11">
        <v>55645700</v>
      </c>
      <c r="P2780" s="11">
        <v>35699160</v>
      </c>
      <c r="Q2780" s="11">
        <v>52469806</v>
      </c>
      <c r="R2780" s="15">
        <v>0.05</v>
      </c>
    </row>
    <row r="2781" spans="1:18" x14ac:dyDescent="0.25">
      <c r="B2781" t="s">
        <v>674</v>
      </c>
      <c r="C2781">
        <v>2012</v>
      </c>
      <c r="D2781" s="11">
        <v>4188045</v>
      </c>
      <c r="E2781" s="11">
        <v>1177814</v>
      </c>
      <c r="F2781" s="11">
        <v>307411</v>
      </c>
      <c r="G2781" s="11">
        <v>0</v>
      </c>
      <c r="H2781" s="11">
        <v>5673270</v>
      </c>
      <c r="I2781" s="13">
        <v>10.609974955254799</v>
      </c>
      <c r="J2781" s="11">
        <v>0</v>
      </c>
      <c r="K2781" s="11">
        <v>1221456</v>
      </c>
      <c r="L2781" s="11">
        <v>0</v>
      </c>
      <c r="M2781" s="11">
        <v>1021274900</v>
      </c>
      <c r="N2781" s="13">
        <v>0.55550860987575423</v>
      </c>
      <c r="O2781" s="11">
        <v>51063745</v>
      </c>
      <c r="P2781" s="11">
        <v>37480638</v>
      </c>
      <c r="Q2781" s="11">
        <v>53471097</v>
      </c>
      <c r="R2781" s="15">
        <v>0.05</v>
      </c>
    </row>
    <row r="2782" spans="1:18" x14ac:dyDescent="0.25">
      <c r="B2782" t="s">
        <v>674</v>
      </c>
      <c r="C2782">
        <v>2013</v>
      </c>
      <c r="D2782" s="11">
        <v>2539868</v>
      </c>
      <c r="E2782" s="11">
        <v>1233556</v>
      </c>
      <c r="F2782" s="11">
        <v>311766</v>
      </c>
      <c r="G2782" s="11">
        <v>0</v>
      </c>
      <c r="H2782" s="11">
        <v>4085190</v>
      </c>
      <c r="I2782" s="13">
        <v>7.2946913973000225</v>
      </c>
      <c r="J2782" s="11">
        <v>0</v>
      </c>
      <c r="K2782" s="11">
        <v>1770000</v>
      </c>
      <c r="L2782" s="11">
        <v>0</v>
      </c>
      <c r="M2782" s="11">
        <v>1021274900</v>
      </c>
      <c r="N2782" s="13">
        <v>0.40000885168136413</v>
      </c>
      <c r="O2782" s="11">
        <v>51063745</v>
      </c>
      <c r="P2782" s="11">
        <v>33806325</v>
      </c>
      <c r="Q2782" s="11">
        <v>56002232</v>
      </c>
      <c r="R2782" s="15">
        <v>0.05</v>
      </c>
    </row>
    <row r="2783" spans="1:18" x14ac:dyDescent="0.25">
      <c r="B2783" s="16" t="s">
        <v>674</v>
      </c>
      <c r="C2783">
        <v>2014</v>
      </c>
      <c r="D2783" s="17">
        <v>2705347</v>
      </c>
      <c r="E2783" s="17">
        <v>1601258</v>
      </c>
      <c r="F2783" s="17">
        <v>8700</v>
      </c>
      <c r="G2783" s="17">
        <v>0</v>
      </c>
      <c r="H2783" s="17">
        <f t="shared" ref="H2783:H2788" si="1104">SUM(D2783:G2783)</f>
        <v>4315305</v>
      </c>
      <c r="I2783" s="18">
        <f t="shared" ref="I2783:I2788" si="1105">ROUND((H2783/Q2783)*100,2)</f>
        <v>7.61</v>
      </c>
      <c r="J2783" s="17">
        <v>0</v>
      </c>
      <c r="K2783" s="17">
        <v>1431769</v>
      </c>
      <c r="L2783" s="17">
        <v>0</v>
      </c>
      <c r="M2783" s="17">
        <v>1021274900</v>
      </c>
      <c r="N2783" s="18">
        <f t="shared" ref="N2783:N2788" si="1106">(H2783/M2783)*100</f>
        <v>0.42254098284409031</v>
      </c>
      <c r="O2783" s="17">
        <f t="shared" ref="O2783:O2788" si="1107">M2783*R2783</f>
        <v>51063745</v>
      </c>
      <c r="P2783" s="17">
        <v>51383457</v>
      </c>
      <c r="Q2783" s="17">
        <v>56739257</v>
      </c>
      <c r="R2783" s="19">
        <v>0.05</v>
      </c>
    </row>
    <row r="2784" spans="1:18" x14ac:dyDescent="0.25">
      <c r="B2784" s="16" t="s">
        <v>674</v>
      </c>
      <c r="C2784">
        <v>2015</v>
      </c>
      <c r="D2784" s="17">
        <v>2773483</v>
      </c>
      <c r="E2784" s="17">
        <v>1512175</v>
      </c>
      <c r="F2784" s="17">
        <v>5766</v>
      </c>
      <c r="G2784" s="17">
        <v>0</v>
      </c>
      <c r="H2784" s="17">
        <f t="shared" si="1104"/>
        <v>4291424</v>
      </c>
      <c r="I2784" s="18">
        <f t="shared" si="1105"/>
        <v>7.4</v>
      </c>
      <c r="J2784" s="17">
        <v>0</v>
      </c>
      <c r="K2784" s="17">
        <v>958250</v>
      </c>
      <c r="L2784" s="17">
        <v>0</v>
      </c>
      <c r="M2784" s="17">
        <v>953583100</v>
      </c>
      <c r="N2784" s="18">
        <f t="shared" si="1106"/>
        <v>0.45003146553247431</v>
      </c>
      <c r="O2784" s="17">
        <f t="shared" si="1107"/>
        <v>47679155</v>
      </c>
      <c r="P2784" s="17">
        <v>48660063</v>
      </c>
      <c r="Q2784" s="17">
        <v>58022776</v>
      </c>
      <c r="R2784" s="19">
        <v>0.05</v>
      </c>
    </row>
    <row r="2785" spans="1:18" x14ac:dyDescent="0.25">
      <c r="B2785" s="16" t="s">
        <v>674</v>
      </c>
      <c r="C2785">
        <v>2016</v>
      </c>
      <c r="D2785" s="17">
        <v>5862545</v>
      </c>
      <c r="E2785" s="17">
        <v>1437822</v>
      </c>
      <c r="F2785" s="17">
        <v>6919</v>
      </c>
      <c r="G2785" s="17">
        <v>0</v>
      </c>
      <c r="H2785" s="17">
        <f t="shared" si="1104"/>
        <v>7307286</v>
      </c>
      <c r="I2785" s="18">
        <f t="shared" si="1105"/>
        <v>11.85</v>
      </c>
      <c r="J2785" s="17">
        <v>0</v>
      </c>
      <c r="K2785" s="17">
        <v>3551340</v>
      </c>
      <c r="L2785" s="17">
        <v>0</v>
      </c>
      <c r="M2785" s="17">
        <v>953583100</v>
      </c>
      <c r="N2785" s="18">
        <f t="shared" si="1106"/>
        <v>0.76629776681235229</v>
      </c>
      <c r="O2785" s="17">
        <f t="shared" si="1107"/>
        <v>47679155</v>
      </c>
      <c r="P2785" s="17">
        <v>45739429</v>
      </c>
      <c r="Q2785" s="17">
        <v>61642903</v>
      </c>
      <c r="R2785" s="19">
        <v>0.05</v>
      </c>
    </row>
    <row r="2786" spans="1:18" x14ac:dyDescent="0.25">
      <c r="B2786" s="16" t="s">
        <v>674</v>
      </c>
      <c r="C2786">
        <v>2017</v>
      </c>
      <c r="D2786" s="17">
        <v>3505209</v>
      </c>
      <c r="E2786" s="17">
        <v>1359456</v>
      </c>
      <c r="F2786" s="17">
        <v>114</v>
      </c>
      <c r="G2786" s="17">
        <v>0</v>
      </c>
      <c r="H2786" s="17">
        <f t="shared" si="1104"/>
        <v>4864779</v>
      </c>
      <c r="I2786" s="18">
        <f t="shared" si="1105"/>
        <v>7.98</v>
      </c>
      <c r="J2786" s="17">
        <v>0</v>
      </c>
      <c r="K2786" s="17">
        <v>0</v>
      </c>
      <c r="L2786" s="17">
        <v>0</v>
      </c>
      <c r="M2786" s="17">
        <v>977795700</v>
      </c>
      <c r="N2786" s="18">
        <f t="shared" si="1106"/>
        <v>0.49752509650021987</v>
      </c>
      <c r="O2786" s="17">
        <f t="shared" si="1107"/>
        <v>48889785</v>
      </c>
      <c r="P2786" s="17">
        <v>49040301</v>
      </c>
      <c r="Q2786" s="17">
        <v>60950475</v>
      </c>
      <c r="R2786" s="19">
        <v>0.05</v>
      </c>
    </row>
    <row r="2787" spans="1:18" x14ac:dyDescent="0.25">
      <c r="B2787" s="16" t="s">
        <v>674</v>
      </c>
      <c r="C2787">
        <v>2018</v>
      </c>
      <c r="D2787" s="17">
        <v>3461309</v>
      </c>
      <c r="E2787" s="17">
        <v>1278885</v>
      </c>
      <c r="F2787" s="17">
        <v>0</v>
      </c>
      <c r="G2787" s="17">
        <v>0</v>
      </c>
      <c r="H2787" s="17">
        <f t="shared" si="1104"/>
        <v>4740194</v>
      </c>
      <c r="I2787" s="18">
        <f t="shared" si="1105"/>
        <v>7.09</v>
      </c>
      <c r="J2787" s="17">
        <v>0</v>
      </c>
      <c r="K2787" s="17">
        <v>2089100</v>
      </c>
      <c r="L2787" s="17">
        <v>0</v>
      </c>
      <c r="M2787" s="17">
        <v>977795700</v>
      </c>
      <c r="N2787" s="18">
        <f t="shared" si="1106"/>
        <v>0.48478368231727753</v>
      </c>
      <c r="O2787" s="17">
        <f t="shared" si="1107"/>
        <v>48889785</v>
      </c>
      <c r="P2787" s="17">
        <v>45535092</v>
      </c>
      <c r="Q2787" s="17">
        <v>66858938</v>
      </c>
      <c r="R2787" s="19">
        <v>0.05</v>
      </c>
    </row>
    <row r="2788" spans="1:18" x14ac:dyDescent="0.25">
      <c r="B2788" s="16" t="s">
        <v>674</v>
      </c>
      <c r="C2788">
        <v>2019</v>
      </c>
      <c r="D2788" s="17">
        <v>5606210</v>
      </c>
      <c r="E2788" s="17">
        <v>1179554</v>
      </c>
      <c r="F2788" s="17">
        <v>11165</v>
      </c>
      <c r="G2788" s="17">
        <v>0</v>
      </c>
      <c r="H2788" s="17">
        <f t="shared" si="1104"/>
        <v>6796929</v>
      </c>
      <c r="I2788" s="18">
        <f t="shared" si="1105"/>
        <v>10.27</v>
      </c>
      <c r="J2788" s="17">
        <v>0</v>
      </c>
      <c r="K2788" s="17">
        <v>400000</v>
      </c>
      <c r="L2788" s="17">
        <v>0</v>
      </c>
      <c r="M2788" s="17">
        <v>1062982400</v>
      </c>
      <c r="N2788" s="18">
        <f t="shared" si="1106"/>
        <v>0.63942065268437187</v>
      </c>
      <c r="O2788" s="17">
        <f t="shared" si="1107"/>
        <v>53149120</v>
      </c>
      <c r="P2788" s="17">
        <v>42073783</v>
      </c>
      <c r="Q2788" s="17">
        <v>66213590</v>
      </c>
      <c r="R2788" s="19">
        <v>0.05</v>
      </c>
    </row>
    <row r="2789" spans="1:18" x14ac:dyDescent="0.25">
      <c r="A2789" t="s">
        <v>278</v>
      </c>
      <c r="B2789" t="s">
        <v>675</v>
      </c>
      <c r="C2789">
        <v>2010</v>
      </c>
      <c r="D2789" s="11">
        <v>932040</v>
      </c>
      <c r="E2789" s="11">
        <v>638167</v>
      </c>
      <c r="F2789" s="11">
        <v>0</v>
      </c>
      <c r="G2789" s="11">
        <v>0</v>
      </c>
      <c r="H2789" s="11">
        <v>1570207</v>
      </c>
      <c r="I2789" s="13">
        <v>7.3083787428685794</v>
      </c>
      <c r="J2789" s="11">
        <v>0</v>
      </c>
      <c r="K2789" s="11">
        <v>3065000</v>
      </c>
      <c r="L2789" s="11">
        <v>0</v>
      </c>
      <c r="M2789" s="11">
        <v>1076338500</v>
      </c>
      <c r="N2789" s="13">
        <v>0.13830800090866069</v>
      </c>
      <c r="O2789" s="11">
        <v>56764865</v>
      </c>
      <c r="P2789" s="11">
        <v>14369145</v>
      </c>
      <c r="Q2789" s="11">
        <v>21485025</v>
      </c>
      <c r="R2789" s="15">
        <v>0.05</v>
      </c>
    </row>
    <row r="2790" spans="1:18" x14ac:dyDescent="0.25">
      <c r="B2790" t="s">
        <v>675</v>
      </c>
      <c r="C2790">
        <v>2011</v>
      </c>
      <c r="D2790" s="11">
        <v>931993</v>
      </c>
      <c r="E2790" s="11">
        <v>606184</v>
      </c>
      <c r="F2790" s="11">
        <v>45975</v>
      </c>
      <c r="G2790" s="11">
        <v>0</v>
      </c>
      <c r="H2790" s="11">
        <v>1584152</v>
      </c>
      <c r="I2790" s="13">
        <v>7.5081642266605355</v>
      </c>
      <c r="J2790" s="11">
        <v>0</v>
      </c>
      <c r="K2790" s="11">
        <v>0</v>
      </c>
      <c r="L2790" s="11">
        <v>0</v>
      </c>
      <c r="M2790" s="11">
        <v>1076338500</v>
      </c>
      <c r="N2790" s="13">
        <v>0.14717972087777217</v>
      </c>
      <c r="O2790" s="11">
        <v>53816925</v>
      </c>
      <c r="P2790" s="11">
        <v>13437105</v>
      </c>
      <c r="Q2790" s="11">
        <v>21099059</v>
      </c>
      <c r="R2790" s="15">
        <v>0.05</v>
      </c>
    </row>
    <row r="2791" spans="1:18" x14ac:dyDescent="0.25">
      <c r="B2791" t="s">
        <v>675</v>
      </c>
      <c r="C2791">
        <v>2012</v>
      </c>
      <c r="D2791" s="11">
        <v>1247181</v>
      </c>
      <c r="E2791" s="11">
        <v>626403</v>
      </c>
      <c r="F2791" s="11">
        <v>910</v>
      </c>
      <c r="G2791" s="11">
        <v>0</v>
      </c>
      <c r="H2791" s="11">
        <v>1874494</v>
      </c>
      <c r="I2791" s="13">
        <v>8.8183081176114388</v>
      </c>
      <c r="J2791" s="11">
        <v>0</v>
      </c>
      <c r="K2791" s="11">
        <v>607000</v>
      </c>
      <c r="L2791" s="11">
        <v>2765413</v>
      </c>
      <c r="M2791" s="11">
        <v>1053014000</v>
      </c>
      <c r="N2791" s="13">
        <v>0.17801225814661534</v>
      </c>
      <c r="O2791" s="11">
        <v>52650700</v>
      </c>
      <c r="P2791" s="11">
        <v>15595112</v>
      </c>
      <c r="Q2791" s="11">
        <v>21256844</v>
      </c>
      <c r="R2791" s="15">
        <v>0.05</v>
      </c>
    </row>
    <row r="2792" spans="1:18" x14ac:dyDescent="0.25">
      <c r="B2792" t="s">
        <v>675</v>
      </c>
      <c r="C2792">
        <v>2013</v>
      </c>
      <c r="D2792" s="11">
        <v>1245571</v>
      </c>
      <c r="E2792" s="11">
        <v>605025</v>
      </c>
      <c r="F2792" s="11">
        <v>11059</v>
      </c>
      <c r="G2792" s="11">
        <v>0</v>
      </c>
      <c r="H2792" s="11">
        <v>1861655</v>
      </c>
      <c r="I2792" s="13">
        <v>8.3377000164814294</v>
      </c>
      <c r="J2792" s="11">
        <v>0</v>
      </c>
      <c r="K2792" s="11">
        <v>0</v>
      </c>
      <c r="L2792" s="11">
        <v>2300000</v>
      </c>
      <c r="M2792" s="11">
        <v>1053014000</v>
      </c>
      <c r="N2792" s="13">
        <v>0.17679299610451521</v>
      </c>
      <c r="O2792" s="11">
        <v>52650700</v>
      </c>
      <c r="P2792" s="11">
        <v>15654931</v>
      </c>
      <c r="Q2792" s="11">
        <v>22328160</v>
      </c>
      <c r="R2792" s="15">
        <v>0.05</v>
      </c>
    </row>
    <row r="2793" spans="1:18" x14ac:dyDescent="0.25">
      <c r="B2793" s="16" t="s">
        <v>675</v>
      </c>
      <c r="C2793">
        <v>2014</v>
      </c>
      <c r="D2793" s="17">
        <v>1241526</v>
      </c>
      <c r="E2793" s="17">
        <v>563760</v>
      </c>
      <c r="F2793" s="17">
        <v>1321</v>
      </c>
      <c r="G2793" s="17">
        <v>3982</v>
      </c>
      <c r="H2793" s="17">
        <f t="shared" ref="H2793:H2798" si="1108">SUM(D2793:G2793)</f>
        <v>1810589</v>
      </c>
      <c r="I2793" s="18">
        <f t="shared" ref="I2793:I2798" si="1109">ROUND((H2793/Q2793)*100,2)</f>
        <v>7.67</v>
      </c>
      <c r="J2793" s="17">
        <v>0</v>
      </c>
      <c r="K2793" s="17">
        <v>0</v>
      </c>
      <c r="L2793" s="17">
        <v>3982500</v>
      </c>
      <c r="M2793" s="17">
        <v>1053014000</v>
      </c>
      <c r="N2793" s="18">
        <f t="shared" ref="N2793:N2798" si="1110">(H2793/M2793)*100</f>
        <v>0.17194348793083472</v>
      </c>
      <c r="O2793" s="17">
        <f t="shared" ref="O2793:O2798" si="1111">M2793*R2793</f>
        <v>52650700</v>
      </c>
      <c r="P2793" s="17">
        <v>14409360</v>
      </c>
      <c r="Q2793" s="17">
        <v>23614848</v>
      </c>
      <c r="R2793" s="19">
        <v>0.05</v>
      </c>
    </row>
    <row r="2794" spans="1:18" x14ac:dyDescent="0.25">
      <c r="B2794" s="16" t="s">
        <v>675</v>
      </c>
      <c r="C2794">
        <v>2015</v>
      </c>
      <c r="D2794" s="17">
        <v>1232761</v>
      </c>
      <c r="E2794" s="17">
        <v>517655</v>
      </c>
      <c r="F2794" s="17">
        <v>17809</v>
      </c>
      <c r="G2794" s="17">
        <v>0</v>
      </c>
      <c r="H2794" s="17">
        <f t="shared" si="1108"/>
        <v>1768225</v>
      </c>
      <c r="I2794" s="18">
        <f t="shared" si="1109"/>
        <v>7.12</v>
      </c>
      <c r="J2794" s="17">
        <v>0</v>
      </c>
      <c r="K2794" s="17">
        <v>0</v>
      </c>
      <c r="L2794" s="17">
        <v>1662363</v>
      </c>
      <c r="M2794" s="17">
        <v>1006180000</v>
      </c>
      <c r="N2794" s="18">
        <f t="shared" si="1110"/>
        <v>0.17573644874674513</v>
      </c>
      <c r="O2794" s="17">
        <f t="shared" si="1111"/>
        <v>50309000</v>
      </c>
      <c r="P2794" s="17">
        <v>13167834</v>
      </c>
      <c r="Q2794" s="17">
        <v>24837467</v>
      </c>
      <c r="R2794" s="19">
        <v>0.05</v>
      </c>
    </row>
    <row r="2795" spans="1:18" x14ac:dyDescent="0.25">
      <c r="B2795" s="16" t="s">
        <v>675</v>
      </c>
      <c r="C2795">
        <v>2016</v>
      </c>
      <c r="D2795" s="17">
        <v>1117907</v>
      </c>
      <c r="E2795" s="17">
        <v>537162</v>
      </c>
      <c r="F2795" s="17">
        <v>0</v>
      </c>
      <c r="G2795" s="17">
        <v>0</v>
      </c>
      <c r="H2795" s="17">
        <f t="shared" si="1108"/>
        <v>1655069</v>
      </c>
      <c r="I2795" s="18">
        <f t="shared" si="1109"/>
        <v>6.56</v>
      </c>
      <c r="J2795" s="17">
        <v>0</v>
      </c>
      <c r="K2795" s="17">
        <v>0</v>
      </c>
      <c r="L2795" s="17">
        <v>559973</v>
      </c>
      <c r="M2795" s="17">
        <v>1006180000</v>
      </c>
      <c r="N2795" s="18">
        <f t="shared" si="1110"/>
        <v>0.16449034963922957</v>
      </c>
      <c r="O2795" s="17">
        <f t="shared" si="1111"/>
        <v>50309000</v>
      </c>
      <c r="P2795" s="17">
        <v>13589073</v>
      </c>
      <c r="Q2795" s="17">
        <v>25221317</v>
      </c>
      <c r="R2795" s="19">
        <v>0.05</v>
      </c>
    </row>
    <row r="2796" spans="1:18" x14ac:dyDescent="0.25">
      <c r="B2796" s="16" t="s">
        <v>675</v>
      </c>
      <c r="C2796">
        <v>2017</v>
      </c>
      <c r="D2796" s="17">
        <v>928964</v>
      </c>
      <c r="E2796" s="17">
        <v>519186</v>
      </c>
      <c r="F2796" s="17">
        <v>0</v>
      </c>
      <c r="G2796" s="17">
        <v>0</v>
      </c>
      <c r="H2796" s="17">
        <f t="shared" si="1108"/>
        <v>1448150</v>
      </c>
      <c r="I2796" s="18">
        <f t="shared" si="1109"/>
        <v>5.52</v>
      </c>
      <c r="J2796" s="17">
        <v>0</v>
      </c>
      <c r="K2796" s="17">
        <v>0</v>
      </c>
      <c r="L2796" s="17">
        <v>1196905</v>
      </c>
      <c r="M2796" s="17">
        <v>1035358900</v>
      </c>
      <c r="N2796" s="18">
        <f t="shared" si="1110"/>
        <v>0.13986937283293746</v>
      </c>
      <c r="O2796" s="17">
        <f t="shared" si="1111"/>
        <v>51767945</v>
      </c>
      <c r="P2796" s="17">
        <v>13492666</v>
      </c>
      <c r="Q2796" s="17">
        <v>26219327</v>
      </c>
      <c r="R2796" s="19">
        <v>0.05</v>
      </c>
    </row>
    <row r="2797" spans="1:18" x14ac:dyDescent="0.25">
      <c r="B2797" s="16" t="s">
        <v>675</v>
      </c>
      <c r="C2797">
        <v>2018</v>
      </c>
      <c r="D2797" s="17">
        <v>853810</v>
      </c>
      <c r="E2797" s="17">
        <v>489029</v>
      </c>
      <c r="F2797" s="17">
        <v>12616</v>
      </c>
      <c r="G2797" s="17">
        <v>0</v>
      </c>
      <c r="H2797" s="17">
        <f t="shared" si="1108"/>
        <v>1355455</v>
      </c>
      <c r="I2797" s="18">
        <f t="shared" si="1109"/>
        <v>4.83</v>
      </c>
      <c r="J2797" s="17">
        <v>0</v>
      </c>
      <c r="K2797" s="17">
        <v>1646803</v>
      </c>
      <c r="L2797" s="17">
        <v>-865345</v>
      </c>
      <c r="M2797" s="17">
        <v>1035358900</v>
      </c>
      <c r="N2797" s="18">
        <f t="shared" si="1110"/>
        <v>0.13091643873443304</v>
      </c>
      <c r="O2797" s="17">
        <f t="shared" si="1111"/>
        <v>51767945</v>
      </c>
      <c r="P2797" s="17">
        <v>12646700</v>
      </c>
      <c r="Q2797" s="17">
        <v>28061920</v>
      </c>
      <c r="R2797" s="19">
        <v>0.05</v>
      </c>
    </row>
    <row r="2798" spans="1:18" x14ac:dyDescent="0.25">
      <c r="B2798" s="16" t="s">
        <v>675</v>
      </c>
      <c r="C2798">
        <v>2019</v>
      </c>
      <c r="D2798" s="17">
        <v>847011</v>
      </c>
      <c r="E2798" s="17">
        <v>459641</v>
      </c>
      <c r="F2798" s="17">
        <v>59217</v>
      </c>
      <c r="G2798" s="17">
        <v>0</v>
      </c>
      <c r="H2798" s="17">
        <f t="shared" si="1108"/>
        <v>1365869</v>
      </c>
      <c r="I2798" s="18">
        <f t="shared" si="1109"/>
        <v>4.97</v>
      </c>
      <c r="J2798" s="17">
        <v>0</v>
      </c>
      <c r="K2798" s="17">
        <v>7600000</v>
      </c>
      <c r="L2798" s="17">
        <v>0</v>
      </c>
      <c r="M2798" s="17">
        <v>1108115700</v>
      </c>
      <c r="N2798" s="18">
        <f t="shared" si="1110"/>
        <v>0.12326050429571568</v>
      </c>
      <c r="O2798" s="17">
        <f t="shared" si="1111"/>
        <v>55405785</v>
      </c>
      <c r="P2798" s="17">
        <v>11792890</v>
      </c>
      <c r="Q2798" s="17">
        <v>27491151</v>
      </c>
      <c r="R2798" s="19">
        <v>0.05</v>
      </c>
    </row>
    <row r="2799" spans="1:18" x14ac:dyDescent="0.25">
      <c r="A2799" t="s">
        <v>279</v>
      </c>
      <c r="B2799" t="s">
        <v>676</v>
      </c>
      <c r="C2799">
        <v>2010</v>
      </c>
      <c r="D2799" s="11">
        <v>198655</v>
      </c>
      <c r="E2799" s="11">
        <v>93830</v>
      </c>
      <c r="F2799" s="11">
        <v>0</v>
      </c>
      <c r="G2799" s="11">
        <v>48513</v>
      </c>
      <c r="H2799" s="11">
        <v>340998</v>
      </c>
      <c r="I2799" s="13">
        <v>1.8725598576055398</v>
      </c>
      <c r="J2799" s="11">
        <v>0</v>
      </c>
      <c r="K2799" s="11">
        <v>0</v>
      </c>
      <c r="L2799" s="11">
        <v>0</v>
      </c>
      <c r="M2799" s="11">
        <v>1133211000</v>
      </c>
      <c r="N2799" s="13">
        <v>2.7041071663780288E-2</v>
      </c>
      <c r="O2799" s="11">
        <v>63051865</v>
      </c>
      <c r="P2799" s="11">
        <v>2359287</v>
      </c>
      <c r="Q2799" s="11">
        <v>18210259</v>
      </c>
      <c r="R2799" s="15">
        <v>0.05</v>
      </c>
    </row>
    <row r="2800" spans="1:18" x14ac:dyDescent="0.25">
      <c r="B2800" t="s">
        <v>676</v>
      </c>
      <c r="C2800">
        <v>2011</v>
      </c>
      <c r="D2800" s="11">
        <v>618994</v>
      </c>
      <c r="E2800" s="11">
        <v>227756</v>
      </c>
      <c r="F2800" s="11">
        <v>5112</v>
      </c>
      <c r="G2800" s="11">
        <v>11885</v>
      </c>
      <c r="H2800" s="11">
        <v>863747</v>
      </c>
      <c r="I2800" s="13">
        <v>4.5743414222975707</v>
      </c>
      <c r="J2800" s="11">
        <v>0</v>
      </c>
      <c r="K2800" s="11">
        <v>0</v>
      </c>
      <c r="L2800" s="11">
        <v>0</v>
      </c>
      <c r="M2800" s="11">
        <v>1133211000</v>
      </c>
      <c r="N2800" s="13">
        <v>7.6221197994018761E-2</v>
      </c>
      <c r="O2800" s="11">
        <v>56660550</v>
      </c>
      <c r="P2800" s="11">
        <v>5279632</v>
      </c>
      <c r="Q2800" s="11">
        <v>18882434</v>
      </c>
      <c r="R2800" s="15">
        <v>0.05</v>
      </c>
    </row>
    <row r="2801" spans="1:18" x14ac:dyDescent="0.25">
      <c r="B2801" t="s">
        <v>676</v>
      </c>
      <c r="C2801">
        <v>2012</v>
      </c>
      <c r="D2801" s="11">
        <v>954372</v>
      </c>
      <c r="E2801" s="11">
        <v>313248</v>
      </c>
      <c r="F2801" s="11">
        <v>0</v>
      </c>
      <c r="G2801" s="11">
        <v>0</v>
      </c>
      <c r="H2801" s="11">
        <v>1267620</v>
      </c>
      <c r="I2801" s="13">
        <v>6.4491754384108368</v>
      </c>
      <c r="J2801" s="11">
        <v>0</v>
      </c>
      <c r="K2801" s="11">
        <v>0</v>
      </c>
      <c r="L2801" s="11">
        <v>0</v>
      </c>
      <c r="M2801" s="11">
        <v>996923200</v>
      </c>
      <c r="N2801" s="13">
        <v>0.12715322504281171</v>
      </c>
      <c r="O2801" s="11">
        <v>49846160</v>
      </c>
      <c r="P2801" s="11">
        <v>5630638</v>
      </c>
      <c r="Q2801" s="11">
        <v>19655536</v>
      </c>
      <c r="R2801" s="15">
        <v>0.05</v>
      </c>
    </row>
    <row r="2802" spans="1:18" x14ac:dyDescent="0.25">
      <c r="B2802" t="s">
        <v>676</v>
      </c>
      <c r="C2802">
        <v>2013</v>
      </c>
      <c r="D2802" s="11">
        <v>1055742</v>
      </c>
      <c r="E2802" s="11">
        <v>306037</v>
      </c>
      <c r="F2802" s="11">
        <v>0</v>
      </c>
      <c r="G2802" s="11">
        <v>0</v>
      </c>
      <c r="H2802" s="11">
        <v>1361779</v>
      </c>
      <c r="I2802" s="13">
        <v>6.8839486266922378</v>
      </c>
      <c r="J2802" s="11">
        <v>0</v>
      </c>
      <c r="K2802" s="11">
        <v>0</v>
      </c>
      <c r="L2802" s="11">
        <v>0</v>
      </c>
      <c r="M2802" s="11">
        <v>996923200</v>
      </c>
      <c r="N2802" s="13">
        <v>0.13659818529652032</v>
      </c>
      <c r="O2802" s="11">
        <v>49846160</v>
      </c>
      <c r="P2802" s="11">
        <v>11291894</v>
      </c>
      <c r="Q2802" s="11">
        <v>19781946</v>
      </c>
      <c r="R2802" s="15">
        <v>0.05</v>
      </c>
    </row>
    <row r="2803" spans="1:18" x14ac:dyDescent="0.25">
      <c r="B2803" s="16" t="s">
        <v>676</v>
      </c>
      <c r="C2803">
        <v>2014</v>
      </c>
      <c r="D2803" s="17">
        <v>1116084</v>
      </c>
      <c r="E2803" s="17">
        <v>316234</v>
      </c>
      <c r="F2803" s="17">
        <v>0</v>
      </c>
      <c r="G2803" s="17">
        <v>0</v>
      </c>
      <c r="H2803" s="17">
        <f t="shared" ref="H2803:H2808" si="1112">SUM(D2803:G2803)</f>
        <v>1432318</v>
      </c>
      <c r="I2803" s="18">
        <f t="shared" ref="I2803:I2808" si="1113">ROUND((H2803/Q2803)*100,2)</f>
        <v>6.94</v>
      </c>
      <c r="J2803" s="17">
        <v>0</v>
      </c>
      <c r="K2803" s="17">
        <v>0</v>
      </c>
      <c r="L2803" s="17">
        <v>0</v>
      </c>
      <c r="M2803" s="17">
        <v>996923200</v>
      </c>
      <c r="N2803" s="18">
        <f t="shared" ref="N2803:N2808" si="1114">(H2803/M2803)*100</f>
        <v>0.14367385571927707</v>
      </c>
      <c r="O2803" s="17">
        <f t="shared" ref="O2803:O2808" si="1115">M2803*R2803</f>
        <v>49846160</v>
      </c>
      <c r="P2803" s="17">
        <v>12724652</v>
      </c>
      <c r="Q2803" s="17">
        <v>20637485</v>
      </c>
      <c r="R2803" s="19">
        <v>0.05</v>
      </c>
    </row>
    <row r="2804" spans="1:18" x14ac:dyDescent="0.25">
      <c r="B2804" s="16" t="s">
        <v>676</v>
      </c>
      <c r="C2804">
        <v>2015</v>
      </c>
      <c r="D2804" s="17">
        <v>1052308</v>
      </c>
      <c r="E2804" s="17">
        <v>288180</v>
      </c>
      <c r="F2804" s="17">
        <v>0</v>
      </c>
      <c r="G2804" s="17">
        <v>0</v>
      </c>
      <c r="H2804" s="17">
        <f t="shared" si="1112"/>
        <v>1340488</v>
      </c>
      <c r="I2804" s="18">
        <f t="shared" si="1113"/>
        <v>6.43</v>
      </c>
      <c r="J2804" s="17">
        <v>0</v>
      </c>
      <c r="K2804" s="17">
        <v>0</v>
      </c>
      <c r="L2804" s="17">
        <v>0</v>
      </c>
      <c r="M2804" s="17">
        <v>971709400</v>
      </c>
      <c r="N2804" s="18">
        <f t="shared" si="1114"/>
        <v>0.13795153159987955</v>
      </c>
      <c r="O2804" s="17">
        <f t="shared" si="1115"/>
        <v>48585470</v>
      </c>
      <c r="P2804" s="17">
        <v>11608568</v>
      </c>
      <c r="Q2804" s="17">
        <v>20856893</v>
      </c>
      <c r="R2804" s="19">
        <v>0.05</v>
      </c>
    </row>
    <row r="2805" spans="1:18" x14ac:dyDescent="0.25">
      <c r="B2805" s="16" t="s">
        <v>676</v>
      </c>
      <c r="C2805">
        <v>2016</v>
      </c>
      <c r="D2805" s="17">
        <v>1057240</v>
      </c>
      <c r="E2805" s="17">
        <v>268620</v>
      </c>
      <c r="F2805" s="17">
        <v>0</v>
      </c>
      <c r="G2805" s="17">
        <v>0</v>
      </c>
      <c r="H2805" s="17">
        <f t="shared" si="1112"/>
        <v>1325860</v>
      </c>
      <c r="I2805" s="18">
        <f t="shared" si="1113"/>
        <v>5.9</v>
      </c>
      <c r="J2805" s="17">
        <v>0</v>
      </c>
      <c r="K2805" s="17">
        <v>0</v>
      </c>
      <c r="L2805" s="17">
        <v>0</v>
      </c>
      <c r="M2805" s="17">
        <v>971709400</v>
      </c>
      <c r="N2805" s="18">
        <f t="shared" si="1114"/>
        <v>0.13644614326052623</v>
      </c>
      <c r="O2805" s="17">
        <f t="shared" si="1115"/>
        <v>48585470</v>
      </c>
      <c r="P2805" s="17">
        <v>10556260</v>
      </c>
      <c r="Q2805" s="17">
        <v>22470868</v>
      </c>
      <c r="R2805" s="19">
        <v>0.05</v>
      </c>
    </row>
    <row r="2806" spans="1:18" x14ac:dyDescent="0.25">
      <c r="B2806" s="16" t="s">
        <v>676</v>
      </c>
      <c r="C2806">
        <v>2017</v>
      </c>
      <c r="D2806" s="17">
        <v>1064789</v>
      </c>
      <c r="E2806" s="17">
        <v>240947</v>
      </c>
      <c r="F2806" s="17">
        <v>0</v>
      </c>
      <c r="G2806" s="17">
        <v>0</v>
      </c>
      <c r="H2806" s="17">
        <f t="shared" si="1112"/>
        <v>1305736</v>
      </c>
      <c r="I2806" s="18">
        <f t="shared" si="1113"/>
        <v>5.71</v>
      </c>
      <c r="J2806" s="17">
        <v>0</v>
      </c>
      <c r="K2806" s="17">
        <v>0</v>
      </c>
      <c r="L2806" s="17">
        <v>0</v>
      </c>
      <c r="M2806" s="17">
        <v>969303200</v>
      </c>
      <c r="N2806" s="18">
        <f t="shared" si="1114"/>
        <v>0.1347087268462541</v>
      </c>
      <c r="O2806" s="17">
        <f t="shared" si="1115"/>
        <v>48465160</v>
      </c>
      <c r="P2806" s="17">
        <v>9499020</v>
      </c>
      <c r="Q2806" s="17">
        <v>22853638</v>
      </c>
      <c r="R2806" s="19">
        <v>0.05</v>
      </c>
    </row>
    <row r="2807" spans="1:18" x14ac:dyDescent="0.25">
      <c r="B2807" s="16" t="s">
        <v>676</v>
      </c>
      <c r="C2807">
        <v>2018</v>
      </c>
      <c r="D2807" s="17">
        <v>732531</v>
      </c>
      <c r="E2807" s="17">
        <v>213428</v>
      </c>
      <c r="F2807" s="17">
        <v>0</v>
      </c>
      <c r="G2807" s="17">
        <v>0</v>
      </c>
      <c r="H2807" s="17">
        <f t="shared" si="1112"/>
        <v>945959</v>
      </c>
      <c r="I2807" s="18">
        <f t="shared" si="1113"/>
        <v>4.1500000000000004</v>
      </c>
      <c r="J2807" s="17">
        <v>0</v>
      </c>
      <c r="K2807" s="17">
        <v>425000</v>
      </c>
      <c r="L2807" s="17">
        <v>0</v>
      </c>
      <c r="M2807" s="17">
        <v>969303200</v>
      </c>
      <c r="N2807" s="18">
        <f t="shared" si="1114"/>
        <v>9.7591651404844229E-2</v>
      </c>
      <c r="O2807" s="17">
        <f t="shared" si="1115"/>
        <v>48465160</v>
      </c>
      <c r="P2807" s="17">
        <v>8434231</v>
      </c>
      <c r="Q2807" s="17">
        <v>22774683</v>
      </c>
      <c r="R2807" s="19">
        <v>0.05</v>
      </c>
    </row>
    <row r="2808" spans="1:18" x14ac:dyDescent="0.25">
      <c r="B2808" s="16" t="s">
        <v>676</v>
      </c>
      <c r="C2808">
        <v>2019</v>
      </c>
      <c r="D2808" s="17">
        <v>997226</v>
      </c>
      <c r="E2808" s="17">
        <v>413699</v>
      </c>
      <c r="F2808" s="17">
        <v>0</v>
      </c>
      <c r="G2808" s="17">
        <v>0</v>
      </c>
      <c r="H2808" s="17">
        <f t="shared" si="1112"/>
        <v>1410925</v>
      </c>
      <c r="I2808" s="18">
        <f t="shared" si="1113"/>
        <v>5.75</v>
      </c>
      <c r="J2808" s="17">
        <v>0</v>
      </c>
      <c r="K2808" s="17">
        <v>0</v>
      </c>
      <c r="L2808" s="17">
        <v>0</v>
      </c>
      <c r="M2808" s="17">
        <v>1117662500</v>
      </c>
      <c r="N2808" s="18">
        <f t="shared" si="1114"/>
        <v>0.12623891380448032</v>
      </c>
      <c r="O2808" s="17">
        <f t="shared" si="1115"/>
        <v>55883125</v>
      </c>
      <c r="P2808" s="17">
        <v>13357864</v>
      </c>
      <c r="Q2808" s="17">
        <v>24556908</v>
      </c>
      <c r="R2808" s="19">
        <v>0.05</v>
      </c>
    </row>
    <row r="2809" spans="1:18" x14ac:dyDescent="0.25">
      <c r="A2809" t="s">
        <v>280</v>
      </c>
      <c r="B2809" t="s">
        <v>677</v>
      </c>
      <c r="C2809">
        <v>2010</v>
      </c>
      <c r="D2809" s="11">
        <v>25901314</v>
      </c>
      <c r="E2809" s="11">
        <v>14694628</v>
      </c>
      <c r="F2809" s="11">
        <v>0</v>
      </c>
      <c r="G2809" s="11">
        <v>0</v>
      </c>
      <c r="H2809" s="11">
        <v>40595942</v>
      </c>
      <c r="I2809" s="13">
        <v>7.0064848789835192</v>
      </c>
      <c r="J2809" s="11">
        <v>0</v>
      </c>
      <c r="K2809" s="11">
        <v>0</v>
      </c>
      <c r="L2809" s="11">
        <v>0</v>
      </c>
      <c r="M2809" s="11">
        <v>7856633600</v>
      </c>
      <c r="N2809" s="13">
        <v>0.47873396784031935</v>
      </c>
      <c r="O2809" s="11">
        <v>423992705</v>
      </c>
      <c r="P2809" s="11">
        <v>321253455</v>
      </c>
      <c r="Q2809" s="11">
        <v>579405261</v>
      </c>
      <c r="R2809" s="15">
        <v>0.05</v>
      </c>
    </row>
    <row r="2810" spans="1:18" x14ac:dyDescent="0.25">
      <c r="B2810" t="s">
        <v>677</v>
      </c>
      <c r="C2810">
        <v>2011</v>
      </c>
      <c r="D2810" s="11">
        <v>26509107</v>
      </c>
      <c r="E2810" s="11">
        <v>14710472</v>
      </c>
      <c r="F2810" s="11">
        <v>0</v>
      </c>
      <c r="G2810" s="11">
        <v>0</v>
      </c>
      <c r="H2810" s="11">
        <v>41219579</v>
      </c>
      <c r="I2810" s="13">
        <v>7.4866208070072631</v>
      </c>
      <c r="J2810" s="11">
        <v>0</v>
      </c>
      <c r="K2810" s="11">
        <v>0</v>
      </c>
      <c r="L2810" s="11">
        <v>0</v>
      </c>
      <c r="M2810" s="11">
        <v>7856633600</v>
      </c>
      <c r="N2810" s="13">
        <v>0.52464682838206944</v>
      </c>
      <c r="O2810" s="11">
        <v>392831680</v>
      </c>
      <c r="P2810" s="11">
        <v>313216141</v>
      </c>
      <c r="Q2810" s="11">
        <v>550576556</v>
      </c>
      <c r="R2810" s="15">
        <v>0.05</v>
      </c>
    </row>
    <row r="2811" spans="1:18" x14ac:dyDescent="0.25">
      <c r="B2811" t="s">
        <v>677</v>
      </c>
      <c r="C2811">
        <v>2012</v>
      </c>
      <c r="D2811" s="11">
        <v>26243150</v>
      </c>
      <c r="E2811" s="11">
        <v>13588228</v>
      </c>
      <c r="F2811" s="11">
        <v>0</v>
      </c>
      <c r="G2811" s="11">
        <v>0</v>
      </c>
      <c r="H2811" s="11">
        <v>39831378</v>
      </c>
      <c r="I2811" s="13">
        <v>6.7775072644477632</v>
      </c>
      <c r="J2811" s="11">
        <v>0</v>
      </c>
      <c r="K2811" s="11">
        <v>0</v>
      </c>
      <c r="L2811" s="11">
        <v>0</v>
      </c>
      <c r="M2811" s="11">
        <v>7233354700</v>
      </c>
      <c r="N2811" s="13">
        <v>0.55066258536996671</v>
      </c>
      <c r="O2811" s="11">
        <v>361667735</v>
      </c>
      <c r="P2811" s="11">
        <v>286707034</v>
      </c>
      <c r="Q2811" s="11">
        <v>587699525</v>
      </c>
      <c r="R2811" s="15">
        <v>0.05</v>
      </c>
    </row>
    <row r="2812" spans="1:18" x14ac:dyDescent="0.25">
      <c r="B2812" t="s">
        <v>677</v>
      </c>
      <c r="C2812">
        <v>2013</v>
      </c>
      <c r="D2812" s="11">
        <v>53508282</v>
      </c>
      <c r="E2812" s="11">
        <v>11688441</v>
      </c>
      <c r="F2812" s="11">
        <v>47513</v>
      </c>
      <c r="G2812" s="11">
        <v>0</v>
      </c>
      <c r="H2812" s="11">
        <v>65244236</v>
      </c>
      <c r="I2812" s="13">
        <v>11.276542746591124</v>
      </c>
      <c r="J2812" s="11">
        <v>0</v>
      </c>
      <c r="K2812" s="11">
        <v>33875288</v>
      </c>
      <c r="L2812" s="11">
        <v>0</v>
      </c>
      <c r="M2812" s="11">
        <v>7233354700</v>
      </c>
      <c r="N2812" s="13">
        <v>0.90199138167522741</v>
      </c>
      <c r="O2812" s="11">
        <v>361667735</v>
      </c>
      <c r="P2812" s="11">
        <v>260463884</v>
      </c>
      <c r="Q2812" s="11">
        <v>578583680</v>
      </c>
      <c r="R2812" s="15">
        <v>0.05</v>
      </c>
    </row>
    <row r="2813" spans="1:18" x14ac:dyDescent="0.25">
      <c r="B2813" s="16" t="s">
        <v>677</v>
      </c>
      <c r="C2813">
        <v>2014</v>
      </c>
      <c r="D2813" s="17">
        <v>28023556</v>
      </c>
      <c r="E2813" s="17">
        <v>10834427</v>
      </c>
      <c r="F2813" s="17">
        <v>192839</v>
      </c>
      <c r="G2813" s="17">
        <v>0</v>
      </c>
      <c r="H2813" s="17">
        <f t="shared" ref="H2813:H2818" si="1116">SUM(D2813:G2813)</f>
        <v>39050822</v>
      </c>
      <c r="I2813" s="18">
        <f t="shared" ref="I2813:I2818" si="1117">ROUND((H2813/Q2813)*100,2)</f>
        <v>6.63</v>
      </c>
      <c r="J2813" s="17">
        <v>0</v>
      </c>
      <c r="K2813" s="17">
        <v>56840747</v>
      </c>
      <c r="L2813" s="17">
        <v>0</v>
      </c>
      <c r="M2813" s="17">
        <v>7233354700</v>
      </c>
      <c r="N2813" s="18">
        <f t="shared" ref="N2813:N2818" si="1118">(H2813/M2813)*100</f>
        <v>0.53987152047168374</v>
      </c>
      <c r="O2813" s="17">
        <f t="shared" ref="O2813:O2818" si="1119">M2813*R2813</f>
        <v>361667735</v>
      </c>
      <c r="P2813" s="17">
        <v>233320602</v>
      </c>
      <c r="Q2813" s="17">
        <v>589006495</v>
      </c>
      <c r="R2813" s="19">
        <v>0.05</v>
      </c>
    </row>
    <row r="2814" spans="1:18" x14ac:dyDescent="0.25">
      <c r="B2814" s="16" t="s">
        <v>677</v>
      </c>
      <c r="C2814">
        <v>2015</v>
      </c>
      <c r="D2814" s="17">
        <v>45227046</v>
      </c>
      <c r="E2814" s="17">
        <v>9251369</v>
      </c>
      <c r="F2814" s="17">
        <v>316559</v>
      </c>
      <c r="G2814" s="17">
        <v>0</v>
      </c>
      <c r="H2814" s="17">
        <f t="shared" si="1116"/>
        <v>54794974</v>
      </c>
      <c r="I2814" s="18">
        <f t="shared" si="1117"/>
        <v>9.2200000000000006</v>
      </c>
      <c r="J2814" s="17">
        <v>0</v>
      </c>
      <c r="K2814" s="17">
        <v>25685663</v>
      </c>
      <c r="L2814" s="17">
        <v>0</v>
      </c>
      <c r="M2814" s="17">
        <v>7077664000</v>
      </c>
      <c r="N2814" s="18">
        <f t="shared" si="1118"/>
        <v>0.77419575159261589</v>
      </c>
      <c r="O2814" s="17">
        <f t="shared" si="1119"/>
        <v>353883200</v>
      </c>
      <c r="P2814" s="17">
        <v>205297046</v>
      </c>
      <c r="Q2814" s="17">
        <v>594191110</v>
      </c>
      <c r="R2814" s="19">
        <v>0.05</v>
      </c>
    </row>
    <row r="2815" spans="1:18" x14ac:dyDescent="0.25">
      <c r="B2815" s="16" t="s">
        <v>677</v>
      </c>
      <c r="C2815">
        <v>2016</v>
      </c>
      <c r="D2815" s="17">
        <v>52077000</v>
      </c>
      <c r="E2815" s="17">
        <v>9570438</v>
      </c>
      <c r="F2815" s="17">
        <v>164788</v>
      </c>
      <c r="G2815" s="17">
        <v>0</v>
      </c>
      <c r="H2815" s="17">
        <f t="shared" si="1116"/>
        <v>61812226</v>
      </c>
      <c r="I2815" s="18">
        <f t="shared" si="1117"/>
        <v>10</v>
      </c>
      <c r="J2815" s="17">
        <v>0</v>
      </c>
      <c r="K2815" s="17">
        <v>28307673</v>
      </c>
      <c r="L2815" s="17">
        <v>0</v>
      </c>
      <c r="M2815" s="17">
        <v>7077664000</v>
      </c>
      <c r="N2815" s="18">
        <f t="shared" si="1118"/>
        <v>0.87334219313038886</v>
      </c>
      <c r="O2815" s="17">
        <f t="shared" si="1119"/>
        <v>353883200</v>
      </c>
      <c r="P2815" s="17">
        <v>228858000</v>
      </c>
      <c r="Q2815" s="17">
        <v>617893649</v>
      </c>
      <c r="R2815" s="19">
        <v>0.05</v>
      </c>
    </row>
    <row r="2816" spans="1:18" x14ac:dyDescent="0.25">
      <c r="B2816" s="16" t="s">
        <v>677</v>
      </c>
      <c r="C2816">
        <v>2017</v>
      </c>
      <c r="D2816" s="17">
        <v>72821000</v>
      </c>
      <c r="E2816" s="17">
        <v>8060964</v>
      </c>
      <c r="F2816" s="17">
        <v>376566</v>
      </c>
      <c r="G2816" s="17">
        <v>0</v>
      </c>
      <c r="H2816" s="17">
        <f t="shared" si="1116"/>
        <v>81258530</v>
      </c>
      <c r="I2816" s="18">
        <f t="shared" si="1117"/>
        <v>12.93</v>
      </c>
      <c r="J2816" s="17">
        <v>0</v>
      </c>
      <c r="K2816" s="17">
        <v>2362054</v>
      </c>
      <c r="L2816" s="17">
        <v>0</v>
      </c>
      <c r="M2816" s="17">
        <v>7518915400</v>
      </c>
      <c r="N2816" s="18">
        <f t="shared" si="1118"/>
        <v>1.0807214295827827</v>
      </c>
      <c r="O2816" s="17">
        <f t="shared" si="1119"/>
        <v>375945770</v>
      </c>
      <c r="P2816" s="17">
        <v>201966000</v>
      </c>
      <c r="Q2816" s="17">
        <v>628311776</v>
      </c>
      <c r="R2816" s="19">
        <v>0.05</v>
      </c>
    </row>
    <row r="2817" spans="1:18" x14ac:dyDescent="0.25">
      <c r="B2817" s="16" t="s">
        <v>677</v>
      </c>
      <c r="C2817">
        <v>2018</v>
      </c>
      <c r="D2817" s="17">
        <v>18445000</v>
      </c>
      <c r="E2817" s="17">
        <v>8087968</v>
      </c>
      <c r="F2817" s="17">
        <v>0</v>
      </c>
      <c r="G2817" s="17">
        <v>0</v>
      </c>
      <c r="H2817" s="17">
        <f t="shared" si="1116"/>
        <v>26532968</v>
      </c>
      <c r="I2817" s="18">
        <f t="shared" si="1117"/>
        <v>4.12</v>
      </c>
      <c r="J2817" s="17">
        <v>0</v>
      </c>
      <c r="K2817" s="17">
        <v>7314668</v>
      </c>
      <c r="L2817" s="17">
        <v>0</v>
      </c>
      <c r="M2817" s="17">
        <v>7518915400</v>
      </c>
      <c r="N2817" s="18">
        <f t="shared" si="1118"/>
        <v>0.35288291712924447</v>
      </c>
      <c r="O2817" s="17">
        <f t="shared" si="1119"/>
        <v>375945770</v>
      </c>
      <c r="P2817" s="17">
        <v>200530000</v>
      </c>
      <c r="Q2817" s="17">
        <v>644288385</v>
      </c>
      <c r="R2817" s="19">
        <v>0.05</v>
      </c>
    </row>
    <row r="2818" spans="1:18" x14ac:dyDescent="0.25">
      <c r="B2818" s="16" t="s">
        <v>677</v>
      </c>
      <c r="C2818">
        <v>2019</v>
      </c>
      <c r="D2818" s="17">
        <v>19109999</v>
      </c>
      <c r="E2818" s="17">
        <v>7324160</v>
      </c>
      <c r="F2818" s="17">
        <v>150865</v>
      </c>
      <c r="G2818" s="17">
        <v>0</v>
      </c>
      <c r="H2818" s="17">
        <f t="shared" si="1116"/>
        <v>26585024</v>
      </c>
      <c r="I2818" s="18">
        <f t="shared" si="1117"/>
        <v>3.92</v>
      </c>
      <c r="J2818" s="17">
        <v>0</v>
      </c>
      <c r="K2818" s="17">
        <v>5700000</v>
      </c>
      <c r="L2818" s="17">
        <v>0</v>
      </c>
      <c r="M2818" s="17">
        <v>8214498300</v>
      </c>
      <c r="N2818" s="18">
        <f t="shared" si="1118"/>
        <v>0.32363539475076647</v>
      </c>
      <c r="O2818" s="17">
        <f t="shared" si="1119"/>
        <v>410724915</v>
      </c>
      <c r="P2818" s="17">
        <v>182085000</v>
      </c>
      <c r="Q2818" s="17">
        <v>677662866</v>
      </c>
      <c r="R2818" s="19">
        <v>0.05</v>
      </c>
    </row>
    <row r="2819" spans="1:18" x14ac:dyDescent="0.25">
      <c r="A2819" t="s">
        <v>281</v>
      </c>
      <c r="B2819" t="s">
        <v>678</v>
      </c>
      <c r="C2819">
        <v>2010</v>
      </c>
      <c r="D2819" s="11">
        <v>1592448</v>
      </c>
      <c r="E2819" s="11">
        <v>778409</v>
      </c>
      <c r="F2819" s="11">
        <v>9260</v>
      </c>
      <c r="G2819" s="11">
        <v>0</v>
      </c>
      <c r="H2819" s="11">
        <v>2380117</v>
      </c>
      <c r="I2819" s="13">
        <v>11.158683731987406</v>
      </c>
      <c r="J2819" s="11">
        <v>0</v>
      </c>
      <c r="K2819" s="11">
        <v>0</v>
      </c>
      <c r="L2819" s="11">
        <v>0</v>
      </c>
      <c r="M2819" s="11">
        <v>1106035700</v>
      </c>
      <c r="N2819" s="13">
        <v>0.19546067364426969</v>
      </c>
      <c r="O2819" s="11">
        <v>60884805</v>
      </c>
      <c r="P2819" s="11">
        <v>18392766</v>
      </c>
      <c r="Q2819" s="11">
        <v>21329729</v>
      </c>
      <c r="R2819" s="15">
        <v>0.05</v>
      </c>
    </row>
    <row r="2820" spans="1:18" x14ac:dyDescent="0.25">
      <c r="B2820" t="s">
        <v>678</v>
      </c>
      <c r="C2820">
        <v>2011</v>
      </c>
      <c r="D2820" s="11">
        <v>4573961</v>
      </c>
      <c r="E2820" s="11">
        <v>632301</v>
      </c>
      <c r="F2820" s="11">
        <v>0</v>
      </c>
      <c r="G2820" s="11">
        <v>0</v>
      </c>
      <c r="H2820" s="11">
        <v>5206262</v>
      </c>
      <c r="I2820" s="13">
        <v>24.509700028326439</v>
      </c>
      <c r="J2820" s="11">
        <v>0</v>
      </c>
      <c r="K2820" s="11">
        <v>0</v>
      </c>
      <c r="L2820" s="11">
        <v>0</v>
      </c>
      <c r="M2820" s="11">
        <v>1106035700</v>
      </c>
      <c r="N2820" s="13">
        <v>0.47071373916773207</v>
      </c>
      <c r="O2820" s="11">
        <v>55301785</v>
      </c>
      <c r="P2820" s="11">
        <v>16800318</v>
      </c>
      <c r="Q2820" s="11">
        <v>21241639</v>
      </c>
      <c r="R2820" s="15">
        <v>0.05</v>
      </c>
    </row>
    <row r="2821" spans="1:18" x14ac:dyDescent="0.25">
      <c r="B2821" t="s">
        <v>678</v>
      </c>
      <c r="C2821">
        <v>2012</v>
      </c>
      <c r="D2821" s="11">
        <v>1610237</v>
      </c>
      <c r="E2821" s="11">
        <v>576307</v>
      </c>
      <c r="F2821" s="11">
        <v>0</v>
      </c>
      <c r="G2821" s="11">
        <v>0</v>
      </c>
      <c r="H2821" s="11">
        <v>2186544</v>
      </c>
      <c r="I2821" s="13">
        <v>10.137854427141844</v>
      </c>
      <c r="J2821" s="11">
        <v>0</v>
      </c>
      <c r="K2821" s="11">
        <v>0</v>
      </c>
      <c r="L2821" s="11">
        <v>0</v>
      </c>
      <c r="M2821" s="11">
        <v>1020459700</v>
      </c>
      <c r="N2821" s="13">
        <v>0.21427049005462931</v>
      </c>
      <c r="O2821" s="11">
        <v>51022985</v>
      </c>
      <c r="P2821" s="11">
        <v>15186357</v>
      </c>
      <c r="Q2821" s="11">
        <v>21568114</v>
      </c>
      <c r="R2821" s="15">
        <v>0.05</v>
      </c>
    </row>
    <row r="2822" spans="1:18" x14ac:dyDescent="0.25">
      <c r="B2822" t="s">
        <v>678</v>
      </c>
      <c r="C2822">
        <v>2013</v>
      </c>
      <c r="D2822" s="11">
        <v>1590949</v>
      </c>
      <c r="E2822" s="11">
        <v>507385</v>
      </c>
      <c r="F2822" s="11">
        <v>0</v>
      </c>
      <c r="G2822" s="11">
        <v>0</v>
      </c>
      <c r="H2822" s="11">
        <v>2098334</v>
      </c>
      <c r="I2822" s="13">
        <v>9.4277498442399938</v>
      </c>
      <c r="J2822" s="11">
        <v>0</v>
      </c>
      <c r="K2822" s="11">
        <v>0</v>
      </c>
      <c r="L2822" s="11">
        <v>0</v>
      </c>
      <c r="M2822" s="11">
        <v>1020459700</v>
      </c>
      <c r="N2822" s="13">
        <v>0.20562634663573681</v>
      </c>
      <c r="O2822" s="11">
        <v>51022985</v>
      </c>
      <c r="P2822" s="11">
        <v>13576120</v>
      </c>
      <c r="Q2822" s="11">
        <v>22256997</v>
      </c>
      <c r="R2822" s="15">
        <v>0.05</v>
      </c>
    </row>
    <row r="2823" spans="1:18" x14ac:dyDescent="0.25">
      <c r="B2823" s="16" t="s">
        <v>678</v>
      </c>
      <c r="C2823">
        <v>2014</v>
      </c>
      <c r="D2823" s="17">
        <v>1601676</v>
      </c>
      <c r="E2823" s="17">
        <v>455153</v>
      </c>
      <c r="F2823" s="17">
        <v>0</v>
      </c>
      <c r="G2823" s="17">
        <v>0</v>
      </c>
      <c r="H2823" s="17">
        <f t="shared" ref="H2823:H2828" si="1120">SUM(D2823:G2823)</f>
        <v>2056829</v>
      </c>
      <c r="I2823" s="18">
        <f t="shared" ref="I2823:I2828" si="1121">ROUND((H2823/Q2823)*100,2)</f>
        <v>9.57</v>
      </c>
      <c r="J2823" s="17">
        <v>0</v>
      </c>
      <c r="K2823" s="17">
        <v>0</v>
      </c>
      <c r="L2823" s="17">
        <v>0</v>
      </c>
      <c r="M2823" s="17">
        <v>1020459700</v>
      </c>
      <c r="N2823" s="18">
        <f t="shared" ref="N2823:N2828" si="1122">(H2823/M2823)*100</f>
        <v>0.20155906205801172</v>
      </c>
      <c r="O2823" s="17">
        <f t="shared" ref="O2823:O2828" si="1123">M2823*R2823</f>
        <v>51022985</v>
      </c>
      <c r="P2823" s="17">
        <v>12190171</v>
      </c>
      <c r="Q2823" s="17">
        <v>21496814</v>
      </c>
      <c r="R2823" s="19">
        <v>0.05</v>
      </c>
    </row>
    <row r="2824" spans="1:18" x14ac:dyDescent="0.25">
      <c r="B2824" s="16" t="s">
        <v>678</v>
      </c>
      <c r="C2824">
        <v>2015</v>
      </c>
      <c r="D2824" s="17">
        <v>1587416</v>
      </c>
      <c r="E2824" s="17">
        <v>398082</v>
      </c>
      <c r="F2824" s="17">
        <v>0</v>
      </c>
      <c r="G2824" s="17">
        <v>0</v>
      </c>
      <c r="H2824" s="17">
        <f t="shared" si="1120"/>
        <v>1985498</v>
      </c>
      <c r="I2824" s="18">
        <f t="shared" si="1121"/>
        <v>8.67</v>
      </c>
      <c r="J2824" s="17">
        <v>0</v>
      </c>
      <c r="K2824" s="17">
        <v>0</v>
      </c>
      <c r="L2824" s="17">
        <v>0</v>
      </c>
      <c r="M2824" s="17">
        <v>990201200</v>
      </c>
      <c r="N2824" s="18">
        <f t="shared" si="1122"/>
        <v>0.2005146024868481</v>
      </c>
      <c r="O2824" s="17">
        <f t="shared" si="1123"/>
        <v>49510060</v>
      </c>
      <c r="P2824" s="17">
        <v>10588495</v>
      </c>
      <c r="Q2824" s="17">
        <v>22908684</v>
      </c>
      <c r="R2824" s="19">
        <v>0.05</v>
      </c>
    </row>
    <row r="2825" spans="1:18" x14ac:dyDescent="0.25">
      <c r="B2825" s="16" t="s">
        <v>678</v>
      </c>
      <c r="C2825">
        <v>2016</v>
      </c>
      <c r="D2825" s="17">
        <v>1773172</v>
      </c>
      <c r="E2825" s="17">
        <v>443175</v>
      </c>
      <c r="F2825" s="17">
        <v>0</v>
      </c>
      <c r="G2825" s="17">
        <v>0</v>
      </c>
      <c r="H2825" s="17">
        <f t="shared" si="1120"/>
        <v>2216347</v>
      </c>
      <c r="I2825" s="18">
        <f t="shared" si="1121"/>
        <v>9.08</v>
      </c>
      <c r="J2825" s="17">
        <v>0</v>
      </c>
      <c r="K2825" s="17">
        <v>0</v>
      </c>
      <c r="L2825" s="17">
        <v>0</v>
      </c>
      <c r="M2825" s="17">
        <v>990201200</v>
      </c>
      <c r="N2825" s="18">
        <f t="shared" si="1122"/>
        <v>0.22382794527011279</v>
      </c>
      <c r="O2825" s="17">
        <f t="shared" si="1123"/>
        <v>49510060</v>
      </c>
      <c r="P2825" s="17">
        <v>12091079</v>
      </c>
      <c r="Q2825" s="17">
        <v>24414898</v>
      </c>
      <c r="R2825" s="19">
        <v>0.05</v>
      </c>
    </row>
    <row r="2826" spans="1:18" x14ac:dyDescent="0.25">
      <c r="B2826" s="16" t="s">
        <v>678</v>
      </c>
      <c r="C2826">
        <v>2017</v>
      </c>
      <c r="D2826" s="17">
        <v>1813943</v>
      </c>
      <c r="E2826" s="17">
        <v>382829</v>
      </c>
      <c r="F2826" s="17">
        <v>0</v>
      </c>
      <c r="G2826" s="17">
        <v>0</v>
      </c>
      <c r="H2826" s="17">
        <f t="shared" si="1120"/>
        <v>2196772</v>
      </c>
      <c r="I2826" s="18">
        <f t="shared" si="1121"/>
        <v>8.94</v>
      </c>
      <c r="J2826" s="17">
        <v>0</v>
      </c>
      <c r="K2826" s="17">
        <v>0</v>
      </c>
      <c r="L2826" s="17">
        <v>0</v>
      </c>
      <c r="M2826" s="17">
        <v>1034769600</v>
      </c>
      <c r="N2826" s="18">
        <f t="shared" si="1122"/>
        <v>0.21229576129797398</v>
      </c>
      <c r="O2826" s="17">
        <f t="shared" si="1123"/>
        <v>51738480</v>
      </c>
      <c r="P2826" s="17">
        <v>10317907</v>
      </c>
      <c r="Q2826" s="17">
        <v>24559158</v>
      </c>
      <c r="R2826" s="19">
        <v>0.05</v>
      </c>
    </row>
    <row r="2827" spans="1:18" x14ac:dyDescent="0.25">
      <c r="B2827" s="16" t="s">
        <v>678</v>
      </c>
      <c r="C2827">
        <v>2018</v>
      </c>
      <c r="D2827" s="17">
        <v>1824730</v>
      </c>
      <c r="E2827" s="17">
        <v>316116</v>
      </c>
      <c r="F2827" s="17">
        <v>0</v>
      </c>
      <c r="G2827" s="17">
        <v>0</v>
      </c>
      <c r="H2827" s="17">
        <f t="shared" si="1120"/>
        <v>2140846</v>
      </c>
      <c r="I2827" s="18">
        <f t="shared" si="1121"/>
        <v>8.1199999999999992</v>
      </c>
      <c r="J2827" s="17">
        <v>0</v>
      </c>
      <c r="K2827" s="17">
        <v>0</v>
      </c>
      <c r="L2827" s="17">
        <v>0</v>
      </c>
      <c r="M2827" s="17">
        <v>1034769600</v>
      </c>
      <c r="N2827" s="18">
        <f t="shared" si="1122"/>
        <v>0.20689107990802977</v>
      </c>
      <c r="O2827" s="17">
        <f t="shared" si="1123"/>
        <v>51738480</v>
      </c>
      <c r="P2827" s="17">
        <v>8503964</v>
      </c>
      <c r="Q2827" s="17">
        <v>26361524</v>
      </c>
      <c r="R2827" s="19">
        <v>0.05</v>
      </c>
    </row>
    <row r="2828" spans="1:18" x14ac:dyDescent="0.25">
      <c r="B2828" s="16" t="s">
        <v>678</v>
      </c>
      <c r="C2828">
        <v>2019</v>
      </c>
      <c r="D2828" s="17">
        <v>1765522</v>
      </c>
      <c r="E2828" s="17">
        <v>246314</v>
      </c>
      <c r="F2828" s="17">
        <v>0</v>
      </c>
      <c r="G2828" s="17">
        <v>0</v>
      </c>
      <c r="H2828" s="17">
        <f t="shared" si="1120"/>
        <v>2011836</v>
      </c>
      <c r="I2828" s="18">
        <f t="shared" si="1121"/>
        <v>7.64</v>
      </c>
      <c r="J2828" s="17">
        <v>0</v>
      </c>
      <c r="K2828" s="17">
        <v>0</v>
      </c>
      <c r="L2828" s="17">
        <v>0</v>
      </c>
      <c r="M2828" s="17">
        <v>1126832600</v>
      </c>
      <c r="N2828" s="18">
        <f t="shared" si="1122"/>
        <v>0.17853903055342915</v>
      </c>
      <c r="O2828" s="17">
        <f t="shared" si="1123"/>
        <v>56341630</v>
      </c>
      <c r="P2828" s="17">
        <v>6679234</v>
      </c>
      <c r="Q2828" s="17">
        <v>26319014</v>
      </c>
      <c r="R2828" s="19">
        <v>0.05</v>
      </c>
    </row>
    <row r="2829" spans="1:18" x14ac:dyDescent="0.25">
      <c r="A2829" t="s">
        <v>282</v>
      </c>
      <c r="B2829" t="s">
        <v>679</v>
      </c>
      <c r="C2829">
        <v>2010</v>
      </c>
      <c r="D2829" s="11">
        <v>677460</v>
      </c>
      <c r="E2829" s="11">
        <v>434001</v>
      </c>
      <c r="F2829" s="11">
        <v>0</v>
      </c>
      <c r="G2829" s="11">
        <v>0</v>
      </c>
      <c r="H2829" s="11">
        <v>1111461</v>
      </c>
      <c r="I2829" s="13">
        <v>11.496498384020724</v>
      </c>
      <c r="J2829" s="11">
        <v>0</v>
      </c>
      <c r="K2829" s="11">
        <v>0</v>
      </c>
      <c r="L2829" s="11">
        <v>0</v>
      </c>
      <c r="M2829" s="11">
        <v>865179800</v>
      </c>
      <c r="N2829" s="13">
        <v>0.12287200930477207</v>
      </c>
      <c r="O2829" s="11">
        <v>45228405</v>
      </c>
      <c r="P2829" s="11">
        <v>12152915</v>
      </c>
      <c r="Q2829" s="11">
        <v>9667822</v>
      </c>
      <c r="R2829" s="15">
        <v>0.05</v>
      </c>
    </row>
    <row r="2830" spans="1:18" x14ac:dyDescent="0.25">
      <c r="B2830" t="s">
        <v>679</v>
      </c>
      <c r="C2830">
        <v>2011</v>
      </c>
      <c r="D2830" s="11">
        <v>684093</v>
      </c>
      <c r="E2830" s="11">
        <v>440749</v>
      </c>
      <c r="F2830" s="11">
        <v>0</v>
      </c>
      <c r="G2830" s="11">
        <v>0</v>
      </c>
      <c r="H2830" s="11">
        <v>1124842</v>
      </c>
      <c r="I2830" s="13">
        <v>12.127992989143221</v>
      </c>
      <c r="J2830" s="11">
        <v>0</v>
      </c>
      <c r="K2830" s="11">
        <v>0</v>
      </c>
      <c r="L2830" s="11">
        <v>0</v>
      </c>
      <c r="M2830" s="11">
        <v>865179800</v>
      </c>
      <c r="N2830" s="13">
        <v>0.13001251300596708</v>
      </c>
      <c r="O2830" s="11">
        <v>43258990</v>
      </c>
      <c r="P2830" s="11">
        <v>11475455</v>
      </c>
      <c r="Q2830" s="11">
        <v>9274758</v>
      </c>
      <c r="R2830" s="15">
        <v>0.05</v>
      </c>
    </row>
    <row r="2831" spans="1:18" x14ac:dyDescent="0.25">
      <c r="B2831" t="s">
        <v>679</v>
      </c>
      <c r="C2831">
        <v>2012</v>
      </c>
      <c r="D2831" s="11">
        <v>1318906</v>
      </c>
      <c r="E2831" s="11">
        <v>443064</v>
      </c>
      <c r="F2831" s="11">
        <v>0</v>
      </c>
      <c r="G2831" s="11">
        <v>0</v>
      </c>
      <c r="H2831" s="11">
        <v>1761970</v>
      </c>
      <c r="I2831" s="13">
        <v>19.457802739356307</v>
      </c>
      <c r="J2831" s="11">
        <v>0</v>
      </c>
      <c r="K2831" s="11">
        <v>0</v>
      </c>
      <c r="L2831" s="11">
        <v>0</v>
      </c>
      <c r="M2831" s="11">
        <v>838598500</v>
      </c>
      <c r="N2831" s="13">
        <v>0.21010889001113167</v>
      </c>
      <c r="O2831" s="11">
        <v>41929925</v>
      </c>
      <c r="P2831" s="11">
        <v>13744586</v>
      </c>
      <c r="Q2831" s="11">
        <v>9055339</v>
      </c>
      <c r="R2831" s="15">
        <v>0.05</v>
      </c>
    </row>
    <row r="2832" spans="1:18" x14ac:dyDescent="0.25">
      <c r="B2832" t="s">
        <v>679</v>
      </c>
      <c r="C2832">
        <v>2013</v>
      </c>
      <c r="D2832" s="11">
        <v>804784</v>
      </c>
      <c r="E2832" s="11">
        <v>406201</v>
      </c>
      <c r="F2832" s="11">
        <v>0</v>
      </c>
      <c r="G2832" s="11">
        <v>0</v>
      </c>
      <c r="H2832" s="11">
        <v>1210985</v>
      </c>
      <c r="I2832" s="13">
        <v>12.662416322192744</v>
      </c>
      <c r="J2832" s="11">
        <v>0</v>
      </c>
      <c r="K2832" s="11">
        <v>0</v>
      </c>
      <c r="L2832" s="11">
        <v>0</v>
      </c>
      <c r="M2832" s="11">
        <v>838598500</v>
      </c>
      <c r="N2832" s="13">
        <v>0.14440581517853895</v>
      </c>
      <c r="O2832" s="11">
        <v>41929925</v>
      </c>
      <c r="P2832" s="11">
        <v>12425680</v>
      </c>
      <c r="Q2832" s="11">
        <v>9563617</v>
      </c>
      <c r="R2832" s="15">
        <v>0.05</v>
      </c>
    </row>
    <row r="2833" spans="1:18" x14ac:dyDescent="0.25">
      <c r="B2833" s="16" t="s">
        <v>679</v>
      </c>
      <c r="C2833">
        <v>2014</v>
      </c>
      <c r="D2833" s="17">
        <v>5885874</v>
      </c>
      <c r="E2833" s="17">
        <v>459223</v>
      </c>
      <c r="F2833" s="17">
        <v>0</v>
      </c>
      <c r="G2833" s="17">
        <v>0</v>
      </c>
      <c r="H2833" s="17">
        <f t="shared" ref="H2833:H2838" si="1124">SUM(D2833:G2833)</f>
        <v>6345097</v>
      </c>
      <c r="I2833" s="18">
        <f t="shared" ref="I2833:I2838" si="1125">ROUND((H2833/Q2833)*100,2)</f>
        <v>61.59</v>
      </c>
      <c r="J2833" s="17">
        <v>0</v>
      </c>
      <c r="K2833" s="17">
        <v>0</v>
      </c>
      <c r="L2833" s="17">
        <v>0</v>
      </c>
      <c r="M2833" s="17">
        <v>838598500</v>
      </c>
      <c r="N2833" s="18">
        <f t="shared" ref="N2833:N2838" si="1126">(H2833/M2833)*100</f>
        <v>0.75663109342551882</v>
      </c>
      <c r="O2833" s="17">
        <f t="shared" ref="O2833:O2838" si="1127">M2833*R2833</f>
        <v>41929925</v>
      </c>
      <c r="P2833" s="17">
        <v>11620896</v>
      </c>
      <c r="Q2833" s="17">
        <v>10302495</v>
      </c>
      <c r="R2833" s="19">
        <v>0.05</v>
      </c>
    </row>
    <row r="2834" spans="1:18" x14ac:dyDescent="0.25">
      <c r="B2834" s="16" t="s">
        <v>679</v>
      </c>
      <c r="C2834">
        <v>2015</v>
      </c>
      <c r="D2834" s="17">
        <v>866052</v>
      </c>
      <c r="E2834" s="17">
        <v>265963</v>
      </c>
      <c r="F2834" s="17">
        <v>0</v>
      </c>
      <c r="G2834" s="17">
        <v>0</v>
      </c>
      <c r="H2834" s="17">
        <f t="shared" si="1124"/>
        <v>1132015</v>
      </c>
      <c r="I2834" s="18">
        <f t="shared" si="1125"/>
        <v>10.44</v>
      </c>
      <c r="J2834" s="17">
        <v>0</v>
      </c>
      <c r="K2834" s="17">
        <v>0</v>
      </c>
      <c r="L2834" s="17">
        <v>0</v>
      </c>
      <c r="M2834" s="17">
        <v>827768800</v>
      </c>
      <c r="N2834" s="18">
        <f t="shared" si="1126"/>
        <v>0.13675497312776225</v>
      </c>
      <c r="O2834" s="17">
        <f t="shared" si="1127"/>
        <v>41388440</v>
      </c>
      <c r="P2834" s="17">
        <v>10805022</v>
      </c>
      <c r="Q2834" s="17">
        <v>10845388</v>
      </c>
      <c r="R2834" s="19">
        <v>0.05</v>
      </c>
    </row>
    <row r="2835" spans="1:18" x14ac:dyDescent="0.25">
      <c r="B2835" s="16" t="s">
        <v>679</v>
      </c>
      <c r="C2835">
        <v>2016</v>
      </c>
      <c r="D2835" s="17">
        <v>873159</v>
      </c>
      <c r="E2835" s="17">
        <v>242049</v>
      </c>
      <c r="F2835" s="17">
        <v>0</v>
      </c>
      <c r="G2835" s="17">
        <v>0</v>
      </c>
      <c r="H2835" s="17">
        <f t="shared" si="1124"/>
        <v>1115208</v>
      </c>
      <c r="I2835" s="18">
        <f t="shared" si="1125"/>
        <v>9.58</v>
      </c>
      <c r="J2835" s="17">
        <v>0</v>
      </c>
      <c r="K2835" s="17">
        <v>0</v>
      </c>
      <c r="L2835" s="17">
        <v>0</v>
      </c>
      <c r="M2835" s="17">
        <v>827768800</v>
      </c>
      <c r="N2835" s="18">
        <f t="shared" si="1126"/>
        <v>0.13472457526787673</v>
      </c>
      <c r="O2835" s="17">
        <f t="shared" si="1127"/>
        <v>41388440</v>
      </c>
      <c r="P2835" s="17">
        <v>9938970</v>
      </c>
      <c r="Q2835" s="17">
        <v>11637764</v>
      </c>
      <c r="R2835" s="19">
        <v>0.05</v>
      </c>
    </row>
    <row r="2836" spans="1:18" x14ac:dyDescent="0.25">
      <c r="B2836" s="16" t="s">
        <v>679</v>
      </c>
      <c r="C2836">
        <v>2017</v>
      </c>
      <c r="D2836" s="17">
        <v>880308</v>
      </c>
      <c r="E2836" s="17">
        <v>215941</v>
      </c>
      <c r="F2836" s="17">
        <v>0</v>
      </c>
      <c r="G2836" s="17">
        <v>0</v>
      </c>
      <c r="H2836" s="17">
        <f t="shared" si="1124"/>
        <v>1096249</v>
      </c>
      <c r="I2836" s="18">
        <f t="shared" si="1125"/>
        <v>9.1999999999999993</v>
      </c>
      <c r="J2836" s="17">
        <v>0</v>
      </c>
      <c r="K2836" s="17">
        <v>0</v>
      </c>
      <c r="L2836" s="17">
        <v>0</v>
      </c>
      <c r="M2836" s="17">
        <v>865718600</v>
      </c>
      <c r="N2836" s="18">
        <f t="shared" si="1126"/>
        <v>0.12662879138787131</v>
      </c>
      <c r="O2836" s="17">
        <f t="shared" si="1127"/>
        <v>43285930</v>
      </c>
      <c r="P2836" s="17">
        <v>9065811</v>
      </c>
      <c r="Q2836" s="17">
        <v>11914413</v>
      </c>
      <c r="R2836" s="19">
        <v>0.05</v>
      </c>
    </row>
    <row r="2837" spans="1:18" x14ac:dyDescent="0.25">
      <c r="B2837" s="16" t="s">
        <v>679</v>
      </c>
      <c r="C2837">
        <v>2018</v>
      </c>
      <c r="D2837" s="17">
        <v>1070311</v>
      </c>
      <c r="E2837" s="17">
        <v>283318</v>
      </c>
      <c r="F2837" s="17">
        <v>0</v>
      </c>
      <c r="G2837" s="17">
        <v>0</v>
      </c>
      <c r="H2837" s="17">
        <f t="shared" si="1124"/>
        <v>1353629</v>
      </c>
      <c r="I2837" s="18">
        <f t="shared" si="1125"/>
        <v>11.18</v>
      </c>
      <c r="J2837" s="17">
        <v>0</v>
      </c>
      <c r="K2837" s="17">
        <v>0</v>
      </c>
      <c r="L2837" s="17">
        <v>0</v>
      </c>
      <c r="M2837" s="17">
        <v>865718600</v>
      </c>
      <c r="N2837" s="18">
        <f t="shared" si="1126"/>
        <v>0.15635900626369817</v>
      </c>
      <c r="O2837" s="17">
        <f t="shared" si="1127"/>
        <v>43285930</v>
      </c>
      <c r="P2837" s="17">
        <v>12585503</v>
      </c>
      <c r="Q2837" s="17">
        <v>12111172</v>
      </c>
      <c r="R2837" s="19">
        <v>0.05</v>
      </c>
    </row>
    <row r="2838" spans="1:18" x14ac:dyDescent="0.25">
      <c r="B2838" s="16" t="s">
        <v>679</v>
      </c>
      <c r="C2838">
        <v>2019</v>
      </c>
      <c r="D2838" s="17">
        <v>1184131</v>
      </c>
      <c r="E2838" s="17">
        <v>343749</v>
      </c>
      <c r="F2838" s="17">
        <v>0</v>
      </c>
      <c r="G2838" s="17">
        <v>0</v>
      </c>
      <c r="H2838" s="17">
        <f t="shared" si="1124"/>
        <v>1527880</v>
      </c>
      <c r="I2838" s="18">
        <f t="shared" si="1125"/>
        <v>12.06</v>
      </c>
      <c r="J2838" s="17">
        <v>0</v>
      </c>
      <c r="K2838" s="17">
        <v>200000</v>
      </c>
      <c r="L2838" s="17">
        <v>0</v>
      </c>
      <c r="M2838" s="17">
        <v>897418300</v>
      </c>
      <c r="N2838" s="18">
        <f t="shared" si="1126"/>
        <v>0.17025282412894857</v>
      </c>
      <c r="O2838" s="17">
        <f t="shared" si="1127"/>
        <v>44870915</v>
      </c>
      <c r="P2838" s="17">
        <v>13815192</v>
      </c>
      <c r="Q2838" s="17">
        <v>12672082</v>
      </c>
      <c r="R2838" s="19">
        <v>0.05</v>
      </c>
    </row>
    <row r="2839" spans="1:18" x14ac:dyDescent="0.25">
      <c r="A2839" t="s">
        <v>283</v>
      </c>
      <c r="B2839" t="s">
        <v>680</v>
      </c>
      <c r="C2839">
        <v>2010</v>
      </c>
      <c r="D2839" s="11">
        <v>3221440</v>
      </c>
      <c r="E2839" s="11">
        <v>1554419</v>
      </c>
      <c r="F2839" s="11">
        <v>22955</v>
      </c>
      <c r="G2839" s="11">
        <v>0</v>
      </c>
      <c r="H2839" s="11">
        <v>4798814</v>
      </c>
      <c r="I2839" s="13">
        <v>7.4669668050352298</v>
      </c>
      <c r="J2839" s="11">
        <v>0</v>
      </c>
      <c r="K2839" s="11">
        <v>0</v>
      </c>
      <c r="L2839" s="11">
        <v>0</v>
      </c>
      <c r="M2839" s="11">
        <v>3288860300</v>
      </c>
      <c r="N2839" s="13">
        <v>0.14069791391645434</v>
      </c>
      <c r="O2839" s="11">
        <v>170536075</v>
      </c>
      <c r="P2839" s="11">
        <v>36587920</v>
      </c>
      <c r="Q2839" s="11">
        <v>64267247</v>
      </c>
      <c r="R2839" s="15">
        <v>0.05</v>
      </c>
    </row>
    <row r="2840" spans="1:18" x14ac:dyDescent="0.25">
      <c r="B2840" t="s">
        <v>680</v>
      </c>
      <c r="C2840">
        <v>2011</v>
      </c>
      <c r="D2840" s="11">
        <v>3295840</v>
      </c>
      <c r="E2840" s="11">
        <v>1307753</v>
      </c>
      <c r="F2840" s="11">
        <v>0</v>
      </c>
      <c r="G2840" s="11">
        <v>0</v>
      </c>
      <c r="H2840" s="11">
        <v>4603593</v>
      </c>
      <c r="I2840" s="13">
        <v>7.2091003551798041</v>
      </c>
      <c r="J2840" s="11">
        <v>0</v>
      </c>
      <c r="K2840" s="11">
        <v>0</v>
      </c>
      <c r="L2840" s="11">
        <v>0</v>
      </c>
      <c r="M2840" s="11">
        <v>3288860300</v>
      </c>
      <c r="N2840" s="13">
        <v>0.13997532823148492</v>
      </c>
      <c r="O2840" s="11">
        <v>164443015</v>
      </c>
      <c r="P2840" s="11">
        <v>34602080</v>
      </c>
      <c r="Q2840" s="11">
        <v>63858079</v>
      </c>
      <c r="R2840" s="15">
        <v>0.05</v>
      </c>
    </row>
    <row r="2841" spans="1:18" x14ac:dyDescent="0.25">
      <c r="B2841" t="s">
        <v>680</v>
      </c>
      <c r="C2841">
        <v>2012</v>
      </c>
      <c r="D2841" s="11">
        <v>15438723</v>
      </c>
      <c r="E2841" s="11">
        <v>1226733</v>
      </c>
      <c r="F2841" s="11">
        <v>0</v>
      </c>
      <c r="G2841" s="11">
        <v>0</v>
      </c>
      <c r="H2841" s="11">
        <v>16665456</v>
      </c>
      <c r="I2841" s="13">
        <v>24.934730471916026</v>
      </c>
      <c r="J2841" s="11">
        <v>0</v>
      </c>
      <c r="K2841" s="11">
        <v>3177986</v>
      </c>
      <c r="L2841" s="11">
        <v>0</v>
      </c>
      <c r="M2841" s="11">
        <v>3119229600</v>
      </c>
      <c r="N2841" s="13">
        <v>0.53428115711648794</v>
      </c>
      <c r="O2841" s="11">
        <v>155961480</v>
      </c>
      <c r="P2841" s="11">
        <v>33907040</v>
      </c>
      <c r="Q2841" s="11">
        <v>66836319</v>
      </c>
      <c r="R2841" s="15">
        <v>0.05</v>
      </c>
    </row>
    <row r="2842" spans="1:18" x14ac:dyDescent="0.25">
      <c r="B2842" t="s">
        <v>680</v>
      </c>
      <c r="C2842">
        <v>2013</v>
      </c>
      <c r="D2842" s="11">
        <v>3236720</v>
      </c>
      <c r="E2842" s="11">
        <v>848577</v>
      </c>
      <c r="F2842" s="11">
        <v>20569</v>
      </c>
      <c r="G2842" s="11">
        <v>0</v>
      </c>
      <c r="H2842" s="11">
        <v>4105866</v>
      </c>
      <c r="I2842" s="13">
        <v>5.9576948650597563</v>
      </c>
      <c r="J2842" s="11">
        <v>0</v>
      </c>
      <c r="K2842" s="11">
        <v>80000</v>
      </c>
      <c r="L2842" s="11">
        <v>0</v>
      </c>
      <c r="M2842" s="11">
        <v>3119229600</v>
      </c>
      <c r="N2842" s="13">
        <v>0.13163077190598602</v>
      </c>
      <c r="O2842" s="11">
        <v>155961480</v>
      </c>
      <c r="P2842" s="11">
        <v>27143317</v>
      </c>
      <c r="Q2842" s="11">
        <v>68917024</v>
      </c>
      <c r="R2842" s="15">
        <v>0.05</v>
      </c>
    </row>
    <row r="2843" spans="1:18" x14ac:dyDescent="0.25">
      <c r="B2843" s="16" t="s">
        <v>680</v>
      </c>
      <c r="C2843">
        <v>2014</v>
      </c>
      <c r="D2843" s="17">
        <v>3781036</v>
      </c>
      <c r="E2843" s="17">
        <v>1351767</v>
      </c>
      <c r="F2843" s="17">
        <v>438</v>
      </c>
      <c r="G2843" s="17">
        <v>0</v>
      </c>
      <c r="H2843" s="17">
        <f t="shared" ref="H2843:H2848" si="1128">SUM(D2843:G2843)</f>
        <v>5133241</v>
      </c>
      <c r="I2843" s="18">
        <f t="shared" ref="I2843:I2848" si="1129">ROUND((H2843/Q2843)*100,2)</f>
        <v>7.18</v>
      </c>
      <c r="J2843" s="17">
        <v>0</v>
      </c>
      <c r="K2843" s="17">
        <v>0</v>
      </c>
      <c r="L2843" s="17">
        <v>0</v>
      </c>
      <c r="M2843" s="17">
        <v>3119229600</v>
      </c>
      <c r="N2843" s="18">
        <f t="shared" ref="N2843:N2848" si="1130">(H2843/M2843)*100</f>
        <v>0.16456759066405371</v>
      </c>
      <c r="O2843" s="17">
        <f t="shared" ref="O2843:O2848" si="1131">M2843*R2843</f>
        <v>155961480</v>
      </c>
      <c r="P2843" s="17">
        <v>41740357</v>
      </c>
      <c r="Q2843" s="17">
        <v>71472404</v>
      </c>
      <c r="R2843" s="19">
        <v>0.05</v>
      </c>
    </row>
    <row r="2844" spans="1:18" x14ac:dyDescent="0.25">
      <c r="B2844" s="16" t="s">
        <v>680</v>
      </c>
      <c r="C2844">
        <v>2015</v>
      </c>
      <c r="D2844" s="17">
        <v>3706036</v>
      </c>
      <c r="E2844" s="17">
        <v>1280088</v>
      </c>
      <c r="F2844" s="17">
        <v>0</v>
      </c>
      <c r="G2844" s="17">
        <v>0</v>
      </c>
      <c r="H2844" s="17">
        <f t="shared" si="1128"/>
        <v>4986124</v>
      </c>
      <c r="I2844" s="18">
        <f t="shared" si="1129"/>
        <v>6.88</v>
      </c>
      <c r="J2844" s="17">
        <v>0</v>
      </c>
      <c r="K2844" s="17">
        <v>741400</v>
      </c>
      <c r="L2844" s="17">
        <v>3250000</v>
      </c>
      <c r="M2844" s="17">
        <v>3164899700</v>
      </c>
      <c r="N2844" s="18">
        <f t="shared" si="1130"/>
        <v>0.15754445551623641</v>
      </c>
      <c r="O2844" s="17">
        <f t="shared" si="1131"/>
        <v>158244985</v>
      </c>
      <c r="P2844" s="17">
        <v>37959321</v>
      </c>
      <c r="Q2844" s="17">
        <v>72451231</v>
      </c>
      <c r="R2844" s="19">
        <v>0.05</v>
      </c>
    </row>
    <row r="2845" spans="1:18" x14ac:dyDescent="0.25">
      <c r="B2845" s="16" t="s">
        <v>680</v>
      </c>
      <c r="C2845">
        <v>2016</v>
      </c>
      <c r="D2845" s="17">
        <v>4052380</v>
      </c>
      <c r="E2845" s="17">
        <v>1185419</v>
      </c>
      <c r="F2845" s="17">
        <v>37100</v>
      </c>
      <c r="G2845" s="17">
        <v>0</v>
      </c>
      <c r="H2845" s="17">
        <f t="shared" si="1128"/>
        <v>5274899</v>
      </c>
      <c r="I2845" s="18">
        <f t="shared" si="1129"/>
        <v>7.18</v>
      </c>
      <c r="J2845" s="17">
        <v>0</v>
      </c>
      <c r="K2845" s="17">
        <v>0</v>
      </c>
      <c r="L2845" s="17">
        <v>0</v>
      </c>
      <c r="M2845" s="17">
        <v>3164899700</v>
      </c>
      <c r="N2845" s="18">
        <f t="shared" si="1130"/>
        <v>0.16666875730690611</v>
      </c>
      <c r="O2845" s="17">
        <f t="shared" si="1131"/>
        <v>158244985</v>
      </c>
      <c r="P2845" s="17">
        <v>34456785</v>
      </c>
      <c r="Q2845" s="17">
        <v>73422741</v>
      </c>
      <c r="R2845" s="19">
        <v>0.05</v>
      </c>
    </row>
    <row r="2846" spans="1:18" x14ac:dyDescent="0.25">
      <c r="B2846" s="16" t="s">
        <v>680</v>
      </c>
      <c r="C2846">
        <v>2017</v>
      </c>
      <c r="D2846" s="17">
        <v>4042781</v>
      </c>
      <c r="E2846" s="17">
        <v>1159046</v>
      </c>
      <c r="F2846" s="17">
        <v>0</v>
      </c>
      <c r="G2846" s="17">
        <v>0</v>
      </c>
      <c r="H2846" s="17">
        <f t="shared" si="1128"/>
        <v>5201827</v>
      </c>
      <c r="I2846" s="18">
        <f t="shared" si="1129"/>
        <v>6.97</v>
      </c>
      <c r="J2846" s="17">
        <v>0</v>
      </c>
      <c r="K2846" s="17">
        <v>0</v>
      </c>
      <c r="L2846" s="17">
        <v>0</v>
      </c>
      <c r="M2846" s="17">
        <v>3511953600</v>
      </c>
      <c r="N2846" s="18">
        <f t="shared" si="1130"/>
        <v>0.14811775987017595</v>
      </c>
      <c r="O2846" s="17">
        <f t="shared" si="1131"/>
        <v>175597680</v>
      </c>
      <c r="P2846" s="17">
        <v>34766905</v>
      </c>
      <c r="Q2846" s="17">
        <v>74625857</v>
      </c>
      <c r="R2846" s="19">
        <v>0.05</v>
      </c>
    </row>
    <row r="2847" spans="1:18" x14ac:dyDescent="0.25">
      <c r="B2847" s="16" t="s">
        <v>680</v>
      </c>
      <c r="C2847">
        <v>2018</v>
      </c>
      <c r="D2847" s="17">
        <v>3864042</v>
      </c>
      <c r="E2847" s="17">
        <v>1059738</v>
      </c>
      <c r="F2847" s="17">
        <v>0</v>
      </c>
      <c r="G2847" s="17">
        <v>0</v>
      </c>
      <c r="H2847" s="17">
        <f t="shared" si="1128"/>
        <v>4923780</v>
      </c>
      <c r="I2847" s="18">
        <f t="shared" si="1129"/>
        <v>6.41</v>
      </c>
      <c r="J2847" s="17">
        <v>0</v>
      </c>
      <c r="K2847" s="17">
        <v>510000</v>
      </c>
      <c r="L2847" s="17">
        <v>0</v>
      </c>
      <c r="M2847" s="17">
        <v>3511953600</v>
      </c>
      <c r="N2847" s="18">
        <f t="shared" si="1130"/>
        <v>0.14020059946122296</v>
      </c>
      <c r="O2847" s="17">
        <f t="shared" si="1131"/>
        <v>175597680</v>
      </c>
      <c r="P2847" s="17">
        <v>32237124</v>
      </c>
      <c r="Q2847" s="17">
        <v>76862030</v>
      </c>
      <c r="R2847" s="19">
        <v>0.05</v>
      </c>
    </row>
    <row r="2848" spans="1:18" x14ac:dyDescent="0.25">
      <c r="B2848" s="16" t="s">
        <v>680</v>
      </c>
      <c r="C2848">
        <v>2019</v>
      </c>
      <c r="D2848" s="17">
        <v>3887443</v>
      </c>
      <c r="E2848" s="17">
        <v>1012067</v>
      </c>
      <c r="F2848" s="17">
        <v>11475</v>
      </c>
      <c r="G2848" s="17">
        <v>0</v>
      </c>
      <c r="H2848" s="17">
        <f t="shared" si="1128"/>
        <v>4910985</v>
      </c>
      <c r="I2848" s="18">
        <f t="shared" si="1129"/>
        <v>6.01</v>
      </c>
      <c r="J2848" s="17">
        <v>0</v>
      </c>
      <c r="K2848" s="17">
        <v>1080000</v>
      </c>
      <c r="L2848" s="17">
        <v>0</v>
      </c>
      <c r="M2848" s="17">
        <v>4037834200</v>
      </c>
      <c r="N2848" s="18">
        <f t="shared" si="1130"/>
        <v>0.12162423608180842</v>
      </c>
      <c r="O2848" s="17">
        <f t="shared" si="1131"/>
        <v>201891710</v>
      </c>
      <c r="P2848" s="17">
        <v>29883082</v>
      </c>
      <c r="Q2848" s="17">
        <v>81695671</v>
      </c>
      <c r="R2848" s="19">
        <v>0.05</v>
      </c>
    </row>
    <row r="2849" spans="1:18" x14ac:dyDescent="0.25">
      <c r="A2849" t="s">
        <v>284</v>
      </c>
      <c r="B2849" t="s">
        <v>681</v>
      </c>
      <c r="C2849">
        <v>2010</v>
      </c>
      <c r="D2849" s="11">
        <v>7025196</v>
      </c>
      <c r="E2849" s="11">
        <v>1267027</v>
      </c>
      <c r="F2849" s="11">
        <v>63355</v>
      </c>
      <c r="G2849" s="11">
        <v>0</v>
      </c>
      <c r="H2849" s="11">
        <v>8355578</v>
      </c>
      <c r="I2849" s="13">
        <v>9.8279512369264808</v>
      </c>
      <c r="J2849" s="11">
        <v>5000000</v>
      </c>
      <c r="K2849" s="11">
        <v>4298000</v>
      </c>
      <c r="L2849" s="11">
        <v>0</v>
      </c>
      <c r="M2849" s="11">
        <v>3522273100</v>
      </c>
      <c r="N2849" s="13">
        <v>0.21233771360858952</v>
      </c>
      <c r="O2849" s="11">
        <v>196752095</v>
      </c>
      <c r="P2849" s="11">
        <v>31650102</v>
      </c>
      <c r="Q2849" s="11">
        <v>85018513</v>
      </c>
      <c r="R2849" s="15">
        <v>0.05</v>
      </c>
    </row>
    <row r="2850" spans="1:18" x14ac:dyDescent="0.25">
      <c r="B2850" t="s">
        <v>681</v>
      </c>
      <c r="C2850">
        <v>2011</v>
      </c>
      <c r="D2850" s="11">
        <v>3298704</v>
      </c>
      <c r="E2850" s="11">
        <v>1112741</v>
      </c>
      <c r="F2850" s="11">
        <v>87806</v>
      </c>
      <c r="G2850" s="11">
        <v>0</v>
      </c>
      <c r="H2850" s="11">
        <v>4499251</v>
      </c>
      <c r="I2850" s="13">
        <v>5.2712467515952772</v>
      </c>
      <c r="J2850" s="11">
        <v>10000000</v>
      </c>
      <c r="K2850" s="11">
        <v>0</v>
      </c>
      <c r="L2850" s="11">
        <v>0</v>
      </c>
      <c r="M2850" s="11">
        <v>3522273100</v>
      </c>
      <c r="N2850" s="13">
        <v>0.1277371422448759</v>
      </c>
      <c r="O2850" s="11">
        <v>176113655</v>
      </c>
      <c r="P2850" s="11">
        <v>28317906</v>
      </c>
      <c r="Q2850" s="11">
        <v>85354589</v>
      </c>
      <c r="R2850" s="15">
        <v>0.05</v>
      </c>
    </row>
    <row r="2851" spans="1:18" x14ac:dyDescent="0.25">
      <c r="B2851" t="s">
        <v>681</v>
      </c>
      <c r="C2851">
        <v>2012</v>
      </c>
      <c r="D2851" s="11">
        <v>3729902</v>
      </c>
      <c r="E2851" s="11">
        <v>1143964</v>
      </c>
      <c r="F2851" s="11">
        <v>0</v>
      </c>
      <c r="G2851" s="11">
        <v>367</v>
      </c>
      <c r="H2851" s="11">
        <v>4874233</v>
      </c>
      <c r="I2851" s="13">
        <v>5.4544818724920816</v>
      </c>
      <c r="J2851" s="11">
        <v>0</v>
      </c>
      <c r="K2851" s="11">
        <v>5273500</v>
      </c>
      <c r="L2851" s="11">
        <v>0</v>
      </c>
      <c r="M2851" s="11">
        <v>3297055700</v>
      </c>
      <c r="N2851" s="13">
        <v>0.14783593131289835</v>
      </c>
      <c r="O2851" s="11">
        <v>164852785</v>
      </c>
      <c r="P2851" s="11">
        <v>31072102</v>
      </c>
      <c r="Q2851" s="11">
        <v>89361980</v>
      </c>
      <c r="R2851" s="15">
        <v>0.05</v>
      </c>
    </row>
    <row r="2852" spans="1:18" x14ac:dyDescent="0.25">
      <c r="B2852" t="s">
        <v>681</v>
      </c>
      <c r="C2852">
        <v>2013</v>
      </c>
      <c r="D2852" s="11">
        <v>5852667</v>
      </c>
      <c r="E2852" s="11">
        <v>1011780</v>
      </c>
      <c r="F2852" s="11">
        <v>18537</v>
      </c>
      <c r="G2852" s="11">
        <v>61603</v>
      </c>
      <c r="H2852" s="11">
        <v>6944587</v>
      </c>
      <c r="I2852" s="13">
        <v>7.227444232580603</v>
      </c>
      <c r="J2852" s="11">
        <v>0</v>
      </c>
      <c r="K2852" s="11">
        <v>2408000</v>
      </c>
      <c r="L2852" s="11">
        <v>0</v>
      </c>
      <c r="M2852" s="11">
        <v>3297055700</v>
      </c>
      <c r="N2852" s="13">
        <v>0.21062995690367012</v>
      </c>
      <c r="O2852" s="11">
        <v>164852785</v>
      </c>
      <c r="P2852" s="11">
        <v>27134575</v>
      </c>
      <c r="Q2852" s="11">
        <v>96086345</v>
      </c>
      <c r="R2852" s="15">
        <v>0.05</v>
      </c>
    </row>
    <row r="2853" spans="1:18" x14ac:dyDescent="0.25">
      <c r="B2853" s="16" t="s">
        <v>681</v>
      </c>
      <c r="C2853">
        <v>2014</v>
      </c>
      <c r="D2853" s="17">
        <v>4411397</v>
      </c>
      <c r="E2853" s="17">
        <v>1043741</v>
      </c>
      <c r="F2853" s="17">
        <v>18528</v>
      </c>
      <c r="G2853" s="17">
        <v>0</v>
      </c>
      <c r="H2853" s="17">
        <f t="shared" ref="H2853:H2858" si="1132">SUM(D2853:G2853)</f>
        <v>5473666</v>
      </c>
      <c r="I2853" s="18">
        <f t="shared" ref="I2853:I2858" si="1133">ROUND((H2853/Q2853)*100,2)</f>
        <v>5.53</v>
      </c>
      <c r="J2853" s="17">
        <v>0</v>
      </c>
      <c r="K2853" s="17">
        <v>160000</v>
      </c>
      <c r="L2853" s="17">
        <v>0</v>
      </c>
      <c r="M2853" s="17">
        <v>3297055700</v>
      </c>
      <c r="N2853" s="18">
        <f t="shared" ref="N2853:N2858" si="1134">(H2853/M2853)*100</f>
        <v>0.16601678885801049</v>
      </c>
      <c r="O2853" s="17">
        <f t="shared" ref="O2853:O2858" si="1135">M2853*R2853</f>
        <v>164852785</v>
      </c>
      <c r="P2853" s="17">
        <v>33356909</v>
      </c>
      <c r="Q2853" s="17">
        <v>99008764</v>
      </c>
      <c r="R2853" s="19">
        <v>0.05</v>
      </c>
    </row>
    <row r="2854" spans="1:18" x14ac:dyDescent="0.25">
      <c r="B2854" s="16" t="s">
        <v>681</v>
      </c>
      <c r="C2854">
        <v>2015</v>
      </c>
      <c r="D2854" s="17">
        <v>4587360</v>
      </c>
      <c r="E2854" s="17">
        <v>1008576</v>
      </c>
      <c r="F2854" s="17">
        <v>960</v>
      </c>
      <c r="G2854" s="17">
        <v>0</v>
      </c>
      <c r="H2854" s="17">
        <f t="shared" si="1132"/>
        <v>5596896</v>
      </c>
      <c r="I2854" s="18">
        <f t="shared" si="1133"/>
        <v>5.45</v>
      </c>
      <c r="J2854" s="17">
        <v>0</v>
      </c>
      <c r="K2854" s="17">
        <v>4320000</v>
      </c>
      <c r="L2854" s="17">
        <v>0</v>
      </c>
      <c r="M2854" s="17">
        <v>3210961200</v>
      </c>
      <c r="N2854" s="18">
        <f t="shared" si="1134"/>
        <v>0.17430593680172779</v>
      </c>
      <c r="O2854" s="17">
        <f t="shared" si="1135"/>
        <v>160548060</v>
      </c>
      <c r="P2854" s="17">
        <v>33247512</v>
      </c>
      <c r="Q2854" s="17">
        <v>102738648</v>
      </c>
      <c r="R2854" s="19">
        <v>0.05</v>
      </c>
    </row>
    <row r="2855" spans="1:18" x14ac:dyDescent="0.25">
      <c r="B2855" s="16" t="s">
        <v>681</v>
      </c>
      <c r="C2855">
        <v>2016</v>
      </c>
      <c r="D2855" s="17">
        <v>4759209</v>
      </c>
      <c r="E2855" s="17">
        <v>954550</v>
      </c>
      <c r="F2855" s="17">
        <v>32400</v>
      </c>
      <c r="G2855" s="17">
        <v>0</v>
      </c>
      <c r="H2855" s="17">
        <f t="shared" si="1132"/>
        <v>5746159</v>
      </c>
      <c r="I2855" s="18">
        <f t="shared" si="1133"/>
        <v>5.34</v>
      </c>
      <c r="J2855" s="17">
        <v>0</v>
      </c>
      <c r="K2855" s="17">
        <v>6449000</v>
      </c>
      <c r="L2855" s="17">
        <v>0</v>
      </c>
      <c r="M2855" s="17">
        <v>3210961200</v>
      </c>
      <c r="N2855" s="18">
        <f t="shared" si="1134"/>
        <v>0.17895448253937171</v>
      </c>
      <c r="O2855" s="17">
        <f t="shared" si="1135"/>
        <v>160548060</v>
      </c>
      <c r="P2855" s="17">
        <v>32206152</v>
      </c>
      <c r="Q2855" s="17">
        <v>107691949</v>
      </c>
      <c r="R2855" s="19">
        <v>0.05</v>
      </c>
    </row>
    <row r="2856" spans="1:18" x14ac:dyDescent="0.25">
      <c r="B2856" s="16" t="s">
        <v>681</v>
      </c>
      <c r="C2856">
        <v>2017</v>
      </c>
      <c r="D2856" s="17">
        <v>7306932</v>
      </c>
      <c r="E2856" s="17">
        <v>877606</v>
      </c>
      <c r="F2856" s="17">
        <v>128980</v>
      </c>
      <c r="G2856" s="17">
        <v>0</v>
      </c>
      <c r="H2856" s="17">
        <f t="shared" si="1132"/>
        <v>8313518</v>
      </c>
      <c r="I2856" s="18">
        <f t="shared" si="1133"/>
        <v>7.42</v>
      </c>
      <c r="J2856" s="17">
        <v>0</v>
      </c>
      <c r="K2856" s="17">
        <v>18698252</v>
      </c>
      <c r="L2856" s="17">
        <v>0</v>
      </c>
      <c r="M2856" s="17">
        <v>3704878300</v>
      </c>
      <c r="N2856" s="18">
        <f t="shared" si="1134"/>
        <v>0.2243938215190496</v>
      </c>
      <c r="O2856" s="17">
        <f t="shared" si="1135"/>
        <v>185243915</v>
      </c>
      <c r="P2856" s="17">
        <v>32284168</v>
      </c>
      <c r="Q2856" s="17">
        <v>111983213</v>
      </c>
      <c r="R2856" s="19">
        <v>0.05</v>
      </c>
    </row>
    <row r="2857" spans="1:18" x14ac:dyDescent="0.25">
      <c r="B2857" s="16" t="s">
        <v>681</v>
      </c>
      <c r="C2857">
        <v>2018</v>
      </c>
      <c r="D2857" s="17">
        <v>8238389</v>
      </c>
      <c r="E2857" s="17">
        <v>2208816</v>
      </c>
      <c r="F2857" s="17">
        <v>114229</v>
      </c>
      <c r="G2857" s="17">
        <v>38</v>
      </c>
      <c r="H2857" s="17">
        <f t="shared" si="1132"/>
        <v>10561472</v>
      </c>
      <c r="I2857" s="18">
        <f t="shared" si="1133"/>
        <v>9.1</v>
      </c>
      <c r="J2857" s="17">
        <v>0</v>
      </c>
      <c r="K2857" s="17">
        <v>9485814</v>
      </c>
      <c r="L2857" s="17">
        <v>0</v>
      </c>
      <c r="M2857" s="17">
        <v>3704878300</v>
      </c>
      <c r="N2857" s="18">
        <f t="shared" si="1134"/>
        <v>0.28506933682544988</v>
      </c>
      <c r="O2857" s="17">
        <f t="shared" si="1135"/>
        <v>185243915</v>
      </c>
      <c r="P2857" s="17">
        <v>27108142</v>
      </c>
      <c r="Q2857" s="17">
        <v>116115024</v>
      </c>
      <c r="R2857" s="19">
        <v>0.05</v>
      </c>
    </row>
    <row r="2858" spans="1:18" x14ac:dyDescent="0.25">
      <c r="B2858" s="16" t="s">
        <v>681</v>
      </c>
      <c r="C2858">
        <v>2019</v>
      </c>
      <c r="D2858" s="17">
        <v>7411398</v>
      </c>
      <c r="E2858" s="17">
        <v>3869400</v>
      </c>
      <c r="F2858" s="17">
        <v>82545</v>
      </c>
      <c r="G2858" s="17">
        <v>2468</v>
      </c>
      <c r="H2858" s="17">
        <f t="shared" si="1132"/>
        <v>11365811</v>
      </c>
      <c r="I2858" s="18">
        <f t="shared" si="1133"/>
        <v>8.7899999999999991</v>
      </c>
      <c r="J2858" s="17">
        <v>0</v>
      </c>
      <c r="K2858" s="17">
        <v>2918139</v>
      </c>
      <c r="L2858" s="17">
        <v>0</v>
      </c>
      <c r="M2858" s="17">
        <v>4014565300</v>
      </c>
      <c r="N2858" s="18">
        <f t="shared" si="1134"/>
        <v>0.28311436359000064</v>
      </c>
      <c r="O2858" s="17">
        <f t="shared" si="1135"/>
        <v>200728265</v>
      </c>
      <c r="P2858" s="17">
        <v>99582204</v>
      </c>
      <c r="Q2858" s="17">
        <v>129336200</v>
      </c>
      <c r="R2858" s="19">
        <v>0.05</v>
      </c>
    </row>
    <row r="2859" spans="1:18" x14ac:dyDescent="0.25">
      <c r="A2859" t="s">
        <v>285</v>
      </c>
      <c r="B2859" t="s">
        <v>682</v>
      </c>
      <c r="C2859">
        <v>2010</v>
      </c>
      <c r="D2859" s="11">
        <v>615000</v>
      </c>
      <c r="E2859" s="11">
        <v>340043</v>
      </c>
      <c r="F2859" s="11">
        <v>22548</v>
      </c>
      <c r="G2859" s="11">
        <v>0</v>
      </c>
      <c r="H2859" s="11">
        <v>977591</v>
      </c>
      <c r="I2859" s="13">
        <v>3.9639409428995047</v>
      </c>
      <c r="J2859" s="11">
        <v>0</v>
      </c>
      <c r="K2859" s="11">
        <v>3000000</v>
      </c>
      <c r="L2859" s="11">
        <v>0</v>
      </c>
      <c r="M2859" s="11">
        <v>1259849900</v>
      </c>
      <c r="N2859" s="13">
        <v>7.4596032364110124E-2</v>
      </c>
      <c r="O2859" s="11">
        <v>65525670</v>
      </c>
      <c r="P2859" s="11">
        <v>8155000</v>
      </c>
      <c r="Q2859" s="11">
        <v>24662098</v>
      </c>
      <c r="R2859" s="15">
        <v>0.05</v>
      </c>
    </row>
    <row r="2860" spans="1:18" x14ac:dyDescent="0.25">
      <c r="B2860" t="s">
        <v>682</v>
      </c>
      <c r="C2860">
        <v>2011</v>
      </c>
      <c r="D2860" s="11">
        <v>645000</v>
      </c>
      <c r="E2860" s="11">
        <v>397652</v>
      </c>
      <c r="F2860" s="11">
        <v>41828</v>
      </c>
      <c r="G2860" s="11">
        <v>0</v>
      </c>
      <c r="H2860" s="11">
        <v>1084480</v>
      </c>
      <c r="I2860" s="13">
        <v>4.796183220319846</v>
      </c>
      <c r="J2860" s="11">
        <v>0</v>
      </c>
      <c r="K2860" s="11">
        <v>5930000</v>
      </c>
      <c r="L2860" s="11">
        <v>0</v>
      </c>
      <c r="M2860" s="11">
        <v>1259849900</v>
      </c>
      <c r="N2860" s="13">
        <v>8.6080095732039189E-2</v>
      </c>
      <c r="O2860" s="11">
        <v>62992495</v>
      </c>
      <c r="P2860" s="11">
        <v>7540000</v>
      </c>
      <c r="Q2860" s="11">
        <v>22611313</v>
      </c>
      <c r="R2860" s="15">
        <v>0.05</v>
      </c>
    </row>
    <row r="2861" spans="1:18" x14ac:dyDescent="0.25">
      <c r="B2861" t="s">
        <v>682</v>
      </c>
      <c r="C2861">
        <v>2012</v>
      </c>
      <c r="D2861" s="11">
        <v>15773000</v>
      </c>
      <c r="E2861" s="11">
        <v>595351</v>
      </c>
      <c r="F2861" s="11">
        <v>0</v>
      </c>
      <c r="G2861" s="11">
        <v>0</v>
      </c>
      <c r="H2861" s="11">
        <v>16368351</v>
      </c>
      <c r="I2861" s="13">
        <v>68.588691388683372</v>
      </c>
      <c r="J2861" s="11">
        <v>0</v>
      </c>
      <c r="K2861" s="11">
        <v>6700000</v>
      </c>
      <c r="L2861" s="11">
        <v>0</v>
      </c>
      <c r="M2861" s="11">
        <v>1227647800</v>
      </c>
      <c r="N2861" s="13">
        <v>1.333310009597215</v>
      </c>
      <c r="O2861" s="11">
        <v>61382390</v>
      </c>
      <c r="P2861" s="11">
        <v>16742000</v>
      </c>
      <c r="Q2861" s="11">
        <v>23864504</v>
      </c>
      <c r="R2861" s="15">
        <v>0.05</v>
      </c>
    </row>
    <row r="2862" spans="1:18" x14ac:dyDescent="0.25">
      <c r="B2862" t="s">
        <v>682</v>
      </c>
      <c r="C2862">
        <v>2013</v>
      </c>
      <c r="D2862" s="11">
        <v>1130374</v>
      </c>
      <c r="E2862" s="11">
        <v>576894</v>
      </c>
      <c r="F2862" s="11">
        <v>166608</v>
      </c>
      <c r="G2862" s="11">
        <v>0</v>
      </c>
      <c r="H2862" s="11">
        <v>1873876</v>
      </c>
      <c r="I2862" s="13">
        <v>7.6856078167721718</v>
      </c>
      <c r="J2862" s="11">
        <v>0</v>
      </c>
      <c r="K2862" s="11">
        <v>16400000</v>
      </c>
      <c r="L2862" s="11">
        <v>0</v>
      </c>
      <c r="M2862" s="11">
        <v>1227647800</v>
      </c>
      <c r="N2862" s="13">
        <v>0.15263954368671537</v>
      </c>
      <c r="O2862" s="11">
        <v>61382390</v>
      </c>
      <c r="P2862" s="11">
        <v>16430000</v>
      </c>
      <c r="Q2862" s="11">
        <v>24381624</v>
      </c>
      <c r="R2862" s="15">
        <v>0.05</v>
      </c>
    </row>
    <row r="2863" spans="1:18" x14ac:dyDescent="0.25">
      <c r="B2863" s="16" t="s">
        <v>682</v>
      </c>
      <c r="C2863">
        <v>2014</v>
      </c>
      <c r="D2863" s="17">
        <v>1175457</v>
      </c>
      <c r="E2863" s="17">
        <v>545856</v>
      </c>
      <c r="F2863" s="17">
        <v>77700</v>
      </c>
      <c r="G2863" s="17">
        <v>0</v>
      </c>
      <c r="H2863" s="17">
        <f t="shared" ref="H2863:H2868" si="1136">SUM(D2863:G2863)</f>
        <v>1799013</v>
      </c>
      <c r="I2863" s="18">
        <f t="shared" ref="I2863:I2868" si="1137">ROUND((H2863/Q2863)*100,2)</f>
        <v>6.92</v>
      </c>
      <c r="J2863" s="17">
        <v>0</v>
      </c>
      <c r="K2863" s="17">
        <v>7900000</v>
      </c>
      <c r="L2863" s="17">
        <v>0</v>
      </c>
      <c r="M2863" s="17">
        <v>1227647800</v>
      </c>
      <c r="N2863" s="18">
        <f t="shared" ref="N2863:N2868" si="1138">(H2863/M2863)*100</f>
        <v>0.14654145920352726</v>
      </c>
      <c r="O2863" s="17">
        <f t="shared" ref="O2863:O2868" si="1139">M2863*R2863</f>
        <v>61382390</v>
      </c>
      <c r="P2863" s="17">
        <v>15299626</v>
      </c>
      <c r="Q2863" s="17">
        <v>26007298</v>
      </c>
      <c r="R2863" s="19">
        <v>0.05</v>
      </c>
    </row>
    <row r="2864" spans="1:18" x14ac:dyDescent="0.25">
      <c r="B2864" s="16" t="s">
        <v>682</v>
      </c>
      <c r="C2864">
        <v>2015</v>
      </c>
      <c r="D2864" s="17">
        <v>1393540</v>
      </c>
      <c r="E2864" s="17">
        <v>618827</v>
      </c>
      <c r="F2864" s="17">
        <v>33410</v>
      </c>
      <c r="G2864" s="17">
        <v>466</v>
      </c>
      <c r="H2864" s="17">
        <f t="shared" si="1136"/>
        <v>2046243</v>
      </c>
      <c r="I2864" s="18">
        <f t="shared" si="1137"/>
        <v>7.55</v>
      </c>
      <c r="J2864" s="17">
        <v>0</v>
      </c>
      <c r="K2864" s="17">
        <v>1100000</v>
      </c>
      <c r="L2864" s="17">
        <v>0</v>
      </c>
      <c r="M2864" s="17">
        <v>1223186500</v>
      </c>
      <c r="N2864" s="18">
        <f t="shared" si="1138"/>
        <v>0.16728789926965348</v>
      </c>
      <c r="O2864" s="17">
        <f t="shared" si="1139"/>
        <v>61159325</v>
      </c>
      <c r="P2864" s="17">
        <v>14124169</v>
      </c>
      <c r="Q2864" s="17">
        <v>27099233</v>
      </c>
      <c r="R2864" s="19">
        <v>0.05</v>
      </c>
    </row>
    <row r="2865" spans="1:18" x14ac:dyDescent="0.25">
      <c r="B2865" s="16" t="s">
        <v>682</v>
      </c>
      <c r="C2865">
        <v>2016</v>
      </c>
      <c r="D2865" s="17">
        <v>1490624</v>
      </c>
      <c r="E2865" s="17">
        <v>678769</v>
      </c>
      <c r="F2865" s="17">
        <v>8837</v>
      </c>
      <c r="G2865" s="17">
        <v>58</v>
      </c>
      <c r="H2865" s="17">
        <f t="shared" si="1136"/>
        <v>2178288</v>
      </c>
      <c r="I2865" s="18">
        <f t="shared" si="1137"/>
        <v>7.61</v>
      </c>
      <c r="J2865" s="17">
        <v>0</v>
      </c>
      <c r="K2865" s="17">
        <v>1100000</v>
      </c>
      <c r="L2865" s="17">
        <v>0</v>
      </c>
      <c r="M2865" s="17">
        <v>1223186500</v>
      </c>
      <c r="N2865" s="18">
        <f t="shared" si="1138"/>
        <v>0.17808306419339978</v>
      </c>
      <c r="O2865" s="17">
        <f t="shared" si="1139"/>
        <v>61159325</v>
      </c>
      <c r="P2865" s="17">
        <v>19298629</v>
      </c>
      <c r="Q2865" s="17">
        <v>28620012</v>
      </c>
      <c r="R2865" s="19">
        <v>0.05</v>
      </c>
    </row>
    <row r="2866" spans="1:18" x14ac:dyDescent="0.25">
      <c r="B2866" s="16" t="s">
        <v>682</v>
      </c>
      <c r="C2866">
        <v>2017</v>
      </c>
      <c r="D2866" s="17">
        <v>1550707</v>
      </c>
      <c r="E2866" s="17">
        <v>631469</v>
      </c>
      <c r="F2866" s="17">
        <v>180402</v>
      </c>
      <c r="G2866" s="17">
        <v>600</v>
      </c>
      <c r="H2866" s="17">
        <f t="shared" si="1136"/>
        <v>2363178</v>
      </c>
      <c r="I2866" s="18">
        <f t="shared" si="1137"/>
        <v>8.1300000000000008</v>
      </c>
      <c r="J2866" s="17">
        <v>0</v>
      </c>
      <c r="K2866" s="17">
        <v>995000</v>
      </c>
      <c r="L2866" s="17">
        <v>0</v>
      </c>
      <c r="M2866" s="17">
        <v>1278975600</v>
      </c>
      <c r="N2866" s="18">
        <f t="shared" si="1138"/>
        <v>0.1847711559157188</v>
      </c>
      <c r="O2866" s="17">
        <f t="shared" si="1139"/>
        <v>63948780</v>
      </c>
      <c r="P2866" s="17">
        <v>17808005</v>
      </c>
      <c r="Q2866" s="17">
        <v>29068707</v>
      </c>
      <c r="R2866" s="19">
        <v>0.05</v>
      </c>
    </row>
    <row r="2867" spans="1:18" x14ac:dyDescent="0.25">
      <c r="B2867" s="16" t="s">
        <v>682</v>
      </c>
      <c r="C2867">
        <v>2018</v>
      </c>
      <c r="D2867" s="17">
        <v>1605791</v>
      </c>
      <c r="E2867" s="17">
        <v>577357</v>
      </c>
      <c r="F2867" s="17">
        <v>194420</v>
      </c>
      <c r="G2867" s="17">
        <v>1629</v>
      </c>
      <c r="H2867" s="17">
        <f t="shared" si="1136"/>
        <v>2379197</v>
      </c>
      <c r="I2867" s="18">
        <f t="shared" si="1137"/>
        <v>7.16</v>
      </c>
      <c r="J2867" s="17">
        <v>0</v>
      </c>
      <c r="K2867" s="17">
        <v>5000</v>
      </c>
      <c r="L2867" s="17">
        <v>0</v>
      </c>
      <c r="M2867" s="17">
        <v>1278975600</v>
      </c>
      <c r="N2867" s="18">
        <f t="shared" si="1138"/>
        <v>0.18602364267152555</v>
      </c>
      <c r="O2867" s="17">
        <f t="shared" si="1139"/>
        <v>63948780</v>
      </c>
      <c r="P2867" s="17">
        <v>16257298</v>
      </c>
      <c r="Q2867" s="17">
        <v>33247901</v>
      </c>
      <c r="R2867" s="19">
        <v>0.05</v>
      </c>
    </row>
    <row r="2868" spans="1:18" x14ac:dyDescent="0.25">
      <c r="B2868" s="16" t="s">
        <v>682</v>
      </c>
      <c r="C2868">
        <v>2019</v>
      </c>
      <c r="D2868" s="17">
        <v>1645874</v>
      </c>
      <c r="E2868" s="17">
        <v>526157</v>
      </c>
      <c r="F2868" s="17">
        <v>294858</v>
      </c>
      <c r="G2868" s="17">
        <v>0</v>
      </c>
      <c r="H2868" s="17">
        <f t="shared" si="1136"/>
        <v>2466889</v>
      </c>
      <c r="I2868" s="18">
        <f t="shared" si="1137"/>
        <v>7.76</v>
      </c>
      <c r="J2868" s="17">
        <v>0</v>
      </c>
      <c r="K2868" s="17">
        <v>0</v>
      </c>
      <c r="L2868" s="17">
        <v>0</v>
      </c>
      <c r="M2868" s="17">
        <v>1326450500</v>
      </c>
      <c r="N2868" s="18">
        <f t="shared" si="1138"/>
        <v>0.18597671002423385</v>
      </c>
      <c r="O2868" s="17">
        <f t="shared" si="1139"/>
        <v>66322525</v>
      </c>
      <c r="P2868" s="17">
        <v>14651507</v>
      </c>
      <c r="Q2868" s="17">
        <v>31775045</v>
      </c>
      <c r="R2868" s="19">
        <v>0.05</v>
      </c>
    </row>
    <row r="2869" spans="1:18" x14ac:dyDescent="0.25">
      <c r="A2869" t="s">
        <v>286</v>
      </c>
      <c r="B2869" t="s">
        <v>683</v>
      </c>
      <c r="C2869">
        <v>2010</v>
      </c>
      <c r="D2869" s="11">
        <v>1058046</v>
      </c>
      <c r="E2869" s="11">
        <v>490322</v>
      </c>
      <c r="F2869" s="11">
        <v>67923</v>
      </c>
      <c r="G2869" s="11">
        <v>0</v>
      </c>
      <c r="H2869" s="11">
        <v>1616291</v>
      </c>
      <c r="I2869" s="13">
        <v>5.8440212180768158</v>
      </c>
      <c r="J2869" s="11">
        <v>0</v>
      </c>
      <c r="K2869" s="11">
        <v>0</v>
      </c>
      <c r="L2869" s="11">
        <v>0</v>
      </c>
      <c r="M2869" s="11">
        <v>1355543200</v>
      </c>
      <c r="N2869" s="13">
        <v>0.11037463118906843</v>
      </c>
      <c r="O2869" s="11">
        <v>73218410</v>
      </c>
      <c r="P2869" s="11">
        <v>12847851</v>
      </c>
      <c r="Q2869" s="11">
        <v>27657172</v>
      </c>
      <c r="R2869" s="15">
        <v>0.05</v>
      </c>
    </row>
    <row r="2870" spans="1:18" x14ac:dyDescent="0.25">
      <c r="B2870" t="s">
        <v>683</v>
      </c>
      <c r="C2870">
        <v>2011</v>
      </c>
      <c r="D2870" s="11">
        <v>1469851</v>
      </c>
      <c r="E2870" s="11">
        <v>729915</v>
      </c>
      <c r="F2870" s="11">
        <v>72541</v>
      </c>
      <c r="G2870" s="11">
        <v>0</v>
      </c>
      <c r="H2870" s="11">
        <v>2272307</v>
      </c>
      <c r="I2870" s="13">
        <v>7.7724398880263124</v>
      </c>
      <c r="J2870" s="11">
        <v>0</v>
      </c>
      <c r="K2870" s="11">
        <v>0</v>
      </c>
      <c r="L2870" s="11">
        <v>0</v>
      </c>
      <c r="M2870" s="11">
        <v>1355543200</v>
      </c>
      <c r="N2870" s="13">
        <v>0.16763073283094188</v>
      </c>
      <c r="O2870" s="11">
        <v>67777160</v>
      </c>
      <c r="P2870" s="11">
        <v>17632805</v>
      </c>
      <c r="Q2870" s="11">
        <v>29235440</v>
      </c>
      <c r="R2870" s="15">
        <v>0.05</v>
      </c>
    </row>
    <row r="2871" spans="1:18" x14ac:dyDescent="0.25">
      <c r="B2871" t="s">
        <v>683</v>
      </c>
      <c r="C2871">
        <v>2012</v>
      </c>
      <c r="D2871" s="11">
        <v>2472750</v>
      </c>
      <c r="E2871" s="11">
        <v>1455539</v>
      </c>
      <c r="F2871" s="11">
        <v>0</v>
      </c>
      <c r="G2871" s="11">
        <v>0</v>
      </c>
      <c r="H2871" s="11">
        <v>3928289</v>
      </c>
      <c r="I2871" s="13">
        <v>12.525644913250028</v>
      </c>
      <c r="J2871" s="11">
        <v>0</v>
      </c>
      <c r="K2871" s="11">
        <v>0</v>
      </c>
      <c r="L2871" s="11">
        <v>0</v>
      </c>
      <c r="M2871" s="11">
        <v>1216774300</v>
      </c>
      <c r="N2871" s="13">
        <v>0.3228445078105282</v>
      </c>
      <c r="O2871" s="11">
        <v>60838715</v>
      </c>
      <c r="P2871" s="11">
        <v>37960247</v>
      </c>
      <c r="Q2871" s="11">
        <v>31361970</v>
      </c>
      <c r="R2871" s="15">
        <v>0.05</v>
      </c>
    </row>
    <row r="2872" spans="1:18" x14ac:dyDescent="0.25">
      <c r="B2872" t="s">
        <v>683</v>
      </c>
      <c r="C2872">
        <v>2013</v>
      </c>
      <c r="D2872" s="11">
        <v>2820727</v>
      </c>
      <c r="E2872" s="11">
        <v>1570593</v>
      </c>
      <c r="F2872" s="11">
        <v>0</v>
      </c>
      <c r="G2872" s="11">
        <v>0</v>
      </c>
      <c r="H2872" s="11">
        <v>4391320</v>
      </c>
      <c r="I2872" s="13">
        <v>12.891872549977759</v>
      </c>
      <c r="J2872" s="11">
        <v>0</v>
      </c>
      <c r="K2872" s="11">
        <v>2000000</v>
      </c>
      <c r="L2872" s="11">
        <v>0</v>
      </c>
      <c r="M2872" s="11">
        <v>1216774300</v>
      </c>
      <c r="N2872" s="13">
        <v>0.36089848380262468</v>
      </c>
      <c r="O2872" s="11">
        <v>60838715</v>
      </c>
      <c r="P2872" s="11">
        <v>52844992</v>
      </c>
      <c r="Q2872" s="11">
        <v>34062701</v>
      </c>
      <c r="R2872" s="15">
        <v>0.05</v>
      </c>
    </row>
    <row r="2873" spans="1:18" x14ac:dyDescent="0.25">
      <c r="B2873" s="16" t="s">
        <v>683</v>
      </c>
      <c r="C2873">
        <v>2014</v>
      </c>
      <c r="D2873" s="17">
        <v>3241952</v>
      </c>
      <c r="E2873" s="17">
        <v>1317044</v>
      </c>
      <c r="F2873" s="17">
        <v>8219</v>
      </c>
      <c r="G2873" s="17">
        <v>0</v>
      </c>
      <c r="H2873" s="17">
        <f t="shared" ref="H2873:H2878" si="1140">SUM(D2873:G2873)</f>
        <v>4567215</v>
      </c>
      <c r="I2873" s="18">
        <f t="shared" ref="I2873:I2878" si="1141">ROUND((H2873/Q2873)*100,2)</f>
        <v>13.04</v>
      </c>
      <c r="J2873" s="17">
        <v>0</v>
      </c>
      <c r="K2873" s="17">
        <v>2530000</v>
      </c>
      <c r="L2873" s="17">
        <v>0</v>
      </c>
      <c r="M2873" s="17">
        <v>1216774300</v>
      </c>
      <c r="N2873" s="18">
        <f t="shared" ref="N2873:N2878" si="1142">(H2873/M2873)*100</f>
        <v>0.37535432824312609</v>
      </c>
      <c r="O2873" s="17">
        <f t="shared" ref="O2873:O2878" si="1143">M2873*R2873</f>
        <v>60838715</v>
      </c>
      <c r="P2873" s="17">
        <v>50498018</v>
      </c>
      <c r="Q2873" s="17">
        <v>35012858</v>
      </c>
      <c r="R2873" s="19">
        <v>0.05</v>
      </c>
    </row>
    <row r="2874" spans="1:18" x14ac:dyDescent="0.25">
      <c r="B2874" s="16" t="s">
        <v>683</v>
      </c>
      <c r="C2874">
        <v>2015</v>
      </c>
      <c r="D2874" s="17">
        <v>3228592</v>
      </c>
      <c r="E2874" s="17">
        <v>1180458</v>
      </c>
      <c r="F2874" s="17">
        <v>13915</v>
      </c>
      <c r="G2874" s="17">
        <v>0</v>
      </c>
      <c r="H2874" s="17">
        <f t="shared" si="1140"/>
        <v>4422965</v>
      </c>
      <c r="I2874" s="18">
        <f t="shared" si="1141"/>
        <v>12.06</v>
      </c>
      <c r="J2874" s="17">
        <v>0</v>
      </c>
      <c r="K2874" s="17">
        <v>2530000</v>
      </c>
      <c r="L2874" s="17">
        <v>0</v>
      </c>
      <c r="M2874" s="17">
        <v>1138346300</v>
      </c>
      <c r="N2874" s="18">
        <f t="shared" si="1142"/>
        <v>0.38854301191122598</v>
      </c>
      <c r="O2874" s="17">
        <f t="shared" si="1143"/>
        <v>56917315</v>
      </c>
      <c r="P2874" s="17">
        <v>47256066</v>
      </c>
      <c r="Q2874" s="17">
        <v>36663737</v>
      </c>
      <c r="R2874" s="19">
        <v>0.05</v>
      </c>
    </row>
    <row r="2875" spans="1:18" x14ac:dyDescent="0.25">
      <c r="B2875" s="16" t="s">
        <v>683</v>
      </c>
      <c r="C2875">
        <v>2016</v>
      </c>
      <c r="D2875" s="17">
        <v>4255310</v>
      </c>
      <c r="E2875" s="17">
        <v>1054414</v>
      </c>
      <c r="F2875" s="17">
        <v>10023</v>
      </c>
      <c r="G2875" s="17">
        <v>0</v>
      </c>
      <c r="H2875" s="17">
        <f t="shared" si="1140"/>
        <v>5319747</v>
      </c>
      <c r="I2875" s="18">
        <f t="shared" si="1141"/>
        <v>13.81</v>
      </c>
      <c r="J2875" s="17">
        <v>0</v>
      </c>
      <c r="K2875" s="17">
        <v>0</v>
      </c>
      <c r="L2875" s="17">
        <v>0</v>
      </c>
      <c r="M2875" s="17">
        <v>1138346300</v>
      </c>
      <c r="N2875" s="18">
        <f t="shared" si="1142"/>
        <v>0.46732237808477084</v>
      </c>
      <c r="O2875" s="17">
        <f t="shared" si="1143"/>
        <v>56917315</v>
      </c>
      <c r="P2875" s="17">
        <v>44027474</v>
      </c>
      <c r="Q2875" s="17">
        <v>38534469</v>
      </c>
      <c r="R2875" s="19">
        <v>0.05</v>
      </c>
    </row>
    <row r="2876" spans="1:18" x14ac:dyDescent="0.25">
      <c r="B2876" s="16" t="s">
        <v>683</v>
      </c>
      <c r="C2876">
        <v>2017</v>
      </c>
      <c r="D2876" s="17">
        <v>3282680</v>
      </c>
      <c r="E2876" s="17">
        <v>1058306</v>
      </c>
      <c r="F2876" s="17">
        <v>0</v>
      </c>
      <c r="G2876" s="17">
        <v>0</v>
      </c>
      <c r="H2876" s="17">
        <f t="shared" si="1140"/>
        <v>4340986</v>
      </c>
      <c r="I2876" s="18">
        <f t="shared" si="1141"/>
        <v>11.09</v>
      </c>
      <c r="J2876" s="17">
        <v>0</v>
      </c>
      <c r="K2876" s="17">
        <v>0</v>
      </c>
      <c r="L2876" s="17">
        <v>0</v>
      </c>
      <c r="M2876" s="17">
        <v>1208235600</v>
      </c>
      <c r="N2876" s="18">
        <f t="shared" si="1142"/>
        <v>0.35928307359922185</v>
      </c>
      <c r="O2876" s="17">
        <f t="shared" si="1143"/>
        <v>60411780</v>
      </c>
      <c r="P2876" s="17">
        <v>42717164</v>
      </c>
      <c r="Q2876" s="17">
        <v>39154170</v>
      </c>
      <c r="R2876" s="19">
        <v>0.05</v>
      </c>
    </row>
    <row r="2877" spans="1:18" x14ac:dyDescent="0.25">
      <c r="B2877" s="16" t="s">
        <v>683</v>
      </c>
      <c r="C2877">
        <v>2018</v>
      </c>
      <c r="D2877" s="17">
        <v>3809528</v>
      </c>
      <c r="E2877" s="17">
        <v>0</v>
      </c>
      <c r="F2877" s="17">
        <v>0</v>
      </c>
      <c r="G2877" s="17">
        <v>0</v>
      </c>
      <c r="H2877" s="17">
        <f t="shared" si="1140"/>
        <v>3809528</v>
      </c>
      <c r="I2877" s="18">
        <f t="shared" si="1141"/>
        <v>9.49</v>
      </c>
      <c r="J2877" s="17">
        <v>0</v>
      </c>
      <c r="K2877" s="17">
        <v>0</v>
      </c>
      <c r="L2877" s="17">
        <v>0</v>
      </c>
      <c r="M2877" s="17">
        <v>1208235600</v>
      </c>
      <c r="N2877" s="18">
        <f t="shared" si="1142"/>
        <v>0.31529678483236218</v>
      </c>
      <c r="O2877" s="17">
        <f t="shared" si="1143"/>
        <v>60411780</v>
      </c>
      <c r="P2877" s="17">
        <v>39434484</v>
      </c>
      <c r="Q2877" s="17">
        <v>40151873</v>
      </c>
      <c r="R2877" s="19">
        <v>0.05</v>
      </c>
    </row>
    <row r="2878" spans="1:18" x14ac:dyDescent="0.25">
      <c r="B2878" s="16" t="s">
        <v>683</v>
      </c>
      <c r="C2878">
        <v>2019</v>
      </c>
      <c r="D2878" s="17">
        <v>3159980</v>
      </c>
      <c r="E2878" s="17">
        <v>908387</v>
      </c>
      <c r="F2878" s="17">
        <v>0</v>
      </c>
      <c r="G2878" s="17">
        <v>0</v>
      </c>
      <c r="H2878" s="17">
        <f t="shared" si="1140"/>
        <v>4068367</v>
      </c>
      <c r="I2878" s="18">
        <f t="shared" si="1141"/>
        <v>9.76</v>
      </c>
      <c r="J2878" s="17">
        <v>0</v>
      </c>
      <c r="K2878" s="17">
        <v>0</v>
      </c>
      <c r="L2878" s="17">
        <v>0</v>
      </c>
      <c r="M2878" s="17">
        <v>1304272900</v>
      </c>
      <c r="N2878" s="18">
        <f t="shared" si="1142"/>
        <v>0.31192605473900437</v>
      </c>
      <c r="O2878" s="17">
        <f t="shared" si="1143"/>
        <v>65213645</v>
      </c>
      <c r="P2878" s="17">
        <v>36399706</v>
      </c>
      <c r="Q2878" s="17">
        <v>41683857</v>
      </c>
      <c r="R2878" s="19">
        <v>0.05</v>
      </c>
    </row>
    <row r="2879" spans="1:18" x14ac:dyDescent="0.25">
      <c r="A2879" t="s">
        <v>287</v>
      </c>
      <c r="B2879" t="s">
        <v>684</v>
      </c>
      <c r="C2879">
        <v>2010</v>
      </c>
      <c r="D2879" s="11">
        <v>3795000</v>
      </c>
      <c r="E2879" s="11">
        <v>1523878</v>
      </c>
      <c r="F2879" s="11">
        <v>7620</v>
      </c>
      <c r="G2879" s="11">
        <v>0</v>
      </c>
      <c r="H2879" s="11">
        <v>5326498</v>
      </c>
      <c r="I2879" s="13">
        <v>6.568189940212493</v>
      </c>
      <c r="J2879" s="11">
        <v>2500000</v>
      </c>
      <c r="K2879" s="11">
        <v>420000</v>
      </c>
      <c r="L2879" s="11">
        <v>0</v>
      </c>
      <c r="M2879" s="11">
        <v>4256033800</v>
      </c>
      <c r="N2879" s="13">
        <v>0.11776502352504531</v>
      </c>
      <c r="O2879" s="11">
        <v>226149405</v>
      </c>
      <c r="P2879" s="11">
        <v>40000000</v>
      </c>
      <c r="Q2879" s="11">
        <v>81095371</v>
      </c>
      <c r="R2879" s="15">
        <v>0.05</v>
      </c>
    </row>
    <row r="2880" spans="1:18" x14ac:dyDescent="0.25">
      <c r="B2880" t="s">
        <v>684</v>
      </c>
      <c r="C2880">
        <v>2011</v>
      </c>
      <c r="D2880" s="11">
        <v>8925000</v>
      </c>
      <c r="E2880" s="11">
        <v>1392389</v>
      </c>
      <c r="F2880" s="11">
        <v>0</v>
      </c>
      <c r="G2880" s="11">
        <v>0</v>
      </c>
      <c r="H2880" s="11">
        <v>10317389</v>
      </c>
      <c r="I2880" s="13">
        <v>12.536784786504187</v>
      </c>
      <c r="J2880" s="11">
        <v>0</v>
      </c>
      <c r="K2880" s="11">
        <v>1800000</v>
      </c>
      <c r="L2880" s="11">
        <v>0</v>
      </c>
      <c r="M2880" s="11">
        <v>4256033800</v>
      </c>
      <c r="N2880" s="13">
        <v>0.2424179291057322</v>
      </c>
      <c r="O2880" s="11">
        <v>212801690</v>
      </c>
      <c r="P2880" s="11">
        <v>36205000</v>
      </c>
      <c r="Q2880" s="11">
        <v>82296930</v>
      </c>
      <c r="R2880" s="15">
        <v>0.05</v>
      </c>
    </row>
    <row r="2881" spans="1:18" x14ac:dyDescent="0.25">
      <c r="B2881" t="s">
        <v>684</v>
      </c>
      <c r="C2881">
        <v>2012</v>
      </c>
      <c r="D2881" s="11">
        <v>3790000</v>
      </c>
      <c r="E2881" s="11">
        <v>1263505</v>
      </c>
      <c r="F2881" s="11">
        <v>0</v>
      </c>
      <c r="G2881" s="11">
        <v>0</v>
      </c>
      <c r="H2881" s="11">
        <v>5053505</v>
      </c>
      <c r="I2881" s="13">
        <v>6.0057940316192893</v>
      </c>
      <c r="J2881" s="11">
        <v>0</v>
      </c>
      <c r="K2881" s="11">
        <v>0</v>
      </c>
      <c r="L2881" s="11">
        <v>0</v>
      </c>
      <c r="M2881" s="11">
        <v>4110402700</v>
      </c>
      <c r="N2881" s="13">
        <v>0.12294427988771028</v>
      </c>
      <c r="O2881" s="11">
        <v>205520135</v>
      </c>
      <c r="P2881" s="11">
        <v>34180000</v>
      </c>
      <c r="Q2881" s="11">
        <v>84143828</v>
      </c>
      <c r="R2881" s="15">
        <v>0.05</v>
      </c>
    </row>
    <row r="2882" spans="1:18" x14ac:dyDescent="0.25">
      <c r="B2882" t="s">
        <v>684</v>
      </c>
      <c r="C2882">
        <v>2013</v>
      </c>
      <c r="D2882" s="11">
        <v>7750000</v>
      </c>
      <c r="E2882" s="11">
        <v>1085514</v>
      </c>
      <c r="F2882" s="11">
        <v>829</v>
      </c>
      <c r="G2882" s="11">
        <v>0</v>
      </c>
      <c r="H2882" s="11">
        <v>8836343</v>
      </c>
      <c r="I2882" s="13">
        <v>9.7694528475196751</v>
      </c>
      <c r="J2882" s="11">
        <v>0</v>
      </c>
      <c r="K2882" s="11">
        <v>8260000</v>
      </c>
      <c r="L2882" s="11">
        <v>0</v>
      </c>
      <c r="M2882" s="11">
        <v>4110402700</v>
      </c>
      <c r="N2882" s="13">
        <v>0.21497511667165847</v>
      </c>
      <c r="O2882" s="11">
        <v>205520135</v>
      </c>
      <c r="P2882" s="11">
        <v>31970000</v>
      </c>
      <c r="Q2882" s="11">
        <v>90448699</v>
      </c>
      <c r="R2882" s="15">
        <v>0.05</v>
      </c>
    </row>
    <row r="2883" spans="1:18" x14ac:dyDescent="0.25">
      <c r="B2883" s="16" t="s">
        <v>684</v>
      </c>
      <c r="C2883">
        <v>2014</v>
      </c>
      <c r="D2883" s="17">
        <v>5305000</v>
      </c>
      <c r="E2883" s="17">
        <v>962525</v>
      </c>
      <c r="F2883" s="17">
        <v>11296</v>
      </c>
      <c r="G2883" s="17">
        <v>0</v>
      </c>
      <c r="H2883" s="17">
        <f t="shared" ref="H2883:H2888" si="1144">SUM(D2883:G2883)</f>
        <v>6278821</v>
      </c>
      <c r="I2883" s="18">
        <f t="shared" ref="I2883:I2888" si="1145">ROUND((H2883/Q2883)*100,2)</f>
        <v>6.89</v>
      </c>
      <c r="J2883" s="17">
        <v>0</v>
      </c>
      <c r="K2883" s="17">
        <v>627000</v>
      </c>
      <c r="L2883" s="17">
        <v>0</v>
      </c>
      <c r="M2883" s="17">
        <v>4110402700</v>
      </c>
      <c r="N2883" s="18">
        <f t="shared" ref="N2883:N2888" si="1146">(H2883/M2883)*100</f>
        <v>0.15275440043867233</v>
      </c>
      <c r="O2883" s="17">
        <f t="shared" ref="O2883:O2888" si="1147">M2883*R2883</f>
        <v>205520135</v>
      </c>
      <c r="P2883" s="17">
        <v>28265000</v>
      </c>
      <c r="Q2883" s="17">
        <v>91146848</v>
      </c>
      <c r="R2883" s="19">
        <v>0.05</v>
      </c>
    </row>
    <row r="2884" spans="1:18" x14ac:dyDescent="0.25">
      <c r="B2884" s="16" t="s">
        <v>684</v>
      </c>
      <c r="C2884">
        <v>2015</v>
      </c>
      <c r="D2884" s="17">
        <v>11183751</v>
      </c>
      <c r="E2884" s="17">
        <v>888298</v>
      </c>
      <c r="F2884" s="17">
        <v>2822</v>
      </c>
      <c r="G2884" s="17">
        <v>0</v>
      </c>
      <c r="H2884" s="17">
        <f t="shared" si="1144"/>
        <v>12074871</v>
      </c>
      <c r="I2884" s="18">
        <f t="shared" si="1145"/>
        <v>13.15</v>
      </c>
      <c r="J2884" s="17">
        <v>0</v>
      </c>
      <c r="K2884" s="17">
        <v>0</v>
      </c>
      <c r="L2884" s="17">
        <v>1265000</v>
      </c>
      <c r="M2884" s="17">
        <v>4154472500</v>
      </c>
      <c r="N2884" s="18">
        <f t="shared" si="1146"/>
        <v>0.29064751301157971</v>
      </c>
      <c r="O2884" s="17">
        <f t="shared" si="1147"/>
        <v>207723625</v>
      </c>
      <c r="P2884" s="17">
        <v>28350000</v>
      </c>
      <c r="Q2884" s="17">
        <v>91803553</v>
      </c>
      <c r="R2884" s="19">
        <v>0.05</v>
      </c>
    </row>
    <row r="2885" spans="1:18" x14ac:dyDescent="0.25">
      <c r="B2885" s="16" t="s">
        <v>684</v>
      </c>
      <c r="C2885">
        <v>2016</v>
      </c>
      <c r="D2885" s="17">
        <v>3731800</v>
      </c>
      <c r="E2885" s="17">
        <v>1266979</v>
      </c>
      <c r="F2885" s="17">
        <v>4200</v>
      </c>
      <c r="G2885" s="17">
        <v>0</v>
      </c>
      <c r="H2885" s="17">
        <f t="shared" si="1144"/>
        <v>5002979</v>
      </c>
      <c r="I2885" s="18">
        <f t="shared" si="1145"/>
        <v>4.96</v>
      </c>
      <c r="J2885" s="17">
        <v>0</v>
      </c>
      <c r="K2885" s="17">
        <v>0</v>
      </c>
      <c r="L2885" s="17">
        <v>0</v>
      </c>
      <c r="M2885" s="17">
        <v>4154472500</v>
      </c>
      <c r="N2885" s="18">
        <f t="shared" si="1146"/>
        <v>0.12042392866964459</v>
      </c>
      <c r="O2885" s="17">
        <f t="shared" si="1147"/>
        <v>207723625</v>
      </c>
      <c r="P2885" s="17">
        <v>34941800</v>
      </c>
      <c r="Q2885" s="17">
        <v>100786229</v>
      </c>
      <c r="R2885" s="19">
        <v>0.05</v>
      </c>
    </row>
    <row r="2886" spans="1:18" x14ac:dyDescent="0.25">
      <c r="B2886" s="16" t="s">
        <v>684</v>
      </c>
      <c r="C2886">
        <v>2017</v>
      </c>
      <c r="D2886" s="17">
        <v>3680000</v>
      </c>
      <c r="E2886" s="17">
        <v>1100623</v>
      </c>
      <c r="F2886" s="17">
        <v>0</v>
      </c>
      <c r="G2886" s="17">
        <v>0</v>
      </c>
      <c r="H2886" s="17">
        <f t="shared" si="1144"/>
        <v>4780623</v>
      </c>
      <c r="I2886" s="18">
        <f t="shared" si="1145"/>
        <v>4.91</v>
      </c>
      <c r="J2886" s="17">
        <v>0</v>
      </c>
      <c r="K2886" s="17">
        <v>0</v>
      </c>
      <c r="L2886" s="17">
        <v>0</v>
      </c>
      <c r="M2886" s="17">
        <v>4535401000</v>
      </c>
      <c r="N2886" s="18">
        <f t="shared" si="1146"/>
        <v>0.10540684274665019</v>
      </c>
      <c r="O2886" s="17">
        <f t="shared" si="1147"/>
        <v>226770050</v>
      </c>
      <c r="P2886" s="17">
        <v>31210000</v>
      </c>
      <c r="Q2886" s="17">
        <v>97377739</v>
      </c>
      <c r="R2886" s="19">
        <v>0.05</v>
      </c>
    </row>
    <row r="2887" spans="1:18" x14ac:dyDescent="0.25">
      <c r="B2887" s="16" t="s">
        <v>684</v>
      </c>
      <c r="C2887">
        <v>2018</v>
      </c>
      <c r="D2887" s="17">
        <v>3755000</v>
      </c>
      <c r="E2887" s="17">
        <v>852587</v>
      </c>
      <c r="F2887" s="17">
        <v>0</v>
      </c>
      <c r="G2887" s="17">
        <v>0</v>
      </c>
      <c r="H2887" s="17">
        <f t="shared" si="1144"/>
        <v>4607587</v>
      </c>
      <c r="I2887" s="18">
        <f t="shared" si="1145"/>
        <v>4.45</v>
      </c>
      <c r="J2887" s="17">
        <v>0</v>
      </c>
      <c r="K2887" s="17">
        <v>0</v>
      </c>
      <c r="L2887" s="17">
        <v>0</v>
      </c>
      <c r="M2887" s="17">
        <v>4535401000</v>
      </c>
      <c r="N2887" s="18">
        <f t="shared" si="1146"/>
        <v>0.1015916122962446</v>
      </c>
      <c r="O2887" s="17">
        <f t="shared" si="1147"/>
        <v>226770050</v>
      </c>
      <c r="P2887" s="17">
        <v>27530000</v>
      </c>
      <c r="Q2887" s="17">
        <v>103531386</v>
      </c>
      <c r="R2887" s="19">
        <v>0.05</v>
      </c>
    </row>
    <row r="2888" spans="1:18" x14ac:dyDescent="0.25">
      <c r="B2888" s="16" t="s">
        <v>684</v>
      </c>
      <c r="C2888">
        <v>2019</v>
      </c>
      <c r="D2888" s="17">
        <v>3380000</v>
      </c>
      <c r="E2888" s="17">
        <v>830160</v>
      </c>
      <c r="F2888" s="17">
        <v>0</v>
      </c>
      <c r="G2888" s="17">
        <v>0</v>
      </c>
      <c r="H2888" s="17">
        <f t="shared" si="1144"/>
        <v>4210160</v>
      </c>
      <c r="I2888" s="18">
        <f t="shared" si="1145"/>
        <v>3.93</v>
      </c>
      <c r="J2888" s="17">
        <v>0</v>
      </c>
      <c r="K2888" s="17">
        <v>0</v>
      </c>
      <c r="L2888" s="17">
        <v>0</v>
      </c>
      <c r="M2888" s="17">
        <v>4796024700</v>
      </c>
      <c r="N2888" s="18">
        <f t="shared" si="1146"/>
        <v>8.7784368583422853E-2</v>
      </c>
      <c r="O2888" s="17">
        <f t="shared" si="1147"/>
        <v>239801235</v>
      </c>
      <c r="P2888" s="17">
        <v>23775000</v>
      </c>
      <c r="Q2888" s="17">
        <v>107076777</v>
      </c>
      <c r="R2888" s="19">
        <v>0.05</v>
      </c>
    </row>
    <row r="2889" spans="1:18" x14ac:dyDescent="0.25">
      <c r="A2889" t="s">
        <v>288</v>
      </c>
      <c r="B2889" t="s">
        <v>685</v>
      </c>
      <c r="C2889">
        <v>2010</v>
      </c>
      <c r="D2889" s="11">
        <v>456023</v>
      </c>
      <c r="E2889" s="11">
        <v>217063</v>
      </c>
      <c r="F2889" s="11">
        <v>0</v>
      </c>
      <c r="G2889" s="11">
        <v>0</v>
      </c>
      <c r="H2889" s="11">
        <v>673086</v>
      </c>
      <c r="I2889" s="13">
        <v>8.9975124321580005</v>
      </c>
      <c r="J2889" s="11">
        <v>0</v>
      </c>
      <c r="K2889" s="11">
        <v>0</v>
      </c>
      <c r="L2889" s="11">
        <v>0</v>
      </c>
      <c r="M2889" s="11">
        <v>365984600</v>
      </c>
      <c r="N2889" s="13">
        <v>0.17870487116971953</v>
      </c>
      <c r="O2889" s="11">
        <v>18832335</v>
      </c>
      <c r="P2889" s="11">
        <v>5602339</v>
      </c>
      <c r="Q2889" s="11">
        <v>7480801</v>
      </c>
      <c r="R2889" s="15">
        <v>0.05</v>
      </c>
    </row>
    <row r="2890" spans="1:18" x14ac:dyDescent="0.25">
      <c r="B2890" t="s">
        <v>685</v>
      </c>
      <c r="C2890">
        <v>2011</v>
      </c>
      <c r="D2890" s="11">
        <v>451058</v>
      </c>
      <c r="E2890" s="11">
        <v>195150</v>
      </c>
      <c r="F2890" s="11">
        <v>5606</v>
      </c>
      <c r="G2890" s="11">
        <v>0</v>
      </c>
      <c r="H2890" s="11">
        <v>651814</v>
      </c>
      <c r="I2890" s="13">
        <v>8.6756813018726184</v>
      </c>
      <c r="J2890" s="11">
        <v>0</v>
      </c>
      <c r="K2890" s="11">
        <v>275226</v>
      </c>
      <c r="L2890" s="11">
        <v>0</v>
      </c>
      <c r="M2890" s="11">
        <v>365984600</v>
      </c>
      <c r="N2890" s="13">
        <v>0.17809875060316746</v>
      </c>
      <c r="O2890" s="11">
        <v>18299230</v>
      </c>
      <c r="P2890" s="11">
        <v>5146316</v>
      </c>
      <c r="Q2890" s="11">
        <v>7513116</v>
      </c>
      <c r="R2890" s="15">
        <v>0.05</v>
      </c>
    </row>
    <row r="2891" spans="1:18" x14ac:dyDescent="0.25">
      <c r="B2891" t="s">
        <v>685</v>
      </c>
      <c r="C2891">
        <v>2012</v>
      </c>
      <c r="D2891" s="11">
        <v>451055</v>
      </c>
      <c r="E2891" s="11">
        <v>183283</v>
      </c>
      <c r="F2891" s="11">
        <v>1358</v>
      </c>
      <c r="G2891" s="11">
        <v>0</v>
      </c>
      <c r="H2891" s="11">
        <v>635696</v>
      </c>
      <c r="I2891" s="13">
        <v>8.4363576523235295</v>
      </c>
      <c r="J2891" s="11">
        <v>0</v>
      </c>
      <c r="K2891" s="11">
        <v>263000</v>
      </c>
      <c r="L2891" s="11">
        <v>0</v>
      </c>
      <c r="M2891" s="11">
        <v>360358900</v>
      </c>
      <c r="N2891" s="13">
        <v>0.17640635488675316</v>
      </c>
      <c r="O2891" s="11">
        <v>18017945</v>
      </c>
      <c r="P2891" s="11">
        <v>4695258</v>
      </c>
      <c r="Q2891" s="11">
        <v>7535195</v>
      </c>
      <c r="R2891" s="15">
        <v>0.05</v>
      </c>
    </row>
    <row r="2892" spans="1:18" x14ac:dyDescent="0.25">
      <c r="B2892" t="s">
        <v>685</v>
      </c>
      <c r="C2892">
        <v>2013</v>
      </c>
      <c r="D2892" s="11">
        <v>508878</v>
      </c>
      <c r="E2892" s="11">
        <v>173356</v>
      </c>
      <c r="F2892" s="11">
        <v>0</v>
      </c>
      <c r="G2892" s="11">
        <v>2273</v>
      </c>
      <c r="H2892" s="11">
        <v>684507</v>
      </c>
      <c r="I2892" s="13">
        <v>8.5992736734515436</v>
      </c>
      <c r="J2892" s="11">
        <v>0</v>
      </c>
      <c r="K2892" s="11">
        <v>0</v>
      </c>
      <c r="L2892" s="11">
        <v>0</v>
      </c>
      <c r="M2892" s="11">
        <v>360358900</v>
      </c>
      <c r="N2892" s="13">
        <v>0.1899514622783009</v>
      </c>
      <c r="O2892" s="11">
        <v>18017945</v>
      </c>
      <c r="P2892" s="11">
        <v>4244203</v>
      </c>
      <c r="Q2892" s="11">
        <v>7960056</v>
      </c>
      <c r="R2892" s="15">
        <v>0.05</v>
      </c>
    </row>
    <row r="2893" spans="1:18" x14ac:dyDescent="0.25">
      <c r="B2893" s="16" t="s">
        <v>685</v>
      </c>
      <c r="C2893">
        <v>2014</v>
      </c>
      <c r="D2893" s="17">
        <v>2608878</v>
      </c>
      <c r="E2893" s="17">
        <v>173777</v>
      </c>
      <c r="F2893" s="17">
        <v>0</v>
      </c>
      <c r="G2893" s="17">
        <v>0</v>
      </c>
      <c r="H2893" s="17">
        <f t="shared" ref="H2893:H2898" si="1148">SUM(D2893:G2893)</f>
        <v>2782655</v>
      </c>
      <c r="I2893" s="18">
        <f t="shared" ref="I2893:I2898" si="1149">ROUND((H2893/Q2893)*100,2)</f>
        <v>26.72</v>
      </c>
      <c r="J2893" s="17">
        <v>0</v>
      </c>
      <c r="K2893" s="17">
        <v>0</v>
      </c>
      <c r="L2893" s="17">
        <v>0</v>
      </c>
      <c r="M2893" s="17">
        <v>360358900</v>
      </c>
      <c r="N2893" s="18">
        <f t="shared" ref="N2893:N2898" si="1150">(H2893/M2893)*100</f>
        <v>0.77218989179953645</v>
      </c>
      <c r="O2893" s="17">
        <f t="shared" ref="O2893:O2898" si="1151">M2893*R2893</f>
        <v>18017945</v>
      </c>
      <c r="P2893" s="17">
        <v>4284325</v>
      </c>
      <c r="Q2893" s="17">
        <v>10413624</v>
      </c>
      <c r="R2893" s="19">
        <v>0.05</v>
      </c>
    </row>
    <row r="2894" spans="1:18" x14ac:dyDescent="0.25">
      <c r="B2894" s="16" t="s">
        <v>685</v>
      </c>
      <c r="C2894">
        <v>2015</v>
      </c>
      <c r="D2894" s="17">
        <v>240200</v>
      </c>
      <c r="E2894" s="17">
        <v>50403</v>
      </c>
      <c r="F2894" s="17">
        <v>1232</v>
      </c>
      <c r="G2894" s="17">
        <v>0</v>
      </c>
      <c r="H2894" s="17">
        <f t="shared" si="1148"/>
        <v>291835</v>
      </c>
      <c r="I2894" s="18">
        <f t="shared" si="1149"/>
        <v>3.6</v>
      </c>
      <c r="J2894" s="17">
        <v>0</v>
      </c>
      <c r="K2894" s="17">
        <v>0</v>
      </c>
      <c r="L2894" s="17">
        <v>0</v>
      </c>
      <c r="M2894" s="17">
        <v>351627700</v>
      </c>
      <c r="N2894" s="18">
        <f t="shared" si="1150"/>
        <v>8.2995452292296656E-2</v>
      </c>
      <c r="O2894" s="17">
        <f t="shared" si="1151"/>
        <v>17581385</v>
      </c>
      <c r="P2894" s="17">
        <v>1675447</v>
      </c>
      <c r="Q2894" s="17">
        <v>8112771</v>
      </c>
      <c r="R2894" s="19">
        <v>0.05</v>
      </c>
    </row>
    <row r="2895" spans="1:18" x14ac:dyDescent="0.25">
      <c r="B2895" s="16" t="s">
        <v>685</v>
      </c>
      <c r="C2895">
        <v>2016</v>
      </c>
      <c r="D2895" s="17">
        <v>240097</v>
      </c>
      <c r="E2895" s="17">
        <v>43555</v>
      </c>
      <c r="F2895" s="17">
        <v>2273</v>
      </c>
      <c r="G2895" s="17">
        <v>0</v>
      </c>
      <c r="H2895" s="17">
        <f t="shared" si="1148"/>
        <v>285925</v>
      </c>
      <c r="I2895" s="18">
        <f t="shared" si="1149"/>
        <v>3.47</v>
      </c>
      <c r="J2895" s="17">
        <v>0</v>
      </c>
      <c r="K2895" s="17">
        <v>271477</v>
      </c>
      <c r="L2895" s="17">
        <v>0</v>
      </c>
      <c r="M2895" s="17">
        <v>351627700</v>
      </c>
      <c r="N2895" s="18">
        <f t="shared" si="1150"/>
        <v>8.1314697334709404E-2</v>
      </c>
      <c r="O2895" s="17">
        <f t="shared" si="1151"/>
        <v>17581385</v>
      </c>
      <c r="P2895" s="17">
        <v>1435247</v>
      </c>
      <c r="Q2895" s="17">
        <v>8238361</v>
      </c>
      <c r="R2895" s="19">
        <v>0.05</v>
      </c>
    </row>
    <row r="2896" spans="1:18" x14ac:dyDescent="0.25">
      <c r="B2896" s="16" t="s">
        <v>685</v>
      </c>
      <c r="C2896">
        <v>2017</v>
      </c>
      <c r="D2896" s="17">
        <v>194283</v>
      </c>
      <c r="E2896" s="17">
        <v>36635</v>
      </c>
      <c r="F2896" s="17">
        <v>2537</v>
      </c>
      <c r="G2896" s="17">
        <v>0</v>
      </c>
      <c r="H2896" s="17">
        <f t="shared" si="1148"/>
        <v>233455</v>
      </c>
      <c r="I2896" s="18">
        <f t="shared" si="1149"/>
        <v>2.69</v>
      </c>
      <c r="J2896" s="17">
        <v>0</v>
      </c>
      <c r="K2896" s="17">
        <v>0</v>
      </c>
      <c r="L2896" s="17">
        <v>0</v>
      </c>
      <c r="M2896" s="17">
        <v>345157100</v>
      </c>
      <c r="N2896" s="18">
        <f t="shared" si="1150"/>
        <v>6.7637316456767071E-2</v>
      </c>
      <c r="O2896" s="17">
        <f t="shared" si="1151"/>
        <v>17257855</v>
      </c>
      <c r="P2896" s="17">
        <v>966350</v>
      </c>
      <c r="Q2896" s="17">
        <v>8691718</v>
      </c>
      <c r="R2896" s="19">
        <v>0.05</v>
      </c>
    </row>
    <row r="2897" spans="1:18" x14ac:dyDescent="0.25">
      <c r="B2897" s="16" t="s">
        <v>685</v>
      </c>
      <c r="C2897">
        <v>2018</v>
      </c>
      <c r="D2897" s="17">
        <v>194283</v>
      </c>
      <c r="E2897" s="17">
        <v>30059</v>
      </c>
      <c r="F2897" s="17">
        <v>4944</v>
      </c>
      <c r="G2897" s="17">
        <v>0</v>
      </c>
      <c r="H2897" s="17">
        <f t="shared" si="1148"/>
        <v>229286</v>
      </c>
      <c r="I2897" s="18">
        <f t="shared" si="1149"/>
        <v>2.46</v>
      </c>
      <c r="J2897" s="17">
        <v>0</v>
      </c>
      <c r="K2897" s="17">
        <v>0</v>
      </c>
      <c r="L2897" s="17">
        <v>0</v>
      </c>
      <c r="M2897" s="17">
        <v>345157100</v>
      </c>
      <c r="N2897" s="18">
        <f t="shared" si="1150"/>
        <v>6.6429460671676752E-2</v>
      </c>
      <c r="O2897" s="17">
        <f t="shared" si="1151"/>
        <v>17257855</v>
      </c>
      <c r="P2897" s="17">
        <v>772067</v>
      </c>
      <c r="Q2897" s="17">
        <v>9325846</v>
      </c>
      <c r="R2897" s="19">
        <v>0.05</v>
      </c>
    </row>
    <row r="2898" spans="1:18" x14ac:dyDescent="0.25">
      <c r="B2898" s="16" t="s">
        <v>685</v>
      </c>
      <c r="C2898">
        <v>2019</v>
      </c>
      <c r="D2898" s="17">
        <v>194283</v>
      </c>
      <c r="E2898" s="17">
        <v>23138</v>
      </c>
      <c r="F2898" s="17">
        <v>4826</v>
      </c>
      <c r="G2898" s="17">
        <v>0</v>
      </c>
      <c r="H2898" s="17">
        <f t="shared" si="1148"/>
        <v>222247</v>
      </c>
      <c r="I2898" s="18">
        <f t="shared" si="1149"/>
        <v>2.37</v>
      </c>
      <c r="J2898" s="17">
        <v>0</v>
      </c>
      <c r="K2898" s="17">
        <v>192447</v>
      </c>
      <c r="L2898" s="17">
        <v>0</v>
      </c>
      <c r="M2898" s="17">
        <v>374363600</v>
      </c>
      <c r="N2898" s="18">
        <f t="shared" si="1150"/>
        <v>5.9366615771405132E-2</v>
      </c>
      <c r="O2898" s="17">
        <f t="shared" si="1151"/>
        <v>18718180</v>
      </c>
      <c r="P2898" s="17">
        <v>577784</v>
      </c>
      <c r="Q2898" s="17">
        <v>9390970</v>
      </c>
      <c r="R2898" s="19">
        <v>0.05</v>
      </c>
    </row>
    <row r="2899" spans="1:18" x14ac:dyDescent="0.25">
      <c r="A2899" t="s">
        <v>289</v>
      </c>
      <c r="B2899" t="s">
        <v>686</v>
      </c>
      <c r="C2899">
        <v>2010</v>
      </c>
      <c r="D2899" s="11">
        <v>12732739</v>
      </c>
      <c r="E2899" s="11">
        <v>1324072</v>
      </c>
      <c r="F2899" s="11">
        <v>0</v>
      </c>
      <c r="G2899" s="11">
        <v>0</v>
      </c>
      <c r="H2899" s="11">
        <v>14056811</v>
      </c>
      <c r="I2899" s="13">
        <v>51.556722565096777</v>
      </c>
      <c r="J2899" s="11">
        <v>0</v>
      </c>
      <c r="K2899" s="11">
        <v>342010</v>
      </c>
      <c r="L2899" s="11">
        <v>0</v>
      </c>
      <c r="M2899" s="11">
        <v>1334980100</v>
      </c>
      <c r="N2899" s="13">
        <v>0.96194362443223214</v>
      </c>
      <c r="O2899" s="11">
        <v>73064630</v>
      </c>
      <c r="P2899" s="11">
        <v>26944882</v>
      </c>
      <c r="Q2899" s="11">
        <v>27264749</v>
      </c>
      <c r="R2899" s="15">
        <v>0.05</v>
      </c>
    </row>
    <row r="2900" spans="1:18" x14ac:dyDescent="0.25">
      <c r="B2900" t="s">
        <v>686</v>
      </c>
      <c r="C2900">
        <v>2011</v>
      </c>
      <c r="D2900" s="11">
        <v>1987461</v>
      </c>
      <c r="E2900" s="11">
        <v>511505</v>
      </c>
      <c r="F2900" s="11">
        <v>13212</v>
      </c>
      <c r="G2900" s="11">
        <v>0</v>
      </c>
      <c r="H2900" s="11">
        <v>2512178</v>
      </c>
      <c r="I2900" s="13">
        <v>9.6282243355290404</v>
      </c>
      <c r="J2900" s="11">
        <v>0</v>
      </c>
      <c r="K2900" s="11">
        <v>3000000</v>
      </c>
      <c r="L2900" s="11">
        <v>0</v>
      </c>
      <c r="M2900" s="11">
        <v>1334980100</v>
      </c>
      <c r="N2900" s="13">
        <v>0.18818093243487299</v>
      </c>
      <c r="O2900" s="11">
        <v>66749005</v>
      </c>
      <c r="P2900" s="11">
        <v>15157143</v>
      </c>
      <c r="Q2900" s="11">
        <v>26091810</v>
      </c>
      <c r="R2900" s="15">
        <v>0.05</v>
      </c>
    </row>
    <row r="2901" spans="1:18" x14ac:dyDescent="0.25">
      <c r="B2901" t="s">
        <v>686</v>
      </c>
      <c r="C2901">
        <v>2012</v>
      </c>
      <c r="D2901" s="11">
        <v>2140997</v>
      </c>
      <c r="E2901" s="11">
        <v>1445857</v>
      </c>
      <c r="F2901" s="11">
        <v>0</v>
      </c>
      <c r="G2901" s="11">
        <v>0</v>
      </c>
      <c r="H2901" s="11">
        <v>3586854</v>
      </c>
      <c r="I2901" s="13">
        <v>12.679121084455044</v>
      </c>
      <c r="J2901" s="11">
        <v>0</v>
      </c>
      <c r="K2901" s="11">
        <v>0</v>
      </c>
      <c r="L2901" s="11">
        <v>0</v>
      </c>
      <c r="M2901" s="11">
        <v>1290040700</v>
      </c>
      <c r="N2901" s="13">
        <v>0.27804192534390582</v>
      </c>
      <c r="O2901" s="11">
        <v>64502035</v>
      </c>
      <c r="P2901" s="11">
        <v>39428192</v>
      </c>
      <c r="Q2901" s="11">
        <v>28289453</v>
      </c>
      <c r="R2901" s="15">
        <v>0.05</v>
      </c>
    </row>
    <row r="2902" spans="1:18" x14ac:dyDescent="0.25">
      <c r="B2902" t="s">
        <v>686</v>
      </c>
      <c r="C2902">
        <v>2013</v>
      </c>
      <c r="D2902" s="11">
        <v>2508883</v>
      </c>
      <c r="E2902" s="11">
        <v>1411177</v>
      </c>
      <c r="F2902" s="11">
        <v>30</v>
      </c>
      <c r="G2902" s="11">
        <v>16748</v>
      </c>
      <c r="H2902" s="11">
        <v>3936838</v>
      </c>
      <c r="I2902" s="13">
        <v>13.631750647465548</v>
      </c>
      <c r="J2902" s="11">
        <v>0</v>
      </c>
      <c r="K2902" s="11">
        <v>0</v>
      </c>
      <c r="L2902" s="11">
        <v>0</v>
      </c>
      <c r="M2902" s="11">
        <v>1290040700</v>
      </c>
      <c r="N2902" s="13">
        <v>0.30517161202743448</v>
      </c>
      <c r="O2902" s="11">
        <v>64502035</v>
      </c>
      <c r="P2902" s="11">
        <v>37362195</v>
      </c>
      <c r="Q2902" s="11">
        <v>28879915</v>
      </c>
      <c r="R2902" s="15">
        <v>0.05</v>
      </c>
    </row>
    <row r="2903" spans="1:18" x14ac:dyDescent="0.25">
      <c r="B2903" s="16" t="s">
        <v>686</v>
      </c>
      <c r="C2903">
        <v>2014</v>
      </c>
      <c r="D2903" s="17">
        <v>2829535</v>
      </c>
      <c r="E2903" s="17">
        <v>1447014</v>
      </c>
      <c r="F2903" s="17">
        <v>0</v>
      </c>
      <c r="G2903" s="17">
        <v>0</v>
      </c>
      <c r="H2903" s="17">
        <f t="shared" ref="H2903:H2908" si="1152">SUM(D2903:G2903)</f>
        <v>4276549</v>
      </c>
      <c r="I2903" s="18">
        <f t="shared" ref="I2903:I2908" si="1153">ROUND((H2903/Q2903)*100,2)</f>
        <v>14.17</v>
      </c>
      <c r="J2903" s="17">
        <v>0</v>
      </c>
      <c r="K2903" s="17">
        <v>0</v>
      </c>
      <c r="L2903" s="17">
        <v>0</v>
      </c>
      <c r="M2903" s="17">
        <v>1290040700</v>
      </c>
      <c r="N2903" s="18">
        <f t="shared" ref="N2903:N2908" si="1154">(H2903/M2903)*100</f>
        <v>0.33150496724638223</v>
      </c>
      <c r="O2903" s="17">
        <f t="shared" ref="O2903:O2908" si="1155">M2903*R2903</f>
        <v>64502035</v>
      </c>
      <c r="P2903" s="17">
        <v>39955275</v>
      </c>
      <c r="Q2903" s="17">
        <v>30170237</v>
      </c>
      <c r="R2903" s="19">
        <v>0.05</v>
      </c>
    </row>
    <row r="2904" spans="1:18" x14ac:dyDescent="0.25">
      <c r="B2904" s="16" t="s">
        <v>686</v>
      </c>
      <c r="C2904">
        <v>2015</v>
      </c>
      <c r="D2904" s="17">
        <v>2882258</v>
      </c>
      <c r="E2904" s="17">
        <v>1364619</v>
      </c>
      <c r="F2904" s="17">
        <v>0</v>
      </c>
      <c r="G2904" s="17">
        <v>0</v>
      </c>
      <c r="H2904" s="17">
        <f t="shared" si="1152"/>
        <v>4246877</v>
      </c>
      <c r="I2904" s="18">
        <f t="shared" si="1153"/>
        <v>13.93</v>
      </c>
      <c r="J2904" s="17">
        <v>0</v>
      </c>
      <c r="K2904" s="17">
        <v>0</v>
      </c>
      <c r="L2904" s="17">
        <v>0</v>
      </c>
      <c r="M2904" s="17">
        <v>1234142300</v>
      </c>
      <c r="N2904" s="18">
        <f t="shared" si="1154"/>
        <v>0.34411566640248858</v>
      </c>
      <c r="O2904" s="17">
        <f t="shared" si="1155"/>
        <v>61707115</v>
      </c>
      <c r="P2904" s="17">
        <v>37371740</v>
      </c>
      <c r="Q2904" s="17">
        <v>30489122</v>
      </c>
      <c r="R2904" s="19">
        <v>0.05</v>
      </c>
    </row>
    <row r="2905" spans="1:18" x14ac:dyDescent="0.25">
      <c r="B2905" s="16" t="s">
        <v>686</v>
      </c>
      <c r="C2905">
        <v>2016</v>
      </c>
      <c r="D2905" s="17">
        <v>3235307</v>
      </c>
      <c r="E2905" s="17">
        <v>1259293</v>
      </c>
      <c r="F2905" s="17">
        <v>0</v>
      </c>
      <c r="G2905" s="17">
        <v>0</v>
      </c>
      <c r="H2905" s="17">
        <f t="shared" si="1152"/>
        <v>4494600</v>
      </c>
      <c r="I2905" s="18">
        <f t="shared" si="1153"/>
        <v>14.06</v>
      </c>
      <c r="J2905" s="17">
        <v>0</v>
      </c>
      <c r="K2905" s="17">
        <v>1300000</v>
      </c>
      <c r="L2905" s="17">
        <v>0</v>
      </c>
      <c r="M2905" s="17">
        <v>1234142300</v>
      </c>
      <c r="N2905" s="18">
        <f t="shared" si="1154"/>
        <v>0.36418814912996661</v>
      </c>
      <c r="O2905" s="17">
        <f t="shared" si="1155"/>
        <v>61707115</v>
      </c>
      <c r="P2905" s="17">
        <v>35231482</v>
      </c>
      <c r="Q2905" s="17">
        <v>31970348</v>
      </c>
      <c r="R2905" s="19">
        <v>0.05</v>
      </c>
    </row>
    <row r="2906" spans="1:18" x14ac:dyDescent="0.25">
      <c r="B2906" s="16" t="s">
        <v>686</v>
      </c>
      <c r="C2906">
        <v>2017</v>
      </c>
      <c r="D2906" s="17">
        <v>2897957</v>
      </c>
      <c r="E2906" s="17">
        <v>1152620</v>
      </c>
      <c r="F2906" s="17">
        <v>5200</v>
      </c>
      <c r="G2906" s="17">
        <v>0</v>
      </c>
      <c r="H2906" s="17">
        <f t="shared" si="1152"/>
        <v>4055777</v>
      </c>
      <c r="I2906" s="18">
        <f t="shared" si="1153"/>
        <v>12.19</v>
      </c>
      <c r="J2906" s="17">
        <v>0</v>
      </c>
      <c r="K2906" s="17">
        <v>0</v>
      </c>
      <c r="L2906" s="17">
        <v>0</v>
      </c>
      <c r="M2906" s="17">
        <v>1316652900</v>
      </c>
      <c r="N2906" s="18">
        <f t="shared" si="1154"/>
        <v>0.30803691694295438</v>
      </c>
      <c r="O2906" s="17">
        <f t="shared" si="1155"/>
        <v>65832645</v>
      </c>
      <c r="P2906" s="17">
        <v>32416175</v>
      </c>
      <c r="Q2906" s="17">
        <v>33281123</v>
      </c>
      <c r="R2906" s="19">
        <v>0.05</v>
      </c>
    </row>
    <row r="2907" spans="1:18" x14ac:dyDescent="0.25">
      <c r="B2907" s="16" t="s">
        <v>686</v>
      </c>
      <c r="C2907">
        <v>2018</v>
      </c>
      <c r="D2907" s="17">
        <v>3808490</v>
      </c>
      <c r="E2907" s="17">
        <v>1187876</v>
      </c>
      <c r="F2907" s="17">
        <v>0</v>
      </c>
      <c r="G2907" s="17">
        <v>0</v>
      </c>
      <c r="H2907" s="17">
        <f t="shared" si="1152"/>
        <v>4996366</v>
      </c>
      <c r="I2907" s="18">
        <f t="shared" si="1153"/>
        <v>14.63</v>
      </c>
      <c r="J2907" s="17">
        <v>0</v>
      </c>
      <c r="K2907" s="17">
        <v>0</v>
      </c>
      <c r="L2907" s="17">
        <v>0</v>
      </c>
      <c r="M2907" s="17">
        <v>1316652900</v>
      </c>
      <c r="N2907" s="18">
        <f t="shared" si="1154"/>
        <v>0.37947480311629589</v>
      </c>
      <c r="O2907" s="17">
        <f t="shared" si="1155"/>
        <v>65832645</v>
      </c>
      <c r="P2907" s="17">
        <v>29518218</v>
      </c>
      <c r="Q2907" s="17">
        <v>34162720</v>
      </c>
      <c r="R2907" s="19">
        <v>0.05</v>
      </c>
    </row>
    <row r="2908" spans="1:18" x14ac:dyDescent="0.25">
      <c r="B2908" s="16" t="s">
        <v>686</v>
      </c>
      <c r="C2908">
        <v>2019</v>
      </c>
      <c r="D2908" s="17">
        <v>2767139</v>
      </c>
      <c r="E2908" s="17">
        <v>1161920</v>
      </c>
      <c r="F2908" s="17">
        <v>0</v>
      </c>
      <c r="G2908" s="17">
        <v>0</v>
      </c>
      <c r="H2908" s="17">
        <f t="shared" si="1152"/>
        <v>3929059</v>
      </c>
      <c r="I2908" s="18">
        <f t="shared" si="1153"/>
        <v>10.89</v>
      </c>
      <c r="J2908" s="17">
        <v>0</v>
      </c>
      <c r="K2908" s="17">
        <v>0</v>
      </c>
      <c r="L2908" s="17">
        <v>0</v>
      </c>
      <c r="M2908" s="17">
        <v>1481010900</v>
      </c>
      <c r="N2908" s="18">
        <f t="shared" si="1154"/>
        <v>0.26529575170581121</v>
      </c>
      <c r="O2908" s="17">
        <f t="shared" si="1155"/>
        <v>74050545</v>
      </c>
      <c r="P2908" s="17">
        <v>34409728</v>
      </c>
      <c r="Q2908" s="17">
        <v>36063141</v>
      </c>
      <c r="R2908" s="19">
        <v>0.05</v>
      </c>
    </row>
    <row r="2909" spans="1:18" x14ac:dyDescent="0.25">
      <c r="A2909" t="s">
        <v>290</v>
      </c>
      <c r="B2909" t="s">
        <v>687</v>
      </c>
      <c r="C2909">
        <v>2010</v>
      </c>
      <c r="D2909" s="11">
        <v>5331716</v>
      </c>
      <c r="E2909" s="11">
        <v>1365595</v>
      </c>
      <c r="F2909" s="11">
        <v>308680</v>
      </c>
      <c r="G2909" s="11">
        <v>0</v>
      </c>
      <c r="H2909" s="11">
        <v>7005991</v>
      </c>
      <c r="I2909" s="13">
        <v>12.846953691990205</v>
      </c>
      <c r="J2909" s="11">
        <v>0</v>
      </c>
      <c r="K2909" s="11">
        <v>1130000</v>
      </c>
      <c r="L2909" s="11">
        <v>0</v>
      </c>
      <c r="M2909" s="11">
        <v>2444603600</v>
      </c>
      <c r="N2909" s="13">
        <v>0.25326592725163677</v>
      </c>
      <c r="O2909" s="11">
        <v>138312940</v>
      </c>
      <c r="P2909" s="11">
        <v>44336080</v>
      </c>
      <c r="Q2909" s="11">
        <v>54534259</v>
      </c>
      <c r="R2909" s="15">
        <v>0.05</v>
      </c>
    </row>
    <row r="2910" spans="1:18" x14ac:dyDescent="0.25">
      <c r="B2910" t="s">
        <v>687</v>
      </c>
      <c r="C2910">
        <v>2011</v>
      </c>
      <c r="D2910" s="11">
        <v>5594940</v>
      </c>
      <c r="E2910" s="11">
        <v>1643889</v>
      </c>
      <c r="F2910" s="11">
        <v>2856</v>
      </c>
      <c r="G2910" s="11">
        <v>0</v>
      </c>
      <c r="H2910" s="11">
        <v>7241685</v>
      </c>
      <c r="I2910" s="13">
        <v>13.193943814748243</v>
      </c>
      <c r="J2910" s="11">
        <v>0</v>
      </c>
      <c r="K2910" s="11">
        <v>0</v>
      </c>
      <c r="L2910" s="11">
        <v>0</v>
      </c>
      <c r="M2910" s="11">
        <v>2444603600</v>
      </c>
      <c r="N2910" s="13">
        <v>0.29623146263876893</v>
      </c>
      <c r="O2910" s="11">
        <v>122230180</v>
      </c>
      <c r="P2910" s="11">
        <v>46172255</v>
      </c>
      <c r="Q2910" s="11">
        <v>54886432</v>
      </c>
      <c r="R2910" s="15">
        <v>0.05</v>
      </c>
    </row>
    <row r="2911" spans="1:18" x14ac:dyDescent="0.25">
      <c r="B2911" t="s">
        <v>687</v>
      </c>
      <c r="C2911">
        <v>2012</v>
      </c>
      <c r="D2911" s="11">
        <v>5792824</v>
      </c>
      <c r="E2911" s="11">
        <v>1456956</v>
      </c>
      <c r="F2911" s="11">
        <v>0</v>
      </c>
      <c r="G2911" s="11">
        <v>0</v>
      </c>
      <c r="H2911" s="11">
        <v>7249780</v>
      </c>
      <c r="I2911" s="13">
        <v>12.456430165715926</v>
      </c>
      <c r="J2911" s="11">
        <v>0</v>
      </c>
      <c r="K2911" s="11">
        <v>3068200</v>
      </c>
      <c r="L2911" s="11">
        <v>0</v>
      </c>
      <c r="M2911" s="11">
        <v>2370987100</v>
      </c>
      <c r="N2911" s="13">
        <v>0.30577053751157057</v>
      </c>
      <c r="O2911" s="11">
        <v>118549355</v>
      </c>
      <c r="P2911" s="11">
        <v>44693088</v>
      </c>
      <c r="Q2911" s="11">
        <v>58201105</v>
      </c>
      <c r="R2911" s="15">
        <v>0.05</v>
      </c>
    </row>
    <row r="2912" spans="1:18" x14ac:dyDescent="0.25">
      <c r="B2912" t="s">
        <v>687</v>
      </c>
      <c r="C2912">
        <v>2013</v>
      </c>
      <c r="D2912" s="11">
        <v>9403424</v>
      </c>
      <c r="E2912" s="11">
        <v>1197994</v>
      </c>
      <c r="F2912" s="11">
        <v>8863</v>
      </c>
      <c r="G2912" s="11">
        <v>0</v>
      </c>
      <c r="H2912" s="11">
        <v>10610281</v>
      </c>
      <c r="I2912" s="13">
        <v>18.049747972821166</v>
      </c>
      <c r="J2912" s="11">
        <v>0</v>
      </c>
      <c r="K2912" s="11">
        <v>3350000</v>
      </c>
      <c r="L2912" s="11">
        <v>0</v>
      </c>
      <c r="M2912" s="11">
        <v>2370987100</v>
      </c>
      <c r="N2912" s="13">
        <v>0.44750479663090531</v>
      </c>
      <c r="O2912" s="11">
        <v>118549355</v>
      </c>
      <c r="P2912" s="11">
        <v>39150263</v>
      </c>
      <c r="Q2912" s="11">
        <v>58783541</v>
      </c>
      <c r="R2912" s="15">
        <v>0.05</v>
      </c>
    </row>
    <row r="2913" spans="1:18" x14ac:dyDescent="0.25">
      <c r="B2913" s="16" t="s">
        <v>687</v>
      </c>
      <c r="C2913">
        <v>2014</v>
      </c>
      <c r="D2913" s="17">
        <v>6740800</v>
      </c>
      <c r="E2913" s="17">
        <v>1125277</v>
      </c>
      <c r="F2913" s="17">
        <v>12555</v>
      </c>
      <c r="G2913" s="17">
        <v>0</v>
      </c>
      <c r="H2913" s="17">
        <f t="shared" ref="H2913:H2918" si="1156">SUM(D2913:G2913)</f>
        <v>7878632</v>
      </c>
      <c r="I2913" s="18">
        <f t="shared" ref="I2913:I2918" si="1157">ROUND((H2913/Q2913)*100,2)</f>
        <v>13.04</v>
      </c>
      <c r="J2913" s="17">
        <v>0</v>
      </c>
      <c r="K2913" s="17">
        <v>1603858</v>
      </c>
      <c r="L2913" s="17">
        <v>0</v>
      </c>
      <c r="M2913" s="17">
        <v>2370987100</v>
      </c>
      <c r="N2913" s="18">
        <f t="shared" ref="N2913:N2918" si="1158">(H2913/M2913)*100</f>
        <v>0.33229333048669901</v>
      </c>
      <c r="O2913" s="17">
        <f t="shared" ref="O2913:O2918" si="1159">M2913*R2913</f>
        <v>118549355</v>
      </c>
      <c r="P2913" s="17">
        <v>38134439</v>
      </c>
      <c r="Q2913" s="17">
        <v>60412997</v>
      </c>
      <c r="R2913" s="19">
        <v>0.05</v>
      </c>
    </row>
    <row r="2914" spans="1:18" x14ac:dyDescent="0.25">
      <c r="B2914" s="16" t="s">
        <v>687</v>
      </c>
      <c r="C2914">
        <v>2015</v>
      </c>
      <c r="D2914" s="17">
        <v>17574012</v>
      </c>
      <c r="E2914" s="17">
        <v>832192</v>
      </c>
      <c r="F2914" s="17">
        <v>3448</v>
      </c>
      <c r="G2914" s="17">
        <v>0</v>
      </c>
      <c r="H2914" s="17">
        <f t="shared" si="1156"/>
        <v>18409652</v>
      </c>
      <c r="I2914" s="18">
        <f t="shared" si="1157"/>
        <v>29.76</v>
      </c>
      <c r="J2914" s="17">
        <v>0</v>
      </c>
      <c r="K2914" s="17">
        <v>955246</v>
      </c>
      <c r="L2914" s="17">
        <v>0</v>
      </c>
      <c r="M2914" s="17">
        <v>2380319800</v>
      </c>
      <c r="N2914" s="18">
        <f t="shared" si="1158"/>
        <v>0.77341086689275951</v>
      </c>
      <c r="O2914" s="17">
        <f t="shared" si="1159"/>
        <v>119015990</v>
      </c>
      <c r="P2914" s="17">
        <v>36343639</v>
      </c>
      <c r="Q2914" s="17">
        <v>61870119</v>
      </c>
      <c r="R2914" s="19">
        <v>0.05</v>
      </c>
    </row>
    <row r="2915" spans="1:18" x14ac:dyDescent="0.25">
      <c r="B2915" s="16" t="s">
        <v>687</v>
      </c>
      <c r="C2915">
        <v>2016</v>
      </c>
      <c r="D2915" s="17">
        <v>4022155</v>
      </c>
      <c r="E2915" s="17">
        <v>901403</v>
      </c>
      <c r="F2915" s="17">
        <v>5764</v>
      </c>
      <c r="G2915" s="17">
        <v>0</v>
      </c>
      <c r="H2915" s="17">
        <f t="shared" si="1156"/>
        <v>4929322</v>
      </c>
      <c r="I2915" s="18">
        <f t="shared" si="1157"/>
        <v>7.66</v>
      </c>
      <c r="J2915" s="17">
        <v>0</v>
      </c>
      <c r="K2915" s="17">
        <v>1252899</v>
      </c>
      <c r="L2915" s="17">
        <v>0</v>
      </c>
      <c r="M2915" s="17">
        <v>2380319800</v>
      </c>
      <c r="N2915" s="18">
        <f t="shared" si="1158"/>
        <v>0.20708654358124484</v>
      </c>
      <c r="O2915" s="17">
        <f t="shared" si="1159"/>
        <v>119015990</v>
      </c>
      <c r="P2915" s="17">
        <v>33613485</v>
      </c>
      <c r="Q2915" s="17">
        <v>64382358</v>
      </c>
      <c r="R2915" s="19">
        <v>0.05</v>
      </c>
    </row>
    <row r="2916" spans="1:18" x14ac:dyDescent="0.25">
      <c r="B2916" s="16" t="s">
        <v>687</v>
      </c>
      <c r="C2916">
        <v>2017</v>
      </c>
      <c r="D2916" s="17">
        <v>4097480</v>
      </c>
      <c r="E2916" s="17">
        <v>868870</v>
      </c>
      <c r="F2916" s="17">
        <v>2118</v>
      </c>
      <c r="G2916" s="17">
        <v>0</v>
      </c>
      <c r="H2916" s="17">
        <f t="shared" si="1156"/>
        <v>4968468</v>
      </c>
      <c r="I2916" s="18">
        <f t="shared" si="1157"/>
        <v>7.48</v>
      </c>
      <c r="J2916" s="17">
        <v>0</v>
      </c>
      <c r="K2916" s="17">
        <v>1734316</v>
      </c>
      <c r="L2916" s="17">
        <v>0</v>
      </c>
      <c r="M2916" s="17">
        <v>2701749700</v>
      </c>
      <c r="N2916" s="18">
        <f t="shared" si="1158"/>
        <v>0.1838981605142771</v>
      </c>
      <c r="O2916" s="17">
        <f t="shared" si="1159"/>
        <v>135087485</v>
      </c>
      <c r="P2916" s="17">
        <v>33291220</v>
      </c>
      <c r="Q2916" s="17">
        <v>66392268</v>
      </c>
      <c r="R2916" s="19">
        <v>0.05</v>
      </c>
    </row>
    <row r="2917" spans="1:18" x14ac:dyDescent="0.25">
      <c r="B2917" s="16" t="s">
        <v>687</v>
      </c>
      <c r="C2917">
        <v>2018</v>
      </c>
      <c r="D2917" s="17">
        <v>3116889</v>
      </c>
      <c r="E2917" s="17">
        <v>762560</v>
      </c>
      <c r="F2917" s="17">
        <v>12032</v>
      </c>
      <c r="G2917" s="17">
        <v>0</v>
      </c>
      <c r="H2917" s="17">
        <f t="shared" si="1156"/>
        <v>3891481</v>
      </c>
      <c r="I2917" s="18">
        <f t="shared" si="1157"/>
        <v>5.81</v>
      </c>
      <c r="J2917" s="17">
        <v>0</v>
      </c>
      <c r="K2917" s="17">
        <v>240000</v>
      </c>
      <c r="L2917" s="17">
        <v>0</v>
      </c>
      <c r="M2917" s="17">
        <v>2701749700</v>
      </c>
      <c r="N2917" s="18">
        <f t="shared" si="1158"/>
        <v>0.14403558553184997</v>
      </c>
      <c r="O2917" s="17">
        <f t="shared" si="1159"/>
        <v>135087485</v>
      </c>
      <c r="P2917" s="17">
        <v>30193739</v>
      </c>
      <c r="Q2917" s="17">
        <v>66986040</v>
      </c>
      <c r="R2917" s="19">
        <v>0.05</v>
      </c>
    </row>
    <row r="2918" spans="1:18" x14ac:dyDescent="0.25">
      <c r="B2918" s="16" t="s">
        <v>687</v>
      </c>
      <c r="C2918">
        <v>2019</v>
      </c>
      <c r="D2918" s="17">
        <v>3156195</v>
      </c>
      <c r="E2918" s="17">
        <v>918363</v>
      </c>
      <c r="F2918" s="17">
        <v>3600</v>
      </c>
      <c r="G2918" s="17">
        <v>2550</v>
      </c>
      <c r="H2918" s="17">
        <f t="shared" si="1156"/>
        <v>4080708</v>
      </c>
      <c r="I2918" s="18">
        <f t="shared" si="1157"/>
        <v>6.03</v>
      </c>
      <c r="J2918" s="17">
        <v>0</v>
      </c>
      <c r="K2918" s="17">
        <v>3593000</v>
      </c>
      <c r="L2918" s="17">
        <v>0</v>
      </c>
      <c r="M2918" s="17">
        <v>3001502900</v>
      </c>
      <c r="N2918" s="18">
        <f t="shared" si="1158"/>
        <v>0.13595549083094341</v>
      </c>
      <c r="O2918" s="17">
        <f t="shared" si="1159"/>
        <v>150075145</v>
      </c>
      <c r="P2918" s="17">
        <v>32621850</v>
      </c>
      <c r="Q2918" s="17">
        <v>67718587</v>
      </c>
      <c r="R2918" s="19">
        <v>0.05</v>
      </c>
    </row>
    <row r="2919" spans="1:18" x14ac:dyDescent="0.25">
      <c r="A2919" t="s">
        <v>291</v>
      </c>
      <c r="B2919" t="s">
        <v>688</v>
      </c>
      <c r="C2919">
        <v>2010</v>
      </c>
      <c r="D2919" s="11">
        <v>449449</v>
      </c>
      <c r="E2919" s="11">
        <v>117271</v>
      </c>
      <c r="F2919" s="11">
        <v>40707</v>
      </c>
      <c r="G2919" s="11">
        <v>0</v>
      </c>
      <c r="H2919" s="11">
        <v>607427</v>
      </c>
      <c r="I2919" s="13">
        <v>1.8016011589528553</v>
      </c>
      <c r="J2919" s="11">
        <v>0</v>
      </c>
      <c r="K2919" s="11">
        <v>600000</v>
      </c>
      <c r="L2919" s="11">
        <v>0</v>
      </c>
      <c r="M2919" s="11">
        <v>2210071300</v>
      </c>
      <c r="N2919" s="13">
        <v>2.5470908873089018E-2</v>
      </c>
      <c r="O2919" s="11">
        <v>119239365</v>
      </c>
      <c r="P2919" s="11">
        <v>3104632</v>
      </c>
      <c r="Q2919" s="11">
        <v>33715953</v>
      </c>
      <c r="R2919" s="15">
        <v>0.05</v>
      </c>
    </row>
    <row r="2920" spans="1:18" x14ac:dyDescent="0.25">
      <c r="B2920" t="s">
        <v>688</v>
      </c>
      <c r="C2920">
        <v>2011</v>
      </c>
      <c r="D2920" s="11">
        <v>429740</v>
      </c>
      <c r="E2920" s="11">
        <v>184181</v>
      </c>
      <c r="F2920" s="11">
        <v>144644</v>
      </c>
      <c r="G2920" s="11">
        <v>0</v>
      </c>
      <c r="H2920" s="11">
        <v>758565</v>
      </c>
      <c r="I2920" s="13">
        <v>2.1902406791734044</v>
      </c>
      <c r="J2920" s="11">
        <v>0</v>
      </c>
      <c r="K2920" s="11">
        <v>305000</v>
      </c>
      <c r="L2920" s="11">
        <v>0</v>
      </c>
      <c r="M2920" s="11">
        <v>2210071300</v>
      </c>
      <c r="N2920" s="13">
        <v>3.4323100797698243E-2</v>
      </c>
      <c r="O2920" s="11">
        <v>110503565</v>
      </c>
      <c r="P2920" s="11">
        <v>2655183</v>
      </c>
      <c r="Q2920" s="11">
        <v>34633865</v>
      </c>
      <c r="R2920" s="15">
        <v>0.05</v>
      </c>
    </row>
    <row r="2921" spans="1:18" x14ac:dyDescent="0.25">
      <c r="B2921" t="s">
        <v>688</v>
      </c>
      <c r="C2921">
        <v>2012</v>
      </c>
      <c r="D2921" s="11">
        <v>576038</v>
      </c>
      <c r="E2921" s="11">
        <v>247183</v>
      </c>
      <c r="F2921" s="11">
        <v>3507</v>
      </c>
      <c r="G2921" s="11">
        <v>0</v>
      </c>
      <c r="H2921" s="11">
        <v>826728</v>
      </c>
      <c r="I2921" s="13">
        <v>2.2376129703212766</v>
      </c>
      <c r="J2921" s="11">
        <v>0</v>
      </c>
      <c r="K2921" s="11">
        <v>0</v>
      </c>
      <c r="L2921" s="11">
        <v>0</v>
      </c>
      <c r="M2921" s="11">
        <v>1981321900</v>
      </c>
      <c r="N2921" s="13">
        <v>4.1726081965782542E-2</v>
      </c>
      <c r="O2921" s="11">
        <v>99066095</v>
      </c>
      <c r="P2921" s="11">
        <v>8681443</v>
      </c>
      <c r="Q2921" s="11">
        <v>36946872</v>
      </c>
      <c r="R2921" s="15">
        <v>0.05</v>
      </c>
    </row>
    <row r="2922" spans="1:18" x14ac:dyDescent="0.25">
      <c r="B2922" t="s">
        <v>688</v>
      </c>
      <c r="C2922">
        <v>2013</v>
      </c>
      <c r="D2922" s="11">
        <v>675342</v>
      </c>
      <c r="E2922" s="11">
        <v>253825</v>
      </c>
      <c r="F2922" s="11">
        <v>0</v>
      </c>
      <c r="G2922" s="11">
        <v>0</v>
      </c>
      <c r="H2922" s="11">
        <v>929167</v>
      </c>
      <c r="I2922" s="13">
        <v>2.4524259450330912</v>
      </c>
      <c r="J2922" s="11">
        <v>0</v>
      </c>
      <c r="K2922" s="11">
        <v>0</v>
      </c>
      <c r="L2922" s="11">
        <v>0</v>
      </c>
      <c r="M2922" s="11">
        <v>1981321900</v>
      </c>
      <c r="N2922" s="13">
        <v>4.6896317049743411E-2</v>
      </c>
      <c r="O2922" s="11">
        <v>99066095</v>
      </c>
      <c r="P2922" s="11">
        <v>9005405</v>
      </c>
      <c r="Q2922" s="11">
        <v>37887668</v>
      </c>
      <c r="R2922" s="15">
        <v>0.05</v>
      </c>
    </row>
    <row r="2923" spans="1:18" x14ac:dyDescent="0.25">
      <c r="B2923" s="16" t="s">
        <v>688</v>
      </c>
      <c r="C2923">
        <v>2014</v>
      </c>
      <c r="D2923" s="17">
        <v>675652</v>
      </c>
      <c r="E2923" s="17">
        <v>236599</v>
      </c>
      <c r="F2923" s="17">
        <v>0</v>
      </c>
      <c r="G2923" s="17">
        <v>0</v>
      </c>
      <c r="H2923" s="17">
        <f t="shared" ref="H2923:H2928" si="1160">SUM(D2923:G2923)</f>
        <v>912251</v>
      </c>
      <c r="I2923" s="18">
        <f t="shared" ref="I2923:I2928" si="1161">ROUND((H2923/Q2923)*100,2)</f>
        <v>2.31</v>
      </c>
      <c r="J2923" s="17">
        <v>0</v>
      </c>
      <c r="K2923" s="17">
        <v>0</v>
      </c>
      <c r="L2923" s="17">
        <v>0</v>
      </c>
      <c r="M2923" s="17">
        <v>1981321900</v>
      </c>
      <c r="N2923" s="18">
        <f t="shared" ref="N2923:N2928" si="1162">(H2923/M2923)*100</f>
        <v>4.6042543616966025E-2</v>
      </c>
      <c r="O2923" s="17">
        <f t="shared" ref="O2923:O2928" si="1163">M2923*R2923</f>
        <v>99066095</v>
      </c>
      <c r="P2923" s="17">
        <v>8330063</v>
      </c>
      <c r="Q2923" s="17">
        <v>39468956</v>
      </c>
      <c r="R2923" s="19">
        <v>0.05</v>
      </c>
    </row>
    <row r="2924" spans="1:18" x14ac:dyDescent="0.25">
      <c r="B2924" s="16" t="s">
        <v>688</v>
      </c>
      <c r="C2924">
        <v>2015</v>
      </c>
      <c r="D2924" s="17">
        <v>670968</v>
      </c>
      <c r="E2924" s="17">
        <v>219161</v>
      </c>
      <c r="F2924" s="17">
        <v>0</v>
      </c>
      <c r="G2924" s="17">
        <v>0</v>
      </c>
      <c r="H2924" s="17">
        <f t="shared" si="1160"/>
        <v>890129</v>
      </c>
      <c r="I2924" s="18">
        <f t="shared" si="1161"/>
        <v>2.15</v>
      </c>
      <c r="J2924" s="17">
        <v>0</v>
      </c>
      <c r="K2924" s="17">
        <v>2361100</v>
      </c>
      <c r="L2924" s="17">
        <v>0</v>
      </c>
      <c r="M2924" s="17">
        <v>1954736100</v>
      </c>
      <c r="N2924" s="18">
        <f t="shared" si="1162"/>
        <v>4.553704205902781E-2</v>
      </c>
      <c r="O2924" s="17">
        <f t="shared" si="1163"/>
        <v>97736805</v>
      </c>
      <c r="P2924" s="17">
        <v>7654411</v>
      </c>
      <c r="Q2924" s="17">
        <v>41459445</v>
      </c>
      <c r="R2924" s="19">
        <v>0.05</v>
      </c>
    </row>
    <row r="2925" spans="1:18" x14ac:dyDescent="0.25">
      <c r="B2925" s="16" t="s">
        <v>688</v>
      </c>
      <c r="C2925">
        <v>2016</v>
      </c>
      <c r="D2925" s="17">
        <v>666291</v>
      </c>
      <c r="E2925" s="17">
        <v>201738</v>
      </c>
      <c r="F2925" s="17">
        <v>11202</v>
      </c>
      <c r="G2925" s="17">
        <v>0</v>
      </c>
      <c r="H2925" s="17">
        <f t="shared" si="1160"/>
        <v>879231</v>
      </c>
      <c r="I2925" s="18">
        <f t="shared" si="1161"/>
        <v>1.99</v>
      </c>
      <c r="J2925" s="17">
        <v>0</v>
      </c>
      <c r="K2925" s="17">
        <v>788475</v>
      </c>
      <c r="L2925" s="17">
        <v>0</v>
      </c>
      <c r="M2925" s="17">
        <v>1954736100</v>
      </c>
      <c r="N2925" s="18">
        <f t="shared" si="1162"/>
        <v>4.4979524346022974E-2</v>
      </c>
      <c r="O2925" s="17">
        <f t="shared" si="1163"/>
        <v>97736805</v>
      </c>
      <c r="P2925" s="17">
        <v>6983443</v>
      </c>
      <c r="Q2925" s="17">
        <v>44262006</v>
      </c>
      <c r="R2925" s="19">
        <v>0.05</v>
      </c>
    </row>
    <row r="2926" spans="1:18" x14ac:dyDescent="0.25">
      <c r="B2926" s="16" t="s">
        <v>688</v>
      </c>
      <c r="C2926">
        <v>2017</v>
      </c>
      <c r="D2926" s="17">
        <v>681620</v>
      </c>
      <c r="E2926" s="17">
        <v>184409</v>
      </c>
      <c r="F2926" s="17">
        <v>0</v>
      </c>
      <c r="G2926" s="17">
        <v>19734</v>
      </c>
      <c r="H2926" s="17">
        <f t="shared" si="1160"/>
        <v>885763</v>
      </c>
      <c r="I2926" s="18">
        <f t="shared" si="1161"/>
        <v>1.99</v>
      </c>
      <c r="J2926" s="17">
        <v>0</v>
      </c>
      <c r="K2926" s="17">
        <v>0</v>
      </c>
      <c r="L2926" s="17">
        <v>0</v>
      </c>
      <c r="M2926" s="17">
        <v>2116120800</v>
      </c>
      <c r="N2926" s="18">
        <f t="shared" si="1162"/>
        <v>4.1857865581208784E-2</v>
      </c>
      <c r="O2926" s="17">
        <f t="shared" si="1163"/>
        <v>105806040</v>
      </c>
      <c r="P2926" s="17">
        <v>6317152</v>
      </c>
      <c r="Q2926" s="17">
        <v>44572871</v>
      </c>
      <c r="R2926" s="19">
        <v>0.05</v>
      </c>
    </row>
    <row r="2927" spans="1:18" x14ac:dyDescent="0.25">
      <c r="B2927" s="16" t="s">
        <v>688</v>
      </c>
      <c r="C2927">
        <v>2018</v>
      </c>
      <c r="D2927" s="17">
        <v>961531</v>
      </c>
      <c r="E2927" s="17">
        <v>218359</v>
      </c>
      <c r="F2927" s="17">
        <v>0</v>
      </c>
      <c r="G2927" s="17">
        <v>0</v>
      </c>
      <c r="H2927" s="17">
        <f t="shared" si="1160"/>
        <v>1179890</v>
      </c>
      <c r="I2927" s="18">
        <f t="shared" si="1161"/>
        <v>2.4500000000000002</v>
      </c>
      <c r="J2927" s="17">
        <v>0</v>
      </c>
      <c r="K2927" s="17">
        <v>700000</v>
      </c>
      <c r="L2927" s="17">
        <v>0</v>
      </c>
      <c r="M2927" s="17">
        <v>2116120800</v>
      </c>
      <c r="N2927" s="18">
        <f t="shared" si="1162"/>
        <v>5.5757213860380746E-2</v>
      </c>
      <c r="O2927" s="17">
        <f t="shared" si="1163"/>
        <v>105806040</v>
      </c>
      <c r="P2927" s="17">
        <v>8785107</v>
      </c>
      <c r="Q2927" s="17">
        <v>48069531</v>
      </c>
      <c r="R2927" s="19">
        <v>0.05</v>
      </c>
    </row>
    <row r="2928" spans="1:18" x14ac:dyDescent="0.25">
      <c r="B2928" s="16" t="s">
        <v>688</v>
      </c>
      <c r="C2928">
        <v>2019</v>
      </c>
      <c r="D2928" s="17">
        <v>932298</v>
      </c>
      <c r="E2928" s="17">
        <v>197984</v>
      </c>
      <c r="F2928" s="17">
        <v>10850</v>
      </c>
      <c r="G2928" s="17">
        <v>0</v>
      </c>
      <c r="H2928" s="17">
        <f t="shared" si="1160"/>
        <v>1141132</v>
      </c>
      <c r="I2928" s="18">
        <f t="shared" si="1161"/>
        <v>2.3199999999999998</v>
      </c>
      <c r="J2928" s="17">
        <v>0</v>
      </c>
      <c r="K2928" s="17">
        <v>0</v>
      </c>
      <c r="L2928" s="17">
        <v>0</v>
      </c>
      <c r="M2928" s="17">
        <v>2243617600</v>
      </c>
      <c r="N2928" s="18">
        <f t="shared" si="1162"/>
        <v>5.0861251935267401E-2</v>
      </c>
      <c r="O2928" s="17">
        <f t="shared" si="1163"/>
        <v>112180880</v>
      </c>
      <c r="P2928" s="17">
        <v>7823576</v>
      </c>
      <c r="Q2928" s="17">
        <v>49242798</v>
      </c>
      <c r="R2928" s="19">
        <v>0.05</v>
      </c>
    </row>
    <row r="2929" spans="1:18" x14ac:dyDescent="0.25">
      <c r="A2929" t="s">
        <v>292</v>
      </c>
      <c r="B2929" t="s">
        <v>689</v>
      </c>
      <c r="C2929">
        <v>2010</v>
      </c>
      <c r="D2929" s="11">
        <v>7746947</v>
      </c>
      <c r="E2929" s="11">
        <v>3541691</v>
      </c>
      <c r="F2929" s="11">
        <v>158966</v>
      </c>
      <c r="G2929" s="11">
        <v>0</v>
      </c>
      <c r="H2929" s="11">
        <v>11447604</v>
      </c>
      <c r="I2929" s="13">
        <v>6.414312201694468</v>
      </c>
      <c r="J2929" s="11">
        <v>0</v>
      </c>
      <c r="K2929" s="11">
        <v>0</v>
      </c>
      <c r="L2929" s="11">
        <v>0</v>
      </c>
      <c r="M2929" s="11">
        <v>5547522700</v>
      </c>
      <c r="N2929" s="13">
        <v>0.17294120409009822</v>
      </c>
      <c r="O2929" s="11">
        <v>330968090</v>
      </c>
      <c r="P2929" s="11">
        <v>109658688</v>
      </c>
      <c r="Q2929" s="11">
        <v>178469704</v>
      </c>
      <c r="R2929" s="15">
        <v>0.05</v>
      </c>
    </row>
    <row r="2930" spans="1:18" x14ac:dyDescent="0.25">
      <c r="B2930" t="s">
        <v>689</v>
      </c>
      <c r="C2930">
        <v>2011</v>
      </c>
      <c r="D2930" s="11">
        <v>7514962</v>
      </c>
      <c r="E2930" s="11">
        <v>3754960</v>
      </c>
      <c r="F2930" s="11">
        <v>0</v>
      </c>
      <c r="G2930" s="11">
        <v>0</v>
      </c>
      <c r="H2930" s="11">
        <v>11269922</v>
      </c>
      <c r="I2930" s="13">
        <v>6.4336313527696944</v>
      </c>
      <c r="J2930" s="11">
        <v>0</v>
      </c>
      <c r="K2930" s="11">
        <v>0</v>
      </c>
      <c r="L2930" s="11">
        <v>0</v>
      </c>
      <c r="M2930" s="11">
        <v>5547522700</v>
      </c>
      <c r="N2930" s="13">
        <v>0.20315233680792327</v>
      </c>
      <c r="O2930" s="11">
        <v>277376135</v>
      </c>
      <c r="P2930" s="11">
        <v>108542415</v>
      </c>
      <c r="Q2930" s="11">
        <v>175172020</v>
      </c>
      <c r="R2930" s="15">
        <v>0.05</v>
      </c>
    </row>
    <row r="2931" spans="1:18" x14ac:dyDescent="0.25">
      <c r="B2931" t="s">
        <v>689</v>
      </c>
      <c r="C2931">
        <v>2012</v>
      </c>
      <c r="D2931" s="11">
        <v>8925510</v>
      </c>
      <c r="E2931" s="11">
        <v>3856277</v>
      </c>
      <c r="F2931" s="11">
        <v>22939</v>
      </c>
      <c r="G2931" s="11">
        <v>0</v>
      </c>
      <c r="H2931" s="11">
        <v>12804726</v>
      </c>
      <c r="I2931" s="13">
        <v>7.1071764269500832</v>
      </c>
      <c r="J2931" s="11">
        <v>0</v>
      </c>
      <c r="K2931" s="11">
        <v>4275000</v>
      </c>
      <c r="L2931" s="11">
        <v>0</v>
      </c>
      <c r="M2931" s="11">
        <v>4968822500</v>
      </c>
      <c r="N2931" s="13">
        <v>0.25770141718686873</v>
      </c>
      <c r="O2931" s="11">
        <v>248441125</v>
      </c>
      <c r="P2931" s="11">
        <v>124481094</v>
      </c>
      <c r="Q2931" s="11">
        <v>180166148</v>
      </c>
      <c r="R2931" s="15">
        <v>0.05</v>
      </c>
    </row>
    <row r="2932" spans="1:18" x14ac:dyDescent="0.25">
      <c r="B2932" t="s">
        <v>689</v>
      </c>
      <c r="C2932">
        <v>2013</v>
      </c>
      <c r="D2932" s="11">
        <v>13366562</v>
      </c>
      <c r="E2932" s="11">
        <v>3501973</v>
      </c>
      <c r="F2932" s="11">
        <v>55284</v>
      </c>
      <c r="G2932" s="11">
        <v>0</v>
      </c>
      <c r="H2932" s="11">
        <v>16923819</v>
      </c>
      <c r="I2932" s="13">
        <v>8.9919839410077884</v>
      </c>
      <c r="J2932" s="11">
        <v>0</v>
      </c>
      <c r="K2932" s="11">
        <v>11325000</v>
      </c>
      <c r="L2932" s="11">
        <v>0</v>
      </c>
      <c r="M2932" s="11">
        <v>4968822500</v>
      </c>
      <c r="N2932" s="13">
        <v>0.34060019250033585</v>
      </c>
      <c r="O2932" s="11">
        <v>248441125</v>
      </c>
      <c r="P2932" s="11">
        <v>116278433</v>
      </c>
      <c r="Q2932" s="11">
        <v>188210067</v>
      </c>
      <c r="R2932" s="15">
        <v>0.05</v>
      </c>
    </row>
    <row r="2933" spans="1:18" x14ac:dyDescent="0.25">
      <c r="B2933" s="16" t="s">
        <v>689</v>
      </c>
      <c r="C2933">
        <v>2014</v>
      </c>
      <c r="D2933" s="17">
        <v>10418176</v>
      </c>
      <c r="E2933" s="17">
        <v>2880672</v>
      </c>
      <c r="F2933" s="17">
        <v>56085</v>
      </c>
      <c r="G2933" s="17">
        <v>0</v>
      </c>
      <c r="H2933" s="17">
        <f t="shared" ref="H2933:H2938" si="1164">SUM(D2933:G2933)</f>
        <v>13354933</v>
      </c>
      <c r="I2933" s="18">
        <f t="shared" ref="I2933:I2938" si="1165">ROUND((H2933/Q2933)*100,2)</f>
        <v>6.51</v>
      </c>
      <c r="J2933" s="17">
        <v>0</v>
      </c>
      <c r="K2933" s="17">
        <v>23022592</v>
      </c>
      <c r="L2933" s="17">
        <v>0</v>
      </c>
      <c r="M2933" s="17">
        <v>4968822500</v>
      </c>
      <c r="N2933" s="18">
        <f t="shared" ref="N2933:N2938" si="1166">(H2933/M2933)*100</f>
        <v>0.26877460404351333</v>
      </c>
      <c r="O2933" s="17">
        <f t="shared" ref="O2933:O2938" si="1167">M2933*R2933</f>
        <v>248441125</v>
      </c>
      <c r="P2933" s="17">
        <v>128288445</v>
      </c>
      <c r="Q2933" s="17">
        <v>205141118</v>
      </c>
      <c r="R2933" s="19">
        <v>0.05</v>
      </c>
    </row>
    <row r="2934" spans="1:18" x14ac:dyDescent="0.25">
      <c r="B2934" s="16" t="s">
        <v>689</v>
      </c>
      <c r="C2934">
        <v>2015</v>
      </c>
      <c r="D2934" s="17">
        <v>10472499</v>
      </c>
      <c r="E2934" s="17">
        <v>3606873</v>
      </c>
      <c r="F2934" s="17">
        <v>11967</v>
      </c>
      <c r="G2934" s="17">
        <v>0</v>
      </c>
      <c r="H2934" s="17">
        <f t="shared" si="1164"/>
        <v>14091339</v>
      </c>
      <c r="I2934" s="18">
        <f t="shared" si="1165"/>
        <v>6.87</v>
      </c>
      <c r="J2934" s="17">
        <v>0</v>
      </c>
      <c r="K2934" s="17">
        <v>10050963</v>
      </c>
      <c r="L2934" s="17">
        <v>0</v>
      </c>
      <c r="M2934" s="17">
        <v>4620384400</v>
      </c>
      <c r="N2934" s="18">
        <f t="shared" si="1166"/>
        <v>0.30498196210687578</v>
      </c>
      <c r="O2934" s="17">
        <f t="shared" si="1167"/>
        <v>231019220</v>
      </c>
      <c r="P2934" s="17">
        <v>136306667</v>
      </c>
      <c r="Q2934" s="17">
        <v>205014362</v>
      </c>
      <c r="R2934" s="19">
        <v>0.05</v>
      </c>
    </row>
    <row r="2935" spans="1:18" x14ac:dyDescent="0.25">
      <c r="B2935" s="16" t="s">
        <v>689</v>
      </c>
      <c r="C2935">
        <v>2016</v>
      </c>
      <c r="D2935" s="17">
        <v>10743988</v>
      </c>
      <c r="E2935" s="17">
        <v>3129517</v>
      </c>
      <c r="F2935" s="17">
        <v>39710</v>
      </c>
      <c r="G2935" s="17">
        <v>0</v>
      </c>
      <c r="H2935" s="17">
        <f t="shared" si="1164"/>
        <v>13913215</v>
      </c>
      <c r="I2935" s="18">
        <f t="shared" si="1165"/>
        <v>6.29</v>
      </c>
      <c r="J2935" s="17">
        <v>0</v>
      </c>
      <c r="K2935" s="17">
        <v>11151753</v>
      </c>
      <c r="L2935" s="17">
        <v>15237535</v>
      </c>
      <c r="M2935" s="17">
        <v>4620384400</v>
      </c>
      <c r="N2935" s="18">
        <f t="shared" si="1166"/>
        <v>0.30112678503546153</v>
      </c>
      <c r="O2935" s="17">
        <f t="shared" si="1167"/>
        <v>231019220</v>
      </c>
      <c r="P2935" s="17">
        <v>126368232</v>
      </c>
      <c r="Q2935" s="17">
        <v>221316924</v>
      </c>
      <c r="R2935" s="19">
        <v>0.05</v>
      </c>
    </row>
    <row r="2936" spans="1:18" x14ac:dyDescent="0.25">
      <c r="B2936" s="16" t="s">
        <v>689</v>
      </c>
      <c r="C2936">
        <v>2017</v>
      </c>
      <c r="D2936" s="17">
        <v>11989045</v>
      </c>
      <c r="E2936" s="17">
        <v>3653688</v>
      </c>
      <c r="F2936" s="17">
        <v>19050</v>
      </c>
      <c r="G2936" s="17">
        <v>0</v>
      </c>
      <c r="H2936" s="17">
        <f t="shared" si="1164"/>
        <v>15661783</v>
      </c>
      <c r="I2936" s="18">
        <f t="shared" si="1165"/>
        <v>6.76</v>
      </c>
      <c r="J2936" s="17">
        <v>0</v>
      </c>
      <c r="K2936" s="17">
        <v>12860000</v>
      </c>
      <c r="L2936" s="17">
        <v>0</v>
      </c>
      <c r="M2936" s="17">
        <v>4820997700</v>
      </c>
      <c r="N2936" s="18">
        <f t="shared" si="1166"/>
        <v>0.32486601269276688</v>
      </c>
      <c r="O2936" s="17">
        <f t="shared" si="1167"/>
        <v>241049885</v>
      </c>
      <c r="P2936" s="17">
        <v>139833406</v>
      </c>
      <c r="Q2936" s="17">
        <v>231663941</v>
      </c>
      <c r="R2936" s="19">
        <v>0.05</v>
      </c>
    </row>
    <row r="2937" spans="1:18" x14ac:dyDescent="0.25">
      <c r="B2937" s="16" t="s">
        <v>689</v>
      </c>
      <c r="C2937">
        <v>2018</v>
      </c>
      <c r="D2937" s="17">
        <v>12313756</v>
      </c>
      <c r="E2937" s="17">
        <v>3189513</v>
      </c>
      <c r="F2937" s="17">
        <v>0</v>
      </c>
      <c r="G2937" s="17">
        <v>0</v>
      </c>
      <c r="H2937" s="17">
        <f t="shared" si="1164"/>
        <v>15503269</v>
      </c>
      <c r="I2937" s="18">
        <f t="shared" si="1165"/>
        <v>6.34</v>
      </c>
      <c r="J2937" s="17">
        <v>0</v>
      </c>
      <c r="K2937" s="17">
        <v>-11660000</v>
      </c>
      <c r="L2937" s="17">
        <v>0</v>
      </c>
      <c r="M2937" s="17">
        <v>4820997700</v>
      </c>
      <c r="N2937" s="18">
        <f t="shared" si="1166"/>
        <v>0.32157802108057426</v>
      </c>
      <c r="O2937" s="17">
        <f t="shared" si="1167"/>
        <v>241049885</v>
      </c>
      <c r="P2937" s="17">
        <v>132061601</v>
      </c>
      <c r="Q2937" s="17">
        <v>244656293</v>
      </c>
      <c r="R2937" s="19">
        <v>0.05</v>
      </c>
    </row>
    <row r="2938" spans="1:18" x14ac:dyDescent="0.25">
      <c r="B2938" s="16" t="s">
        <v>689</v>
      </c>
      <c r="C2938">
        <v>2019</v>
      </c>
      <c r="D2938" s="17">
        <v>14037776</v>
      </c>
      <c r="E2938" s="17">
        <v>3119033</v>
      </c>
      <c r="F2938" s="17">
        <v>0</v>
      </c>
      <c r="G2938" s="17">
        <v>0</v>
      </c>
      <c r="H2938" s="17">
        <f t="shared" si="1164"/>
        <v>17156809</v>
      </c>
      <c r="I2938" s="18">
        <f t="shared" si="1165"/>
        <v>6.7</v>
      </c>
      <c r="J2938" s="17">
        <v>0</v>
      </c>
      <c r="K2938" s="17">
        <v>0</v>
      </c>
      <c r="L2938" s="17">
        <v>0</v>
      </c>
      <c r="M2938" s="17">
        <v>5319886500</v>
      </c>
      <c r="N2938" s="18">
        <f t="shared" si="1166"/>
        <v>0.32250329024876756</v>
      </c>
      <c r="O2938" s="17">
        <f t="shared" si="1167"/>
        <v>265994325</v>
      </c>
      <c r="P2938" s="17">
        <v>135502845</v>
      </c>
      <c r="Q2938" s="17">
        <v>255924113</v>
      </c>
      <c r="R2938" s="19">
        <v>0.05</v>
      </c>
    </row>
    <row r="2939" spans="1:18" x14ac:dyDescent="0.25">
      <c r="A2939" t="s">
        <v>293</v>
      </c>
      <c r="B2939" t="s">
        <v>690</v>
      </c>
      <c r="C2939">
        <v>2010</v>
      </c>
      <c r="D2939" s="11">
        <v>955385</v>
      </c>
      <c r="E2939" s="11">
        <v>416225</v>
      </c>
      <c r="F2939" s="11">
        <v>0</v>
      </c>
      <c r="G2939" s="11">
        <v>0</v>
      </c>
      <c r="H2939" s="11">
        <v>1371610</v>
      </c>
      <c r="I2939" s="13">
        <v>9.4539351476908138</v>
      </c>
      <c r="J2939" s="11">
        <v>0</v>
      </c>
      <c r="K2939" s="11">
        <v>550000</v>
      </c>
      <c r="L2939" s="11">
        <v>0</v>
      </c>
      <c r="M2939" s="11">
        <v>680174700</v>
      </c>
      <c r="N2939" s="13">
        <v>0.172414790054218</v>
      </c>
      <c r="O2939" s="11">
        <v>39776460</v>
      </c>
      <c r="P2939" s="11">
        <v>14101975</v>
      </c>
      <c r="Q2939" s="11">
        <v>14508350</v>
      </c>
      <c r="R2939" s="15">
        <v>0.05</v>
      </c>
    </row>
    <row r="2940" spans="1:18" x14ac:dyDescent="0.25">
      <c r="B2940" t="s">
        <v>690</v>
      </c>
      <c r="C2940">
        <v>2011</v>
      </c>
      <c r="D2940" s="11">
        <v>970341</v>
      </c>
      <c r="E2940" s="11">
        <v>360426</v>
      </c>
      <c r="F2940" s="11">
        <v>0</v>
      </c>
      <c r="G2940" s="11">
        <v>25349</v>
      </c>
      <c r="H2940" s="11">
        <v>1356116</v>
      </c>
      <c r="I2940" s="13">
        <v>9.625111271957536</v>
      </c>
      <c r="J2940" s="11">
        <v>0</v>
      </c>
      <c r="K2940" s="11">
        <v>1902884</v>
      </c>
      <c r="L2940" s="11">
        <v>0</v>
      </c>
      <c r="M2940" s="11">
        <v>680174700</v>
      </c>
      <c r="N2940" s="13">
        <v>0.19937760107807595</v>
      </c>
      <c r="O2940" s="11">
        <v>34008735</v>
      </c>
      <c r="P2940" s="11">
        <v>13628731</v>
      </c>
      <c r="Q2940" s="11">
        <v>14089354</v>
      </c>
      <c r="R2940" s="15">
        <v>0.05</v>
      </c>
    </row>
    <row r="2941" spans="1:18" x14ac:dyDescent="0.25">
      <c r="B2941" t="s">
        <v>690</v>
      </c>
      <c r="C2941">
        <v>2012</v>
      </c>
      <c r="D2941" s="11">
        <v>976800</v>
      </c>
      <c r="E2941" s="11">
        <v>495326</v>
      </c>
      <c r="F2941" s="11">
        <v>24276</v>
      </c>
      <c r="G2941" s="11">
        <v>0</v>
      </c>
      <c r="H2941" s="11">
        <v>1496402</v>
      </c>
      <c r="I2941" s="13">
        <v>10.048026197352936</v>
      </c>
      <c r="J2941" s="11">
        <v>0</v>
      </c>
      <c r="K2941" s="11">
        <v>3560039</v>
      </c>
      <c r="L2941" s="11">
        <v>0</v>
      </c>
      <c r="M2941" s="11">
        <v>636045100</v>
      </c>
      <c r="N2941" s="13">
        <v>0.23526665011647757</v>
      </c>
      <c r="O2941" s="11">
        <v>31802255</v>
      </c>
      <c r="P2941" s="11">
        <v>12658390</v>
      </c>
      <c r="Q2941" s="11">
        <v>14892497</v>
      </c>
      <c r="R2941" s="15">
        <v>0.05</v>
      </c>
    </row>
    <row r="2942" spans="1:18" x14ac:dyDescent="0.25">
      <c r="B2942" t="s">
        <v>690</v>
      </c>
      <c r="C2942">
        <v>2013</v>
      </c>
      <c r="D2942" s="11">
        <v>883139</v>
      </c>
      <c r="E2942" s="11">
        <v>488287</v>
      </c>
      <c r="F2942" s="11">
        <v>26341</v>
      </c>
      <c r="G2942" s="11">
        <v>0</v>
      </c>
      <c r="H2942" s="11">
        <v>1397767</v>
      </c>
      <c r="I2942" s="13">
        <v>10.280666315879127</v>
      </c>
      <c r="J2942" s="11">
        <v>0</v>
      </c>
      <c r="K2942" s="11">
        <v>1836141</v>
      </c>
      <c r="L2942" s="11">
        <v>0</v>
      </c>
      <c r="M2942" s="11">
        <v>636045100</v>
      </c>
      <c r="N2942" s="13">
        <v>0.21975910198820808</v>
      </c>
      <c r="O2942" s="11">
        <v>31802255</v>
      </c>
      <c r="P2942" s="11">
        <v>11200051</v>
      </c>
      <c r="Q2942" s="11">
        <v>13596074</v>
      </c>
      <c r="R2942" s="15">
        <v>0.05</v>
      </c>
    </row>
    <row r="2943" spans="1:18" x14ac:dyDescent="0.25">
      <c r="B2943" s="16" t="s">
        <v>690</v>
      </c>
      <c r="C2943">
        <v>2014</v>
      </c>
      <c r="D2943" s="17">
        <v>1184847</v>
      </c>
      <c r="E2943" s="17">
        <v>438849</v>
      </c>
      <c r="F2943" s="17">
        <v>6163</v>
      </c>
      <c r="G2943" s="17">
        <v>0</v>
      </c>
      <c r="H2943" s="17">
        <f t="shared" ref="H2943:H2948" si="1168">SUM(D2943:G2943)</f>
        <v>1629859</v>
      </c>
      <c r="I2943" s="18">
        <f t="shared" ref="I2943:I2948" si="1169">ROUND((H2943/Q2943)*100,2)</f>
        <v>11.59</v>
      </c>
      <c r="J2943" s="17">
        <v>0</v>
      </c>
      <c r="K2943" s="17">
        <v>157000</v>
      </c>
      <c r="L2943" s="17">
        <v>5250000</v>
      </c>
      <c r="M2943" s="17">
        <v>636045100</v>
      </c>
      <c r="N2943" s="18">
        <f t="shared" ref="N2943:N2948" si="1170">(H2943/M2943)*100</f>
        <v>0.25624896725090723</v>
      </c>
      <c r="O2943" s="17">
        <f t="shared" ref="O2943:O2948" si="1171">M2943*R2943</f>
        <v>31802255</v>
      </c>
      <c r="P2943" s="17">
        <v>11221912</v>
      </c>
      <c r="Q2943" s="17">
        <v>14068403</v>
      </c>
      <c r="R2943" s="19">
        <v>0.05</v>
      </c>
    </row>
    <row r="2944" spans="1:18" x14ac:dyDescent="0.25">
      <c r="B2944" s="16" t="s">
        <v>690</v>
      </c>
      <c r="C2944">
        <v>2015</v>
      </c>
      <c r="D2944" s="17">
        <v>1007597</v>
      </c>
      <c r="E2944" s="17">
        <v>279427</v>
      </c>
      <c r="F2944" s="17">
        <v>13657</v>
      </c>
      <c r="G2944" s="17">
        <v>0</v>
      </c>
      <c r="H2944" s="17">
        <f t="shared" si="1168"/>
        <v>1300681</v>
      </c>
      <c r="I2944" s="18">
        <f t="shared" si="1169"/>
        <v>8.7100000000000009</v>
      </c>
      <c r="J2944" s="17">
        <v>0</v>
      </c>
      <c r="K2944" s="17">
        <v>0</v>
      </c>
      <c r="L2944" s="17">
        <v>0</v>
      </c>
      <c r="M2944" s="17">
        <v>571482700</v>
      </c>
      <c r="N2944" s="18">
        <f t="shared" si="1170"/>
        <v>0.22759761581584184</v>
      </c>
      <c r="O2944" s="17">
        <f t="shared" si="1171"/>
        <v>28574135</v>
      </c>
      <c r="P2944" s="17">
        <v>10037065</v>
      </c>
      <c r="Q2944" s="17">
        <v>14939974</v>
      </c>
      <c r="R2944" s="19">
        <v>0.05</v>
      </c>
    </row>
    <row r="2945" spans="1:18" x14ac:dyDescent="0.25">
      <c r="B2945" s="16" t="s">
        <v>690</v>
      </c>
      <c r="C2945">
        <v>2016</v>
      </c>
      <c r="D2945" s="17">
        <v>1022889</v>
      </c>
      <c r="E2945" s="17">
        <v>246813</v>
      </c>
      <c r="F2945" s="17">
        <v>0</v>
      </c>
      <c r="G2945" s="17">
        <v>6907</v>
      </c>
      <c r="H2945" s="17">
        <f t="shared" si="1168"/>
        <v>1276609</v>
      </c>
      <c r="I2945" s="18">
        <f t="shared" si="1169"/>
        <v>7.88</v>
      </c>
      <c r="J2945" s="17">
        <v>0</v>
      </c>
      <c r="K2945" s="17">
        <v>0</v>
      </c>
      <c r="L2945" s="17">
        <v>0</v>
      </c>
      <c r="M2945" s="17">
        <v>571482700</v>
      </c>
      <c r="N2945" s="18">
        <f t="shared" si="1170"/>
        <v>0.2233854148165815</v>
      </c>
      <c r="O2945" s="17">
        <f t="shared" si="1171"/>
        <v>28574135</v>
      </c>
      <c r="P2945" s="17">
        <v>9029468</v>
      </c>
      <c r="Q2945" s="17">
        <v>16209132</v>
      </c>
      <c r="R2945" s="19">
        <v>0.05</v>
      </c>
    </row>
    <row r="2946" spans="1:18" x14ac:dyDescent="0.25">
      <c r="B2946" s="16" t="s">
        <v>690</v>
      </c>
      <c r="C2946">
        <v>2017</v>
      </c>
      <c r="D2946" s="17">
        <v>4749302</v>
      </c>
      <c r="E2946" s="17">
        <v>195057</v>
      </c>
      <c r="F2946" s="17">
        <v>0</v>
      </c>
      <c r="G2946" s="17">
        <v>0</v>
      </c>
      <c r="H2946" s="17">
        <f t="shared" si="1168"/>
        <v>4944359</v>
      </c>
      <c r="I2946" s="18">
        <f t="shared" si="1169"/>
        <v>30.43</v>
      </c>
      <c r="J2946" s="17">
        <v>0</v>
      </c>
      <c r="K2946" s="17">
        <v>5000000</v>
      </c>
      <c r="L2946" s="17">
        <v>0</v>
      </c>
      <c r="M2946" s="17">
        <v>590377600</v>
      </c>
      <c r="N2946" s="18">
        <f t="shared" si="1170"/>
        <v>0.83749095494137993</v>
      </c>
      <c r="O2946" s="17">
        <f t="shared" si="1171"/>
        <v>29518880</v>
      </c>
      <c r="P2946" s="17">
        <v>8006579</v>
      </c>
      <c r="Q2946" s="17">
        <v>16249267</v>
      </c>
      <c r="R2946" s="19">
        <v>0.05</v>
      </c>
    </row>
    <row r="2947" spans="1:18" x14ac:dyDescent="0.25">
      <c r="B2947" s="16" t="s">
        <v>690</v>
      </c>
      <c r="C2947">
        <v>2018</v>
      </c>
      <c r="D2947" s="17">
        <v>1143597</v>
      </c>
      <c r="E2947" s="17">
        <v>142324</v>
      </c>
      <c r="F2947" s="17">
        <v>36279</v>
      </c>
      <c r="G2947" s="17">
        <v>0</v>
      </c>
      <c r="H2947" s="17">
        <f t="shared" si="1168"/>
        <v>1322200</v>
      </c>
      <c r="I2947" s="18">
        <f t="shared" si="1169"/>
        <v>7.12</v>
      </c>
      <c r="J2947" s="17">
        <v>0</v>
      </c>
      <c r="K2947" s="17">
        <v>4900000</v>
      </c>
      <c r="L2947" s="17">
        <v>0</v>
      </c>
      <c r="M2947" s="17">
        <v>590377600</v>
      </c>
      <c r="N2947" s="18">
        <f t="shared" si="1170"/>
        <v>0.2239583615638534</v>
      </c>
      <c r="O2947" s="17">
        <f t="shared" si="1171"/>
        <v>29518880</v>
      </c>
      <c r="P2947" s="17">
        <v>7899283</v>
      </c>
      <c r="Q2947" s="17">
        <v>18569367</v>
      </c>
      <c r="R2947" s="19">
        <v>0.05</v>
      </c>
    </row>
    <row r="2948" spans="1:18" x14ac:dyDescent="0.25">
      <c r="B2948" s="16" t="s">
        <v>690</v>
      </c>
      <c r="C2948">
        <v>2019</v>
      </c>
      <c r="D2948" s="17">
        <v>1242443</v>
      </c>
      <c r="E2948" s="17">
        <v>231890</v>
      </c>
      <c r="F2948" s="17">
        <v>389380</v>
      </c>
      <c r="G2948" s="17">
        <v>0</v>
      </c>
      <c r="H2948" s="17">
        <f t="shared" si="1168"/>
        <v>1863713</v>
      </c>
      <c r="I2948" s="18">
        <f t="shared" si="1169"/>
        <v>9.74</v>
      </c>
      <c r="J2948" s="17">
        <v>0</v>
      </c>
      <c r="K2948" s="17">
        <v>40900000</v>
      </c>
      <c r="L2948" s="17">
        <v>0</v>
      </c>
      <c r="M2948" s="17">
        <v>640991600</v>
      </c>
      <c r="N2948" s="18">
        <f t="shared" si="1170"/>
        <v>0.29075466823590201</v>
      </c>
      <c r="O2948" s="17">
        <f t="shared" si="1171"/>
        <v>32049580</v>
      </c>
      <c r="P2948" s="17">
        <v>6755686</v>
      </c>
      <c r="Q2948" s="17">
        <v>19127757</v>
      </c>
      <c r="R2948" s="19">
        <v>0.05</v>
      </c>
    </row>
    <row r="2949" spans="1:18" x14ac:dyDescent="0.25">
      <c r="A2949" t="s">
        <v>294</v>
      </c>
      <c r="B2949" t="s">
        <v>691</v>
      </c>
      <c r="C2949">
        <v>2010</v>
      </c>
      <c r="D2949" s="11">
        <v>5686072</v>
      </c>
      <c r="E2949" s="11">
        <v>4863873</v>
      </c>
      <c r="F2949" s="11">
        <v>0</v>
      </c>
      <c r="G2949" s="11">
        <v>0</v>
      </c>
      <c r="H2949" s="11">
        <v>10549945</v>
      </c>
      <c r="I2949" s="13">
        <v>11.018275707102836</v>
      </c>
      <c r="J2949" s="11">
        <v>0</v>
      </c>
      <c r="K2949" s="11">
        <v>7100000</v>
      </c>
      <c r="L2949" s="11">
        <v>0</v>
      </c>
      <c r="M2949" s="11">
        <v>4165248800</v>
      </c>
      <c r="N2949" s="13">
        <v>0.23376925507011043</v>
      </c>
      <c r="O2949" s="11">
        <v>225648685</v>
      </c>
      <c r="P2949" s="11">
        <v>111056201</v>
      </c>
      <c r="Q2949" s="11">
        <v>95749510</v>
      </c>
      <c r="R2949" s="15">
        <v>0.05</v>
      </c>
    </row>
    <row r="2950" spans="1:18" x14ac:dyDescent="0.25">
      <c r="B2950" t="s">
        <v>691</v>
      </c>
      <c r="C2950">
        <v>2011</v>
      </c>
      <c r="D2950" s="11">
        <v>6381747</v>
      </c>
      <c r="E2950" s="11">
        <v>5031033</v>
      </c>
      <c r="F2950" s="11">
        <v>66511</v>
      </c>
      <c r="G2950" s="11">
        <v>0</v>
      </c>
      <c r="H2950" s="11">
        <v>11479291</v>
      </c>
      <c r="I2950" s="13">
        <v>11.468388118100004</v>
      </c>
      <c r="J2950" s="11">
        <v>0</v>
      </c>
      <c r="K2950" s="11">
        <v>13275000</v>
      </c>
      <c r="L2950" s="11">
        <v>0</v>
      </c>
      <c r="M2950" s="11">
        <v>4165248800</v>
      </c>
      <c r="N2950" s="13">
        <v>0.27559676627240132</v>
      </c>
      <c r="O2950" s="11">
        <v>208262440</v>
      </c>
      <c r="P2950" s="11">
        <v>127012129</v>
      </c>
      <c r="Q2950" s="11">
        <v>100095069</v>
      </c>
      <c r="R2950" s="15">
        <v>0.05</v>
      </c>
    </row>
    <row r="2951" spans="1:18" x14ac:dyDescent="0.25">
      <c r="B2951" t="s">
        <v>691</v>
      </c>
      <c r="C2951">
        <v>2012</v>
      </c>
      <c r="D2951" s="11">
        <v>8602673</v>
      </c>
      <c r="E2951" s="11">
        <v>5165347</v>
      </c>
      <c r="F2951" s="11">
        <v>62178</v>
      </c>
      <c r="G2951" s="11">
        <v>0</v>
      </c>
      <c r="H2951" s="11">
        <v>13830198</v>
      </c>
      <c r="I2951" s="13">
        <v>13.647321705573837</v>
      </c>
      <c r="J2951" s="11">
        <v>0</v>
      </c>
      <c r="K2951" s="11">
        <v>500000</v>
      </c>
      <c r="L2951" s="11">
        <v>0</v>
      </c>
      <c r="M2951" s="11">
        <v>4084750000</v>
      </c>
      <c r="N2951" s="13">
        <v>0.33858125956300877</v>
      </c>
      <c r="O2951" s="11">
        <v>204237500</v>
      </c>
      <c r="P2951" s="11">
        <v>120630382</v>
      </c>
      <c r="Q2951" s="11">
        <v>101340016</v>
      </c>
      <c r="R2951" s="15">
        <v>0.05</v>
      </c>
    </row>
    <row r="2952" spans="1:18" x14ac:dyDescent="0.25">
      <c r="B2952" t="s">
        <v>691</v>
      </c>
      <c r="C2952">
        <v>2013</v>
      </c>
      <c r="D2952" s="11">
        <v>12178221</v>
      </c>
      <c r="E2952" s="11">
        <v>5583524</v>
      </c>
      <c r="F2952" s="11">
        <v>0</v>
      </c>
      <c r="G2952" s="11">
        <v>0</v>
      </c>
      <c r="H2952" s="11">
        <v>17761745</v>
      </c>
      <c r="I2952" s="13">
        <v>16.273122398560382</v>
      </c>
      <c r="J2952" s="11">
        <v>0</v>
      </c>
      <c r="K2952" s="11">
        <v>0</v>
      </c>
      <c r="L2952" s="11">
        <v>0</v>
      </c>
      <c r="M2952" s="11">
        <v>4084750000</v>
      </c>
      <c r="N2952" s="13">
        <v>0.43483065059061143</v>
      </c>
      <c r="O2952" s="11">
        <v>204237500</v>
      </c>
      <c r="P2952" s="11">
        <v>145105109</v>
      </c>
      <c r="Q2952" s="11">
        <v>109147738</v>
      </c>
      <c r="R2952" s="15">
        <v>0.05</v>
      </c>
    </row>
    <row r="2953" spans="1:18" x14ac:dyDescent="0.25">
      <c r="B2953" s="16" t="s">
        <v>691</v>
      </c>
      <c r="C2953">
        <v>2014</v>
      </c>
      <c r="D2953" s="17">
        <v>7983452</v>
      </c>
      <c r="E2953" s="17">
        <v>5302394</v>
      </c>
      <c r="F2953" s="17">
        <v>0</v>
      </c>
      <c r="G2953" s="17">
        <v>0</v>
      </c>
      <c r="H2953" s="17">
        <f t="shared" ref="H2953:H2958" si="1172">SUM(D2953:G2953)</f>
        <v>13285846</v>
      </c>
      <c r="I2953" s="18">
        <f t="shared" ref="I2953:I2958" si="1173">ROUND((H2953/Q2953)*100,2)</f>
        <v>11.87</v>
      </c>
      <c r="J2953" s="17">
        <v>0</v>
      </c>
      <c r="K2953" s="17">
        <v>3000000</v>
      </c>
      <c r="L2953" s="17">
        <v>0</v>
      </c>
      <c r="M2953" s="17">
        <v>4084750000</v>
      </c>
      <c r="N2953" s="18">
        <f t="shared" ref="N2953:N2958" si="1174">(H2953/M2953)*100</f>
        <v>0.32525481363608544</v>
      </c>
      <c r="O2953" s="17">
        <f t="shared" ref="O2953:O2958" si="1175">M2953*R2953</f>
        <v>204237500</v>
      </c>
      <c r="P2953" s="17">
        <v>138541888</v>
      </c>
      <c r="Q2953" s="17">
        <v>111920283</v>
      </c>
      <c r="R2953" s="19">
        <v>0.05</v>
      </c>
    </row>
    <row r="2954" spans="1:18" x14ac:dyDescent="0.25">
      <c r="B2954" s="16" t="s">
        <v>691</v>
      </c>
      <c r="C2954">
        <v>2015</v>
      </c>
      <c r="D2954" s="17">
        <v>15261538</v>
      </c>
      <c r="E2954" s="17">
        <v>5223606</v>
      </c>
      <c r="F2954" s="17">
        <v>0</v>
      </c>
      <c r="G2954" s="17">
        <v>0</v>
      </c>
      <c r="H2954" s="17">
        <f t="shared" si="1172"/>
        <v>20485144</v>
      </c>
      <c r="I2954" s="18">
        <f t="shared" si="1173"/>
        <v>17.12</v>
      </c>
      <c r="J2954" s="17">
        <v>0</v>
      </c>
      <c r="K2954" s="17">
        <v>150000</v>
      </c>
      <c r="L2954" s="17">
        <v>0</v>
      </c>
      <c r="M2954" s="17">
        <v>3979613200</v>
      </c>
      <c r="N2954" s="18">
        <f t="shared" si="1174"/>
        <v>0.5147521372177577</v>
      </c>
      <c r="O2954" s="17">
        <f t="shared" si="1175"/>
        <v>198980660</v>
      </c>
      <c r="P2954" s="17">
        <v>130558436</v>
      </c>
      <c r="Q2954" s="17">
        <v>119657931</v>
      </c>
      <c r="R2954" s="19">
        <v>0.05</v>
      </c>
    </row>
    <row r="2955" spans="1:18" x14ac:dyDescent="0.25">
      <c r="B2955" s="16" t="s">
        <v>691</v>
      </c>
      <c r="C2955">
        <v>2016</v>
      </c>
      <c r="D2955" s="17">
        <v>8634044</v>
      </c>
      <c r="E2955" s="17">
        <v>5179392</v>
      </c>
      <c r="F2955" s="17">
        <v>375</v>
      </c>
      <c r="G2955" s="17">
        <v>0</v>
      </c>
      <c r="H2955" s="17">
        <f t="shared" si="1172"/>
        <v>13813811</v>
      </c>
      <c r="I2955" s="18">
        <f t="shared" si="1173"/>
        <v>11.54</v>
      </c>
      <c r="J2955" s="17">
        <v>0</v>
      </c>
      <c r="K2955" s="17">
        <v>228980</v>
      </c>
      <c r="L2955" s="17">
        <v>0</v>
      </c>
      <c r="M2955" s="17">
        <v>3979613200</v>
      </c>
      <c r="N2955" s="18">
        <f t="shared" si="1174"/>
        <v>0.34711441302888435</v>
      </c>
      <c r="O2955" s="17">
        <f t="shared" si="1175"/>
        <v>198980660</v>
      </c>
      <c r="P2955" s="17">
        <v>126901898</v>
      </c>
      <c r="Q2955" s="17">
        <v>119676126</v>
      </c>
      <c r="R2955" s="19">
        <v>0.05</v>
      </c>
    </row>
    <row r="2956" spans="1:18" x14ac:dyDescent="0.25">
      <c r="B2956" s="16" t="s">
        <v>691</v>
      </c>
      <c r="C2956">
        <v>2017</v>
      </c>
      <c r="D2956" s="17">
        <v>14367456</v>
      </c>
      <c r="E2956" s="17">
        <v>5147948</v>
      </c>
      <c r="F2956" s="17">
        <v>1656</v>
      </c>
      <c r="G2956" s="17">
        <v>0</v>
      </c>
      <c r="H2956" s="17">
        <f t="shared" si="1172"/>
        <v>19517060</v>
      </c>
      <c r="I2956" s="18">
        <f t="shared" si="1173"/>
        <v>14.66</v>
      </c>
      <c r="J2956" s="17">
        <v>0</v>
      </c>
      <c r="K2956" s="17">
        <v>0</v>
      </c>
      <c r="L2956" s="17">
        <v>0</v>
      </c>
      <c r="M2956" s="17">
        <v>4367128200</v>
      </c>
      <c r="N2956" s="18">
        <f t="shared" si="1174"/>
        <v>0.44690833669595498</v>
      </c>
      <c r="O2956" s="17">
        <f t="shared" si="1175"/>
        <v>218356410</v>
      </c>
      <c r="P2956" s="17">
        <v>134407854</v>
      </c>
      <c r="Q2956" s="17">
        <v>133169742</v>
      </c>
      <c r="R2956" s="19">
        <v>0.05</v>
      </c>
    </row>
    <row r="2957" spans="1:18" x14ac:dyDescent="0.25">
      <c r="B2957" s="16" t="s">
        <v>691</v>
      </c>
      <c r="C2957">
        <v>2018</v>
      </c>
      <c r="D2957" s="17">
        <v>9601356</v>
      </c>
      <c r="E2957" s="17">
        <v>4903220</v>
      </c>
      <c r="F2957" s="17">
        <v>0</v>
      </c>
      <c r="G2957" s="17">
        <v>0</v>
      </c>
      <c r="H2957" s="17">
        <f t="shared" si="1172"/>
        <v>14504576</v>
      </c>
      <c r="I2957" s="18">
        <f t="shared" si="1173"/>
        <v>10.83</v>
      </c>
      <c r="J2957" s="17">
        <v>0</v>
      </c>
      <c r="K2957" s="17">
        <v>0</v>
      </c>
      <c r="L2957" s="17">
        <v>0</v>
      </c>
      <c r="M2957" s="17">
        <v>4367128200</v>
      </c>
      <c r="N2957" s="18">
        <f t="shared" si="1174"/>
        <v>0.33213075814902798</v>
      </c>
      <c r="O2957" s="17">
        <f t="shared" si="1175"/>
        <v>218356410</v>
      </c>
      <c r="P2957" s="17">
        <v>124140398</v>
      </c>
      <c r="Q2957" s="17">
        <v>133980647</v>
      </c>
      <c r="R2957" s="19">
        <v>0.05</v>
      </c>
    </row>
    <row r="2958" spans="1:18" x14ac:dyDescent="0.25">
      <c r="B2958" s="16" t="s">
        <v>691</v>
      </c>
      <c r="C2958">
        <v>2019</v>
      </c>
      <c r="D2958" s="17">
        <v>10728656</v>
      </c>
      <c r="E2958" s="17">
        <v>4747038</v>
      </c>
      <c r="F2958" s="17">
        <v>0</v>
      </c>
      <c r="G2958" s="17">
        <v>0</v>
      </c>
      <c r="H2958" s="17">
        <f t="shared" si="1172"/>
        <v>15475694</v>
      </c>
      <c r="I2958" s="18">
        <f t="shared" si="1173"/>
        <v>11.05</v>
      </c>
      <c r="J2958" s="17">
        <v>0</v>
      </c>
      <c r="K2958" s="17">
        <v>499000</v>
      </c>
      <c r="L2958" s="17">
        <v>0</v>
      </c>
      <c r="M2958" s="17">
        <v>4874518000</v>
      </c>
      <c r="N2958" s="18">
        <f t="shared" si="1174"/>
        <v>0.31748152330138074</v>
      </c>
      <c r="O2958" s="17">
        <f t="shared" si="1175"/>
        <v>243725900</v>
      </c>
      <c r="P2958" s="17">
        <v>129539042</v>
      </c>
      <c r="Q2958" s="17">
        <v>139995923</v>
      </c>
      <c r="R2958" s="19">
        <v>0.05</v>
      </c>
    </row>
    <row r="2959" spans="1:18" x14ac:dyDescent="0.25">
      <c r="A2959" t="s">
        <v>295</v>
      </c>
      <c r="B2959" t="s">
        <v>692</v>
      </c>
      <c r="C2959">
        <v>2010</v>
      </c>
      <c r="D2959" s="11">
        <v>1150755</v>
      </c>
      <c r="E2959" s="11">
        <v>175466</v>
      </c>
      <c r="F2959" s="11">
        <v>20571</v>
      </c>
      <c r="G2959" s="11">
        <v>0</v>
      </c>
      <c r="H2959" s="11">
        <v>1346792</v>
      </c>
      <c r="I2959" s="13">
        <v>5.3826050580401983</v>
      </c>
      <c r="J2959" s="11">
        <v>0</v>
      </c>
      <c r="K2959" s="11">
        <v>1850000</v>
      </c>
      <c r="L2959" s="11">
        <v>0</v>
      </c>
      <c r="M2959" s="11">
        <v>3012870600</v>
      </c>
      <c r="N2959" s="13">
        <v>4.3046360579271678E-2</v>
      </c>
      <c r="O2959" s="11">
        <v>156435060</v>
      </c>
      <c r="P2959" s="11">
        <v>9469868</v>
      </c>
      <c r="Q2959" s="11">
        <v>25021193</v>
      </c>
      <c r="R2959" s="15">
        <v>0.05</v>
      </c>
    </row>
    <row r="2960" spans="1:18" x14ac:dyDescent="0.25">
      <c r="B2960" t="s">
        <v>692</v>
      </c>
      <c r="C2960">
        <v>2011</v>
      </c>
      <c r="D2960" s="11">
        <v>1661744</v>
      </c>
      <c r="E2960" s="11">
        <v>433776</v>
      </c>
      <c r="F2960" s="11">
        <v>0</v>
      </c>
      <c r="G2960" s="11">
        <v>0</v>
      </c>
      <c r="H2960" s="11">
        <v>2095520</v>
      </c>
      <c r="I2960" s="13">
        <v>8.1077193185820029</v>
      </c>
      <c r="J2960" s="11">
        <v>0</v>
      </c>
      <c r="K2960" s="11">
        <v>0</v>
      </c>
      <c r="L2960" s="11">
        <v>0</v>
      </c>
      <c r="M2960" s="11">
        <v>3012870600</v>
      </c>
      <c r="N2960" s="13">
        <v>6.9552273502884593E-2</v>
      </c>
      <c r="O2960" s="11">
        <v>150643530</v>
      </c>
      <c r="P2960" s="11">
        <v>17724113</v>
      </c>
      <c r="Q2960" s="11">
        <v>25845986</v>
      </c>
      <c r="R2960" s="15">
        <v>0.05</v>
      </c>
    </row>
    <row r="2961" spans="1:18" x14ac:dyDescent="0.25">
      <c r="B2961" t="s">
        <v>692</v>
      </c>
      <c r="C2961">
        <v>2012</v>
      </c>
      <c r="D2961" s="11">
        <v>1494721</v>
      </c>
      <c r="E2961" s="11">
        <v>397230</v>
      </c>
      <c r="F2961" s="11">
        <v>0</v>
      </c>
      <c r="G2961" s="11">
        <v>0</v>
      </c>
      <c r="H2961" s="11">
        <v>1891951</v>
      </c>
      <c r="I2961" s="13">
        <v>7.2862757131896636</v>
      </c>
      <c r="J2961" s="11">
        <v>0</v>
      </c>
      <c r="K2961" s="11">
        <v>665000</v>
      </c>
      <c r="L2961" s="11">
        <v>0</v>
      </c>
      <c r="M2961" s="11">
        <v>2744673000</v>
      </c>
      <c r="N2961" s="13">
        <v>6.8931745238868164E-2</v>
      </c>
      <c r="O2961" s="11">
        <v>137233650</v>
      </c>
      <c r="P2961" s="11">
        <v>16062369</v>
      </c>
      <c r="Q2961" s="11">
        <v>25965954</v>
      </c>
      <c r="R2961" s="15">
        <v>0.05</v>
      </c>
    </row>
    <row r="2962" spans="1:18" x14ac:dyDescent="0.25">
      <c r="B2962" t="s">
        <v>692</v>
      </c>
      <c r="C2962">
        <v>2013</v>
      </c>
      <c r="D2962" s="11">
        <v>1488546</v>
      </c>
      <c r="E2962" s="11">
        <v>369151</v>
      </c>
      <c r="F2962" s="11">
        <v>5555</v>
      </c>
      <c r="G2962" s="11">
        <v>3514</v>
      </c>
      <c r="H2962" s="11">
        <v>1866766</v>
      </c>
      <c r="I2962" s="13">
        <v>6.9681547140679037</v>
      </c>
      <c r="J2962" s="11">
        <v>0</v>
      </c>
      <c r="K2962" s="11">
        <v>1488000</v>
      </c>
      <c r="L2962" s="11">
        <v>0</v>
      </c>
      <c r="M2962" s="11">
        <v>2744673000</v>
      </c>
      <c r="N2962" s="13">
        <v>6.8014149590862008E-2</v>
      </c>
      <c r="O2962" s="11">
        <v>137233650</v>
      </c>
      <c r="P2962" s="11">
        <v>14567648</v>
      </c>
      <c r="Q2962" s="11">
        <v>26789962</v>
      </c>
      <c r="R2962" s="15">
        <v>0.05</v>
      </c>
    </row>
    <row r="2963" spans="1:18" x14ac:dyDescent="0.25">
      <c r="B2963" s="16" t="s">
        <v>692</v>
      </c>
      <c r="C2963">
        <v>2014</v>
      </c>
      <c r="D2963" s="17">
        <v>1313783</v>
      </c>
      <c r="E2963" s="17">
        <v>377178</v>
      </c>
      <c r="F2963" s="17">
        <v>8338</v>
      </c>
      <c r="G2963" s="17">
        <v>0</v>
      </c>
      <c r="H2963" s="17">
        <f t="shared" ref="H2963:H2968" si="1176">SUM(D2963:G2963)</f>
        <v>1699299</v>
      </c>
      <c r="I2963" s="18">
        <f t="shared" ref="I2963:I2968" si="1177">ROUND((H2963/Q2963)*100,2)</f>
        <v>6.2</v>
      </c>
      <c r="J2963" s="17">
        <v>0</v>
      </c>
      <c r="K2963" s="17">
        <v>2655000</v>
      </c>
      <c r="L2963" s="17">
        <v>0</v>
      </c>
      <c r="M2963" s="17">
        <v>2744673000</v>
      </c>
      <c r="N2963" s="18">
        <f t="shared" ref="N2963:N2968" si="1178">(H2963/M2963)*100</f>
        <v>6.1912621284939955E-2</v>
      </c>
      <c r="O2963" s="17">
        <f t="shared" ref="O2963:O2968" si="1179">M2963*R2963</f>
        <v>137233650</v>
      </c>
      <c r="P2963" s="17">
        <v>14544102</v>
      </c>
      <c r="Q2963" s="17">
        <v>27394907</v>
      </c>
      <c r="R2963" s="19">
        <v>0.05</v>
      </c>
    </row>
    <row r="2964" spans="1:18" x14ac:dyDescent="0.25">
      <c r="B2964" s="16" t="s">
        <v>692</v>
      </c>
      <c r="C2964">
        <v>2015</v>
      </c>
      <c r="D2964" s="17">
        <v>5612099</v>
      </c>
      <c r="E2964" s="17">
        <v>377272</v>
      </c>
      <c r="F2964" s="17">
        <v>15327</v>
      </c>
      <c r="G2964" s="17">
        <v>695</v>
      </c>
      <c r="H2964" s="17">
        <f t="shared" si="1176"/>
        <v>6005393</v>
      </c>
      <c r="I2964" s="18">
        <f t="shared" si="1177"/>
        <v>19.850000000000001</v>
      </c>
      <c r="J2964" s="17">
        <v>0</v>
      </c>
      <c r="K2964" s="17">
        <v>0</v>
      </c>
      <c r="L2964" s="17">
        <v>0</v>
      </c>
      <c r="M2964" s="17">
        <v>2627842800</v>
      </c>
      <c r="N2964" s="18">
        <f t="shared" si="1178"/>
        <v>0.22852938539550385</v>
      </c>
      <c r="O2964" s="17">
        <f t="shared" si="1179"/>
        <v>131392140</v>
      </c>
      <c r="P2964" s="17">
        <v>14103319</v>
      </c>
      <c r="Q2964" s="17">
        <v>30248382</v>
      </c>
      <c r="R2964" s="19">
        <v>0.05</v>
      </c>
    </row>
    <row r="2965" spans="1:18" x14ac:dyDescent="0.25">
      <c r="B2965" s="16" t="s">
        <v>692</v>
      </c>
      <c r="C2965">
        <v>2016</v>
      </c>
      <c r="D2965" s="17">
        <v>1606773</v>
      </c>
      <c r="E2965" s="17">
        <v>362138</v>
      </c>
      <c r="F2965" s="17">
        <v>5006</v>
      </c>
      <c r="G2965" s="17">
        <v>0</v>
      </c>
      <c r="H2965" s="17">
        <f t="shared" si="1176"/>
        <v>1973917</v>
      </c>
      <c r="I2965" s="18">
        <f t="shared" si="1177"/>
        <v>6.23</v>
      </c>
      <c r="J2965" s="17">
        <v>0</v>
      </c>
      <c r="K2965" s="17">
        <v>1000000</v>
      </c>
      <c r="L2965" s="17">
        <v>0</v>
      </c>
      <c r="M2965" s="17">
        <v>2627842800</v>
      </c>
      <c r="N2965" s="18">
        <f t="shared" si="1178"/>
        <v>7.5115490165545681E-2</v>
      </c>
      <c r="O2965" s="17">
        <f t="shared" si="1179"/>
        <v>131392140</v>
      </c>
      <c r="P2965" s="17">
        <v>14111318</v>
      </c>
      <c r="Q2965" s="17">
        <v>31705915</v>
      </c>
      <c r="R2965" s="19">
        <v>0.05</v>
      </c>
    </row>
    <row r="2966" spans="1:18" x14ac:dyDescent="0.25">
      <c r="B2966" s="16" t="s">
        <v>692</v>
      </c>
      <c r="C2966">
        <v>2017</v>
      </c>
      <c r="D2966" s="17">
        <v>1641854</v>
      </c>
      <c r="E2966" s="17">
        <v>327937</v>
      </c>
      <c r="F2966" s="17">
        <v>16691</v>
      </c>
      <c r="G2966" s="17">
        <v>0</v>
      </c>
      <c r="H2966" s="17">
        <f t="shared" si="1176"/>
        <v>1986482</v>
      </c>
      <c r="I2966" s="18">
        <f t="shared" si="1177"/>
        <v>5.93</v>
      </c>
      <c r="J2966" s="17">
        <v>0</v>
      </c>
      <c r="K2966" s="17">
        <v>1501625</v>
      </c>
      <c r="L2966" s="17">
        <v>0</v>
      </c>
      <c r="M2966" s="17">
        <v>2712566800</v>
      </c>
      <c r="N2966" s="18">
        <f t="shared" si="1178"/>
        <v>7.3232555968759924E-2</v>
      </c>
      <c r="O2966" s="17">
        <f t="shared" si="1179"/>
        <v>135628340</v>
      </c>
      <c r="P2966" s="17">
        <v>12504545</v>
      </c>
      <c r="Q2966" s="17">
        <v>33516893</v>
      </c>
      <c r="R2966" s="19">
        <v>0.05</v>
      </c>
    </row>
    <row r="2967" spans="1:18" x14ac:dyDescent="0.25">
      <c r="B2967" s="16" t="s">
        <v>692</v>
      </c>
      <c r="C2967">
        <v>2018</v>
      </c>
      <c r="D2967" s="17">
        <v>1606936</v>
      </c>
      <c r="E2967" s="17">
        <v>272318</v>
      </c>
      <c r="F2967" s="17">
        <v>23226</v>
      </c>
      <c r="G2967" s="17">
        <v>0</v>
      </c>
      <c r="H2967" s="17">
        <f t="shared" si="1176"/>
        <v>1902480</v>
      </c>
      <c r="I2967" s="18">
        <f t="shared" si="1177"/>
        <v>5.32</v>
      </c>
      <c r="J2967" s="17">
        <v>0</v>
      </c>
      <c r="K2967" s="17">
        <v>0</v>
      </c>
      <c r="L2967" s="17">
        <v>0</v>
      </c>
      <c r="M2967" s="17">
        <v>2712566800</v>
      </c>
      <c r="N2967" s="18">
        <f t="shared" si="1178"/>
        <v>7.013578430584641E-2</v>
      </c>
      <c r="O2967" s="17">
        <f t="shared" si="1179"/>
        <v>135628340</v>
      </c>
      <c r="P2967" s="17">
        <v>10862691</v>
      </c>
      <c r="Q2967" s="17">
        <v>35756594</v>
      </c>
      <c r="R2967" s="19">
        <v>0.05</v>
      </c>
    </row>
    <row r="2968" spans="1:18" x14ac:dyDescent="0.25">
      <c r="B2968" s="16" t="s">
        <v>692</v>
      </c>
      <c r="C2968">
        <v>2019</v>
      </c>
      <c r="D2968" s="17">
        <v>1487290</v>
      </c>
      <c r="E2968" s="17">
        <v>217696</v>
      </c>
      <c r="F2968" s="17">
        <v>30248</v>
      </c>
      <c r="G2968" s="17">
        <v>1926</v>
      </c>
      <c r="H2968" s="17">
        <f t="shared" si="1176"/>
        <v>1737160</v>
      </c>
      <c r="I2968" s="18">
        <f t="shared" si="1177"/>
        <v>4.41</v>
      </c>
      <c r="J2968" s="17">
        <v>0</v>
      </c>
      <c r="K2968" s="17">
        <v>0</v>
      </c>
      <c r="L2968" s="17">
        <v>0</v>
      </c>
      <c r="M2968" s="17">
        <v>2884208400</v>
      </c>
      <c r="N2968" s="18">
        <f t="shared" si="1178"/>
        <v>6.0230044403171423E-2</v>
      </c>
      <c r="O2968" s="17">
        <f t="shared" si="1179"/>
        <v>144210420</v>
      </c>
      <c r="P2968" s="17">
        <v>9255755</v>
      </c>
      <c r="Q2968" s="17">
        <v>39393642</v>
      </c>
      <c r="R2968" s="19">
        <v>0.05</v>
      </c>
    </row>
    <row r="2969" spans="1:18" x14ac:dyDescent="0.25">
      <c r="A2969" t="s">
        <v>296</v>
      </c>
      <c r="B2969" t="s">
        <v>693</v>
      </c>
      <c r="C2969">
        <v>2010</v>
      </c>
      <c r="D2969" s="11">
        <v>94968</v>
      </c>
      <c r="E2969" s="11">
        <v>12759</v>
      </c>
      <c r="F2969" s="11">
        <v>167</v>
      </c>
      <c r="G2969" s="11">
        <v>0</v>
      </c>
      <c r="H2969" s="11">
        <v>107894</v>
      </c>
      <c r="I2969" s="13">
        <v>9.0513050459427511</v>
      </c>
      <c r="J2969" s="11">
        <v>0</v>
      </c>
      <c r="K2969" s="11">
        <v>0</v>
      </c>
      <c r="L2969" s="11">
        <v>0</v>
      </c>
      <c r="M2969" s="11">
        <v>221460000</v>
      </c>
      <c r="N2969" s="13">
        <v>5.531621460193438E-2</v>
      </c>
      <c r="O2969" s="11">
        <v>9752475</v>
      </c>
      <c r="P2969" s="11">
        <v>464444</v>
      </c>
      <c r="Q2969" s="11">
        <v>1192027</v>
      </c>
      <c r="R2969" s="15">
        <v>0.05</v>
      </c>
    </row>
    <row r="2970" spans="1:18" x14ac:dyDescent="0.25">
      <c r="B2970" t="s">
        <v>693</v>
      </c>
      <c r="C2970">
        <v>2011</v>
      </c>
      <c r="D2970" s="11">
        <v>99431</v>
      </c>
      <c r="E2970" s="11">
        <v>8294</v>
      </c>
      <c r="F2970" s="11">
        <v>0</v>
      </c>
      <c r="G2970" s="11">
        <v>0</v>
      </c>
      <c r="H2970" s="11">
        <v>107725</v>
      </c>
      <c r="I2970" s="13">
        <v>8.3581744459048242</v>
      </c>
      <c r="J2970" s="11">
        <v>0</v>
      </c>
      <c r="K2970" s="11">
        <v>500000</v>
      </c>
      <c r="L2970" s="11">
        <v>0</v>
      </c>
      <c r="M2970" s="11">
        <v>221460000</v>
      </c>
      <c r="N2970" s="13">
        <v>4.8643095818658E-2</v>
      </c>
      <c r="O2970" s="11">
        <v>11073000</v>
      </c>
      <c r="P2970" s="11">
        <v>369476</v>
      </c>
      <c r="Q2970" s="11">
        <v>1288858</v>
      </c>
      <c r="R2970" s="15">
        <v>0.05</v>
      </c>
    </row>
    <row r="2971" spans="1:18" x14ac:dyDescent="0.25">
      <c r="B2971" t="s">
        <v>693</v>
      </c>
      <c r="C2971">
        <v>2012</v>
      </c>
      <c r="D2971" s="11">
        <v>110045</v>
      </c>
      <c r="E2971" s="11">
        <v>8710</v>
      </c>
      <c r="F2971" s="11">
        <v>8735</v>
      </c>
      <c r="G2971" s="11">
        <v>0</v>
      </c>
      <c r="H2971" s="11">
        <v>127490</v>
      </c>
      <c r="I2971" s="13">
        <v>9.397918437361092</v>
      </c>
      <c r="J2971" s="11">
        <v>0</v>
      </c>
      <c r="K2971" s="11">
        <v>6850000</v>
      </c>
      <c r="L2971" s="11">
        <v>0</v>
      </c>
      <c r="M2971" s="11">
        <v>180552800</v>
      </c>
      <c r="N2971" s="13">
        <v>7.0610923785175306E-2</v>
      </c>
      <c r="O2971" s="11">
        <v>9027640</v>
      </c>
      <c r="P2971" s="11">
        <v>270045</v>
      </c>
      <c r="Q2971" s="11">
        <v>1356577</v>
      </c>
      <c r="R2971" s="15">
        <v>0.05</v>
      </c>
    </row>
    <row r="2972" spans="1:18" x14ac:dyDescent="0.25">
      <c r="B2972" t="s">
        <v>693</v>
      </c>
      <c r="C2972">
        <v>2013</v>
      </c>
      <c r="D2972" s="11">
        <v>105283</v>
      </c>
      <c r="E2972" s="11">
        <v>74565</v>
      </c>
      <c r="F2972" s="11">
        <v>0</v>
      </c>
      <c r="G2972" s="11">
        <v>0</v>
      </c>
      <c r="H2972" s="11">
        <v>179848</v>
      </c>
      <c r="I2972" s="13">
        <v>12.055125077083947</v>
      </c>
      <c r="J2972" s="11">
        <v>0</v>
      </c>
      <c r="K2972" s="11">
        <v>0</v>
      </c>
      <c r="L2972" s="11">
        <v>0</v>
      </c>
      <c r="M2972" s="11">
        <v>180552800</v>
      </c>
      <c r="N2972" s="13">
        <v>9.9609643273325041E-2</v>
      </c>
      <c r="O2972" s="11">
        <v>9027640</v>
      </c>
      <c r="P2972" s="11">
        <v>2160000</v>
      </c>
      <c r="Q2972" s="11">
        <v>1491880</v>
      </c>
      <c r="R2972" s="15">
        <v>0.05</v>
      </c>
    </row>
    <row r="2973" spans="1:18" x14ac:dyDescent="0.25">
      <c r="B2973" s="16" t="s">
        <v>693</v>
      </c>
      <c r="C2973">
        <v>2014</v>
      </c>
      <c r="D2973" s="17">
        <v>108993</v>
      </c>
      <c r="E2973" s="17">
        <v>69682</v>
      </c>
      <c r="F2973" s="17">
        <v>0</v>
      </c>
      <c r="G2973" s="17">
        <v>0</v>
      </c>
      <c r="H2973" s="17">
        <f t="shared" ref="H2973:H2978" si="1180">SUM(D2973:G2973)</f>
        <v>178675</v>
      </c>
      <c r="I2973" s="18">
        <f t="shared" ref="I2973:I2978" si="1181">ROUND((H2973/Q2973)*100,2)</f>
        <v>11.11</v>
      </c>
      <c r="J2973" s="17">
        <v>0</v>
      </c>
      <c r="K2973" s="17">
        <v>0</v>
      </c>
      <c r="L2973" s="17">
        <v>0</v>
      </c>
      <c r="M2973" s="17">
        <v>180552800</v>
      </c>
      <c r="N2973" s="18">
        <f t="shared" ref="N2973:N2978" si="1182">(H2973/M2973)*100</f>
        <v>9.8959971819877618E-2</v>
      </c>
      <c r="O2973" s="17">
        <f t="shared" ref="O2973:O2978" si="1183">M2973*R2973</f>
        <v>9027640</v>
      </c>
      <c r="P2973" s="17">
        <v>2054717</v>
      </c>
      <c r="Q2973" s="17">
        <v>1608734</v>
      </c>
      <c r="R2973" s="19">
        <v>0.05</v>
      </c>
    </row>
    <row r="2974" spans="1:18" x14ac:dyDescent="0.25">
      <c r="B2974" s="16" t="s">
        <v>693</v>
      </c>
      <c r="C2974">
        <v>2015</v>
      </c>
      <c r="D2974" s="17">
        <v>51283</v>
      </c>
      <c r="E2974" s="17">
        <v>64038</v>
      </c>
      <c r="F2974" s="17">
        <v>0</v>
      </c>
      <c r="G2974" s="17">
        <v>0</v>
      </c>
      <c r="H2974" s="17">
        <f t="shared" si="1180"/>
        <v>115321</v>
      </c>
      <c r="I2974" s="18">
        <f t="shared" si="1181"/>
        <v>6.39</v>
      </c>
      <c r="J2974" s="17">
        <v>0</v>
      </c>
      <c r="K2974" s="17">
        <v>0</v>
      </c>
      <c r="L2974" s="17">
        <v>1129792</v>
      </c>
      <c r="M2974" s="17">
        <v>187789200</v>
      </c>
      <c r="N2974" s="18">
        <f t="shared" si="1182"/>
        <v>6.1409814834931936E-2</v>
      </c>
      <c r="O2974" s="17">
        <f t="shared" si="1183"/>
        <v>9389460</v>
      </c>
      <c r="P2974" s="17">
        <v>1945724</v>
      </c>
      <c r="Q2974" s="17">
        <v>1804881</v>
      </c>
      <c r="R2974" s="19">
        <v>0.05</v>
      </c>
    </row>
    <row r="2975" spans="1:18" x14ac:dyDescent="0.25">
      <c r="B2975" s="16" t="s">
        <v>693</v>
      </c>
      <c r="C2975">
        <v>2016</v>
      </c>
      <c r="D2975" s="17">
        <v>99573</v>
      </c>
      <c r="E2975" s="17">
        <v>64980</v>
      </c>
      <c r="F2975" s="17">
        <v>3691</v>
      </c>
      <c r="G2975" s="17">
        <v>0</v>
      </c>
      <c r="H2975" s="17">
        <f t="shared" si="1180"/>
        <v>168244</v>
      </c>
      <c r="I2975" s="18">
        <f t="shared" si="1181"/>
        <v>10.23</v>
      </c>
      <c r="J2975" s="17">
        <v>0</v>
      </c>
      <c r="K2975" s="17">
        <v>0</v>
      </c>
      <c r="L2975" s="17">
        <v>0</v>
      </c>
      <c r="M2975" s="17">
        <v>187789200</v>
      </c>
      <c r="N2975" s="18">
        <f t="shared" si="1182"/>
        <v>8.9591946714720552E-2</v>
      </c>
      <c r="O2975" s="17">
        <f t="shared" si="1183"/>
        <v>9389460</v>
      </c>
      <c r="P2975" s="17">
        <v>1894441</v>
      </c>
      <c r="Q2975" s="17">
        <v>1644938</v>
      </c>
      <c r="R2975" s="19">
        <v>0.05</v>
      </c>
    </row>
    <row r="2976" spans="1:18" x14ac:dyDescent="0.25">
      <c r="B2976" s="16" t="s">
        <v>693</v>
      </c>
      <c r="C2976">
        <v>2017</v>
      </c>
      <c r="D2976" s="17">
        <v>51283</v>
      </c>
      <c r="E2976" s="17">
        <v>60577</v>
      </c>
      <c r="F2976" s="17">
        <v>0</v>
      </c>
      <c r="G2976" s="17">
        <v>0</v>
      </c>
      <c r="H2976" s="17">
        <f t="shared" si="1180"/>
        <v>111860</v>
      </c>
      <c r="I2976" s="18">
        <f t="shared" si="1181"/>
        <v>6.14</v>
      </c>
      <c r="J2976" s="17">
        <v>0</v>
      </c>
      <c r="K2976" s="17">
        <v>0</v>
      </c>
      <c r="L2976" s="17">
        <v>0</v>
      </c>
      <c r="M2976" s="17">
        <v>208056500</v>
      </c>
      <c r="N2976" s="18">
        <f t="shared" si="1182"/>
        <v>5.3764241924669505E-2</v>
      </c>
      <c r="O2976" s="17">
        <f t="shared" si="1183"/>
        <v>10402825</v>
      </c>
      <c r="P2976" s="17">
        <v>1794868</v>
      </c>
      <c r="Q2976" s="17">
        <v>1822897</v>
      </c>
      <c r="R2976" s="19">
        <v>0.05</v>
      </c>
    </row>
    <row r="2977" spans="1:18" x14ac:dyDescent="0.25">
      <c r="B2977" s="16" t="s">
        <v>693</v>
      </c>
      <c r="C2977">
        <v>2018</v>
      </c>
      <c r="D2977" s="17">
        <v>78283</v>
      </c>
      <c r="E2977" s="17">
        <v>59298</v>
      </c>
      <c r="F2977" s="17">
        <v>0</v>
      </c>
      <c r="G2977" s="17">
        <v>0</v>
      </c>
      <c r="H2977" s="17">
        <f t="shared" si="1180"/>
        <v>137581</v>
      </c>
      <c r="I2977" s="18">
        <f t="shared" si="1181"/>
        <v>6.9</v>
      </c>
      <c r="J2977" s="17">
        <v>0</v>
      </c>
      <c r="K2977" s="17">
        <v>0</v>
      </c>
      <c r="L2977" s="17">
        <v>0</v>
      </c>
      <c r="M2977" s="17">
        <v>208056500</v>
      </c>
      <c r="N2977" s="18">
        <f t="shared" si="1182"/>
        <v>6.6126749224369341E-2</v>
      </c>
      <c r="O2977" s="17">
        <f t="shared" si="1183"/>
        <v>10402825</v>
      </c>
      <c r="P2977" s="17">
        <v>1797585</v>
      </c>
      <c r="Q2977" s="17">
        <v>1994625</v>
      </c>
      <c r="R2977" s="19">
        <v>0.05</v>
      </c>
    </row>
    <row r="2978" spans="1:18" x14ac:dyDescent="0.25">
      <c r="B2978" s="16" t="s">
        <v>693</v>
      </c>
      <c r="C2978">
        <v>2019</v>
      </c>
      <c r="D2978" s="17">
        <v>78283</v>
      </c>
      <c r="E2978" s="17">
        <v>57399</v>
      </c>
      <c r="F2978" s="17">
        <v>0</v>
      </c>
      <c r="G2978" s="17">
        <v>0</v>
      </c>
      <c r="H2978" s="17">
        <f t="shared" si="1180"/>
        <v>135682</v>
      </c>
      <c r="I2978" s="18">
        <f t="shared" si="1181"/>
        <v>6.64</v>
      </c>
      <c r="J2978" s="17">
        <v>0</v>
      </c>
      <c r="K2978" s="17">
        <v>0</v>
      </c>
      <c r="L2978" s="17">
        <v>0</v>
      </c>
      <c r="M2978" s="17">
        <v>192519300</v>
      </c>
      <c r="N2978" s="18">
        <f t="shared" si="1182"/>
        <v>7.0477089829435277E-2</v>
      </c>
      <c r="O2978" s="17">
        <f t="shared" si="1183"/>
        <v>9625965</v>
      </c>
      <c r="P2978" s="17">
        <v>1719302</v>
      </c>
      <c r="Q2978" s="17">
        <v>2044368</v>
      </c>
      <c r="R2978" s="19">
        <v>0.05</v>
      </c>
    </row>
    <row r="2979" spans="1:18" x14ac:dyDescent="0.25">
      <c r="A2979" t="s">
        <v>297</v>
      </c>
      <c r="B2979" t="s">
        <v>694</v>
      </c>
      <c r="C2979">
        <v>2010</v>
      </c>
      <c r="D2979" s="11">
        <v>625000</v>
      </c>
      <c r="E2979" s="11">
        <v>471699</v>
      </c>
      <c r="F2979" s="11">
        <v>26220</v>
      </c>
      <c r="G2979" s="11">
        <v>0</v>
      </c>
      <c r="H2979" s="11">
        <v>1122919</v>
      </c>
      <c r="I2979" s="13">
        <v>4.9224316971007109</v>
      </c>
      <c r="J2979" s="11">
        <v>0</v>
      </c>
      <c r="K2979" s="11">
        <v>550000</v>
      </c>
      <c r="L2979" s="11">
        <v>0</v>
      </c>
      <c r="M2979" s="11">
        <v>1275562200</v>
      </c>
      <c r="N2979" s="13">
        <v>8.1733209674125187E-2</v>
      </c>
      <c r="O2979" s="11">
        <v>68694170</v>
      </c>
      <c r="P2979" s="11">
        <v>9805000</v>
      </c>
      <c r="Q2979" s="11">
        <v>22812282</v>
      </c>
      <c r="R2979" s="15">
        <v>0.05</v>
      </c>
    </row>
    <row r="2980" spans="1:18" x14ac:dyDescent="0.25">
      <c r="B2980" t="s">
        <v>694</v>
      </c>
      <c r="C2980">
        <v>2011</v>
      </c>
      <c r="D2980" s="11">
        <v>2995000</v>
      </c>
      <c r="E2980" s="11">
        <v>442374</v>
      </c>
      <c r="F2980" s="11">
        <v>19716</v>
      </c>
      <c r="G2980" s="11">
        <v>0</v>
      </c>
      <c r="H2980" s="11">
        <v>3457090</v>
      </c>
      <c r="I2980" s="13">
        <v>15.38096437871175</v>
      </c>
      <c r="J2980" s="11">
        <v>0</v>
      </c>
      <c r="K2980" s="11">
        <v>250000</v>
      </c>
      <c r="L2980" s="11">
        <v>0</v>
      </c>
      <c r="M2980" s="11">
        <v>1275562200</v>
      </c>
      <c r="N2980" s="13">
        <v>0.27102480772791793</v>
      </c>
      <c r="O2980" s="11">
        <v>63778110</v>
      </c>
      <c r="P2980" s="11">
        <v>9180000</v>
      </c>
      <c r="Q2980" s="11">
        <v>22476419</v>
      </c>
      <c r="R2980" s="15">
        <v>0.05</v>
      </c>
    </row>
    <row r="2981" spans="1:18" x14ac:dyDescent="0.25">
      <c r="B2981" t="s">
        <v>694</v>
      </c>
      <c r="C2981">
        <v>2012</v>
      </c>
      <c r="D2981" s="11">
        <v>6620000</v>
      </c>
      <c r="E2981" s="11">
        <v>424858</v>
      </c>
      <c r="F2981" s="11">
        <v>0</v>
      </c>
      <c r="G2981" s="11">
        <v>0</v>
      </c>
      <c r="H2981" s="11">
        <v>7044858</v>
      </c>
      <c r="I2981" s="13">
        <v>30.032410078508732</v>
      </c>
      <c r="J2981" s="11">
        <v>0</v>
      </c>
      <c r="K2981" s="11">
        <v>0</v>
      </c>
      <c r="L2981" s="11">
        <v>0</v>
      </c>
      <c r="M2981" s="11">
        <v>1207615900</v>
      </c>
      <c r="N2981" s="13">
        <v>0.58336909939658788</v>
      </c>
      <c r="O2981" s="11">
        <v>60380795</v>
      </c>
      <c r="P2981" s="11">
        <v>10225000</v>
      </c>
      <c r="Q2981" s="11">
        <v>23457518</v>
      </c>
      <c r="R2981" s="15">
        <v>0.05</v>
      </c>
    </row>
    <row r="2982" spans="1:18" x14ac:dyDescent="0.25">
      <c r="B2982" t="s">
        <v>694</v>
      </c>
      <c r="C2982">
        <v>2013</v>
      </c>
      <c r="D2982" s="11">
        <v>621000</v>
      </c>
      <c r="E2982" s="11">
        <v>164296</v>
      </c>
      <c r="F2982" s="11">
        <v>0</v>
      </c>
      <c r="G2982" s="11">
        <v>0</v>
      </c>
      <c r="H2982" s="11">
        <v>785296</v>
      </c>
      <c r="I2982" s="13">
        <v>3.2185649971465979</v>
      </c>
      <c r="J2982" s="11">
        <v>0</v>
      </c>
      <c r="K2982" s="11">
        <v>0</v>
      </c>
      <c r="L2982" s="11">
        <v>0</v>
      </c>
      <c r="M2982" s="11">
        <v>1207615900</v>
      </c>
      <c r="N2982" s="13">
        <v>6.5028623753628945E-2</v>
      </c>
      <c r="O2982" s="11">
        <v>60380795</v>
      </c>
      <c r="P2982" s="11">
        <v>5551000</v>
      </c>
      <c r="Q2982" s="11">
        <v>24398948</v>
      </c>
      <c r="R2982" s="15">
        <v>0.05</v>
      </c>
    </row>
    <row r="2983" spans="1:18" x14ac:dyDescent="0.25">
      <c r="B2983" s="16" t="s">
        <v>694</v>
      </c>
      <c r="C2983">
        <v>2014</v>
      </c>
      <c r="D2983" s="17">
        <v>635000</v>
      </c>
      <c r="E2983" s="17">
        <v>147280</v>
      </c>
      <c r="F2983" s="17">
        <v>0</v>
      </c>
      <c r="G2983" s="17">
        <v>0</v>
      </c>
      <c r="H2983" s="17">
        <f t="shared" ref="H2983:H2988" si="1184">SUM(D2983:G2983)</f>
        <v>782280</v>
      </c>
      <c r="I2983" s="18">
        <f t="shared" ref="I2983:I2988" si="1185">ROUND((H2983/Q2983)*100,2)</f>
        <v>3.14</v>
      </c>
      <c r="J2983" s="17">
        <v>0</v>
      </c>
      <c r="K2983" s="17">
        <v>0</v>
      </c>
      <c r="L2983" s="17">
        <v>0</v>
      </c>
      <c r="M2983" s="17">
        <v>1207615900</v>
      </c>
      <c r="N2983" s="18">
        <f t="shared" ref="N2983:N2988" si="1186">(H2983/M2983)*100</f>
        <v>6.4778875468598909E-2</v>
      </c>
      <c r="O2983" s="17">
        <f t="shared" ref="O2983:O2988" si="1187">M2983*R2983</f>
        <v>60380795</v>
      </c>
      <c r="P2983" s="17">
        <v>4930000</v>
      </c>
      <c r="Q2983" s="17">
        <v>24932740</v>
      </c>
      <c r="R2983" s="19">
        <v>0.05</v>
      </c>
    </row>
    <row r="2984" spans="1:18" x14ac:dyDescent="0.25">
      <c r="B2984" s="16" t="s">
        <v>694</v>
      </c>
      <c r="C2984">
        <v>2015</v>
      </c>
      <c r="D2984" s="17">
        <v>640000</v>
      </c>
      <c r="E2984" s="17">
        <v>123680</v>
      </c>
      <c r="F2984" s="17">
        <v>0</v>
      </c>
      <c r="G2984" s="17">
        <v>0</v>
      </c>
      <c r="H2984" s="17">
        <f t="shared" si="1184"/>
        <v>763680</v>
      </c>
      <c r="I2984" s="18">
        <f t="shared" si="1185"/>
        <v>2.93</v>
      </c>
      <c r="J2984" s="17">
        <v>0</v>
      </c>
      <c r="K2984" s="17">
        <v>2236897</v>
      </c>
      <c r="L2984" s="17">
        <v>0</v>
      </c>
      <c r="M2984" s="17">
        <v>1227689500</v>
      </c>
      <c r="N2984" s="18">
        <f t="shared" si="1186"/>
        <v>6.2204653538211412E-2</v>
      </c>
      <c r="O2984" s="17">
        <f t="shared" si="1187"/>
        <v>61384475</v>
      </c>
      <c r="P2984" s="17">
        <v>4295000</v>
      </c>
      <c r="Q2984" s="17">
        <v>26033068</v>
      </c>
      <c r="R2984" s="19">
        <v>0.05</v>
      </c>
    </row>
    <row r="2985" spans="1:18" x14ac:dyDescent="0.25">
      <c r="B2985" s="16" t="s">
        <v>694</v>
      </c>
      <c r="C2985">
        <v>2016</v>
      </c>
      <c r="D2985" s="17">
        <v>570000</v>
      </c>
      <c r="E2985" s="17">
        <v>99930</v>
      </c>
      <c r="F2985" s="17">
        <v>9732</v>
      </c>
      <c r="G2985" s="17">
        <v>0</v>
      </c>
      <c r="H2985" s="17">
        <f t="shared" si="1184"/>
        <v>679662</v>
      </c>
      <c r="I2985" s="18">
        <f t="shared" si="1185"/>
        <v>2.46</v>
      </c>
      <c r="J2985" s="17">
        <v>0</v>
      </c>
      <c r="K2985" s="17">
        <v>3316000</v>
      </c>
      <c r="L2985" s="17">
        <v>0</v>
      </c>
      <c r="M2985" s="17">
        <v>1227689500</v>
      </c>
      <c r="N2985" s="18">
        <f t="shared" si="1186"/>
        <v>5.53610664585793E-2</v>
      </c>
      <c r="O2985" s="17">
        <f t="shared" si="1187"/>
        <v>61384475</v>
      </c>
      <c r="P2985" s="17">
        <v>3655000</v>
      </c>
      <c r="Q2985" s="17">
        <v>27574423</v>
      </c>
      <c r="R2985" s="19">
        <v>0.05</v>
      </c>
    </row>
    <row r="2986" spans="1:18" x14ac:dyDescent="0.25">
      <c r="B2986" s="16" t="s">
        <v>694</v>
      </c>
      <c r="C2986">
        <v>2017</v>
      </c>
      <c r="D2986" s="17">
        <v>575000</v>
      </c>
      <c r="E2986" s="17">
        <v>86630</v>
      </c>
      <c r="F2986" s="17">
        <v>22734</v>
      </c>
      <c r="G2986" s="17">
        <v>0</v>
      </c>
      <c r="H2986" s="17">
        <f t="shared" si="1184"/>
        <v>684364</v>
      </c>
      <c r="I2986" s="18">
        <f t="shared" si="1185"/>
        <v>2.42</v>
      </c>
      <c r="J2986" s="17">
        <v>0</v>
      </c>
      <c r="K2986" s="17">
        <v>11177000</v>
      </c>
      <c r="L2986" s="17">
        <v>0</v>
      </c>
      <c r="M2986" s="17">
        <v>1346531300</v>
      </c>
      <c r="N2986" s="18">
        <f t="shared" si="1186"/>
        <v>5.0824217751195243E-2</v>
      </c>
      <c r="O2986" s="17">
        <f t="shared" si="1187"/>
        <v>67326565</v>
      </c>
      <c r="P2986" s="17">
        <v>3085000</v>
      </c>
      <c r="Q2986" s="17">
        <v>28265523</v>
      </c>
      <c r="R2986" s="19">
        <v>0.05</v>
      </c>
    </row>
    <row r="2987" spans="1:18" x14ac:dyDescent="0.25">
      <c r="B2987" s="16" t="s">
        <v>694</v>
      </c>
      <c r="C2987">
        <v>2018</v>
      </c>
      <c r="D2987" s="17">
        <v>585000</v>
      </c>
      <c r="E2987" s="17">
        <v>144981</v>
      </c>
      <c r="F2987" s="17">
        <v>0</v>
      </c>
      <c r="G2987" s="17">
        <v>0</v>
      </c>
      <c r="H2987" s="17">
        <f t="shared" si="1184"/>
        <v>729981</v>
      </c>
      <c r="I2987" s="18">
        <f t="shared" si="1185"/>
        <v>2.33</v>
      </c>
      <c r="J2987" s="17">
        <v>0</v>
      </c>
      <c r="K2987" s="17">
        <v>23717292</v>
      </c>
      <c r="L2987" s="17">
        <v>0</v>
      </c>
      <c r="M2987" s="17">
        <v>1346531300</v>
      </c>
      <c r="N2987" s="18">
        <f t="shared" si="1186"/>
        <v>5.4211959276401524E-2</v>
      </c>
      <c r="O2987" s="17">
        <f t="shared" si="1187"/>
        <v>67326565</v>
      </c>
      <c r="P2987" s="17">
        <v>2510000</v>
      </c>
      <c r="Q2987" s="17">
        <v>31348967</v>
      </c>
      <c r="R2987" s="19">
        <v>0.05</v>
      </c>
    </row>
    <row r="2988" spans="1:18" x14ac:dyDescent="0.25">
      <c r="B2988" s="16" t="s">
        <v>694</v>
      </c>
      <c r="C2988">
        <v>2019</v>
      </c>
      <c r="D2988" s="17">
        <v>708000</v>
      </c>
      <c r="E2988" s="17">
        <v>266515</v>
      </c>
      <c r="F2988" s="17">
        <v>678380</v>
      </c>
      <c r="G2988" s="17">
        <v>0</v>
      </c>
      <c r="H2988" s="17">
        <f t="shared" si="1184"/>
        <v>1652895</v>
      </c>
      <c r="I2988" s="18">
        <f t="shared" si="1185"/>
        <v>5.33</v>
      </c>
      <c r="J2988" s="17">
        <v>0</v>
      </c>
      <c r="K2988" s="17">
        <v>6717292</v>
      </c>
      <c r="L2988" s="17">
        <v>0</v>
      </c>
      <c r="M2988" s="17">
        <v>1429914200</v>
      </c>
      <c r="N2988" s="18">
        <f t="shared" si="1186"/>
        <v>0.11559399857697757</v>
      </c>
      <c r="O2988" s="17">
        <f t="shared" si="1187"/>
        <v>71495710</v>
      </c>
      <c r="P2988" s="17">
        <v>6558000</v>
      </c>
      <c r="Q2988" s="17">
        <v>31034221</v>
      </c>
      <c r="R2988" s="19">
        <v>0.05</v>
      </c>
    </row>
    <row r="2989" spans="1:18" x14ac:dyDescent="0.25">
      <c r="A2989" t="s">
        <v>298</v>
      </c>
      <c r="B2989" t="s">
        <v>695</v>
      </c>
      <c r="C2989">
        <v>2010</v>
      </c>
      <c r="D2989" s="11">
        <v>528498</v>
      </c>
      <c r="E2989" s="11">
        <v>213745</v>
      </c>
      <c r="F2989" s="11">
        <v>8634</v>
      </c>
      <c r="G2989" s="11">
        <v>0</v>
      </c>
      <c r="H2989" s="11">
        <v>750877</v>
      </c>
      <c r="I2989" s="13">
        <v>4.2885370900142332</v>
      </c>
      <c r="J2989" s="11">
        <v>0</v>
      </c>
      <c r="K2989" s="11">
        <v>0</v>
      </c>
      <c r="L2989" s="11">
        <v>0</v>
      </c>
      <c r="M2989" s="11">
        <v>948106000</v>
      </c>
      <c r="N2989" s="13">
        <v>7.3345444965739331E-2</v>
      </c>
      <c r="O2989" s="11">
        <v>51187705</v>
      </c>
      <c r="P2989" s="11">
        <v>6021541</v>
      </c>
      <c r="Q2989" s="11">
        <v>17508931</v>
      </c>
      <c r="R2989" s="15">
        <v>0.05</v>
      </c>
    </row>
    <row r="2990" spans="1:18" x14ac:dyDescent="0.25">
      <c r="B2990" t="s">
        <v>695</v>
      </c>
      <c r="C2990">
        <v>2011</v>
      </c>
      <c r="D2990" s="11">
        <v>639082</v>
      </c>
      <c r="E2990" s="11">
        <v>195538</v>
      </c>
      <c r="F2990" s="11">
        <v>23672</v>
      </c>
      <c r="G2990" s="11">
        <v>0</v>
      </c>
      <c r="H2990" s="11">
        <v>858292</v>
      </c>
      <c r="I2990" s="13">
        <v>4.6428202818542204</v>
      </c>
      <c r="J2990" s="11">
        <v>0</v>
      </c>
      <c r="K2990" s="11">
        <v>0</v>
      </c>
      <c r="L2990" s="11">
        <v>0</v>
      </c>
      <c r="M2990" s="11">
        <v>948106000</v>
      </c>
      <c r="N2990" s="13">
        <v>9.0527008583428437E-2</v>
      </c>
      <c r="O2990" s="11">
        <v>47405300</v>
      </c>
      <c r="P2990" s="11">
        <v>5472905</v>
      </c>
      <c r="Q2990" s="11">
        <v>18486436</v>
      </c>
      <c r="R2990" s="15">
        <v>0.05</v>
      </c>
    </row>
    <row r="2991" spans="1:18" x14ac:dyDescent="0.25">
      <c r="B2991" t="s">
        <v>695</v>
      </c>
      <c r="C2991">
        <v>2012</v>
      </c>
      <c r="D2991" s="11">
        <v>632237</v>
      </c>
      <c r="E2991" s="11">
        <v>164634</v>
      </c>
      <c r="F2991" s="11">
        <v>0</v>
      </c>
      <c r="G2991" s="11">
        <v>0</v>
      </c>
      <c r="H2991" s="11">
        <v>796871</v>
      </c>
      <c r="I2991" s="13">
        <v>4.3072732108936407</v>
      </c>
      <c r="J2991" s="11">
        <v>0</v>
      </c>
      <c r="K2991" s="11">
        <v>0</v>
      </c>
      <c r="L2991" s="11">
        <v>0</v>
      </c>
      <c r="M2991" s="11">
        <v>841900200</v>
      </c>
      <c r="N2991" s="13">
        <v>9.4651480068540197E-2</v>
      </c>
      <c r="O2991" s="11">
        <v>42095010</v>
      </c>
      <c r="P2991" s="11">
        <v>5598823</v>
      </c>
      <c r="Q2991" s="11">
        <v>18500591</v>
      </c>
      <c r="R2991" s="15">
        <v>0.05</v>
      </c>
    </row>
    <row r="2992" spans="1:18" x14ac:dyDescent="0.25">
      <c r="B2992" t="s">
        <v>695</v>
      </c>
      <c r="C2992">
        <v>2013</v>
      </c>
      <c r="D2992" s="11">
        <v>535985</v>
      </c>
      <c r="E2992" s="11">
        <v>148202</v>
      </c>
      <c r="F2992" s="11">
        <v>0</v>
      </c>
      <c r="G2992" s="11">
        <v>9018</v>
      </c>
      <c r="H2992" s="11">
        <v>693205</v>
      </c>
      <c r="I2992" s="13">
        <v>3.6112849653163899</v>
      </c>
      <c r="J2992" s="11">
        <v>0</v>
      </c>
      <c r="K2992" s="11">
        <v>0</v>
      </c>
      <c r="L2992" s="11">
        <v>0</v>
      </c>
      <c r="M2992" s="11">
        <v>841900200</v>
      </c>
      <c r="N2992" s="13">
        <v>8.2338144117319365E-2</v>
      </c>
      <c r="O2992" s="11">
        <v>42095010</v>
      </c>
      <c r="P2992" s="11">
        <v>4966586</v>
      </c>
      <c r="Q2992" s="11">
        <v>19195522</v>
      </c>
      <c r="R2992" s="15">
        <v>0.05</v>
      </c>
    </row>
    <row r="2993" spans="1:18" x14ac:dyDescent="0.25">
      <c r="B2993" s="16" t="s">
        <v>695</v>
      </c>
      <c r="C2993">
        <v>2014</v>
      </c>
      <c r="D2993" s="17">
        <v>532749</v>
      </c>
      <c r="E2993" s="17">
        <v>133406</v>
      </c>
      <c r="F2993" s="17">
        <v>0</v>
      </c>
      <c r="G2993" s="17">
        <v>0</v>
      </c>
      <c r="H2993" s="17">
        <f t="shared" ref="H2993:H2998" si="1188">SUM(D2993:G2993)</f>
        <v>666155</v>
      </c>
      <c r="I2993" s="18">
        <f t="shared" ref="I2993:I2998" si="1189">ROUND((H2993/Q2993)*100,2)</f>
        <v>3.4</v>
      </c>
      <c r="J2993" s="17">
        <v>0</v>
      </c>
      <c r="K2993" s="17">
        <v>0</v>
      </c>
      <c r="L2993" s="17">
        <v>0</v>
      </c>
      <c r="M2993" s="17">
        <v>841900200</v>
      </c>
      <c r="N2993" s="18">
        <f t="shared" ref="N2993:N2998" si="1190">(H2993/M2993)*100</f>
        <v>7.9125174218987002E-2</v>
      </c>
      <c r="O2993" s="17">
        <f t="shared" ref="O2993:O2998" si="1191">M2993*R2993</f>
        <v>42095010</v>
      </c>
      <c r="P2993" s="17">
        <v>4433514</v>
      </c>
      <c r="Q2993" s="17">
        <v>19611488</v>
      </c>
      <c r="R2993" s="19">
        <v>0.05</v>
      </c>
    </row>
    <row r="2994" spans="1:18" x14ac:dyDescent="0.25">
      <c r="B2994" s="16" t="s">
        <v>695</v>
      </c>
      <c r="C2994">
        <v>2015</v>
      </c>
      <c r="D2994" s="17">
        <v>524366</v>
      </c>
      <c r="E2994" s="17">
        <v>118076</v>
      </c>
      <c r="F2994" s="17">
        <v>426</v>
      </c>
      <c r="G2994" s="17">
        <v>0</v>
      </c>
      <c r="H2994" s="17">
        <f t="shared" si="1188"/>
        <v>642868</v>
      </c>
      <c r="I2994" s="18">
        <f t="shared" si="1189"/>
        <v>3.26</v>
      </c>
      <c r="J2994" s="17">
        <v>0</v>
      </c>
      <c r="K2994" s="17">
        <v>630000</v>
      </c>
      <c r="L2994" s="17">
        <v>0</v>
      </c>
      <c r="M2994" s="17">
        <v>784187600</v>
      </c>
      <c r="N2994" s="18">
        <f t="shared" si="1190"/>
        <v>8.197885301935405E-2</v>
      </c>
      <c r="O2994" s="17">
        <f t="shared" si="1191"/>
        <v>39209380</v>
      </c>
      <c r="P2994" s="17">
        <v>3900725</v>
      </c>
      <c r="Q2994" s="17">
        <v>19740242</v>
      </c>
      <c r="R2994" s="19">
        <v>0.05</v>
      </c>
    </row>
    <row r="2995" spans="1:18" x14ac:dyDescent="0.25">
      <c r="B2995" s="16" t="s">
        <v>695</v>
      </c>
      <c r="C2995">
        <v>2016</v>
      </c>
      <c r="D2995" s="17">
        <v>520819</v>
      </c>
      <c r="E2995" s="17">
        <v>101741</v>
      </c>
      <c r="F2995" s="17">
        <v>4420</v>
      </c>
      <c r="G2995" s="17">
        <v>0</v>
      </c>
      <c r="H2995" s="17">
        <f t="shared" si="1188"/>
        <v>626980</v>
      </c>
      <c r="I2995" s="18">
        <f t="shared" si="1189"/>
        <v>2.98</v>
      </c>
      <c r="J2995" s="17">
        <v>0</v>
      </c>
      <c r="K2995" s="17">
        <v>630000</v>
      </c>
      <c r="L2995" s="17">
        <v>0</v>
      </c>
      <c r="M2995" s="17">
        <v>784187600</v>
      </c>
      <c r="N2995" s="18">
        <f t="shared" si="1190"/>
        <v>7.9952807210927596E-2</v>
      </c>
      <c r="O2995" s="17">
        <f t="shared" si="1191"/>
        <v>39209380</v>
      </c>
      <c r="P2995" s="17">
        <v>3376359</v>
      </c>
      <c r="Q2995" s="17">
        <v>21040834</v>
      </c>
      <c r="R2995" s="19">
        <v>0.05</v>
      </c>
    </row>
    <row r="2996" spans="1:18" x14ac:dyDescent="0.25">
      <c r="B2996" s="16" t="s">
        <v>695</v>
      </c>
      <c r="C2996">
        <v>2017</v>
      </c>
      <c r="D2996" s="17">
        <v>512502</v>
      </c>
      <c r="E2996" s="17">
        <v>85417</v>
      </c>
      <c r="F2996" s="17">
        <v>10538</v>
      </c>
      <c r="G2996" s="17">
        <v>0</v>
      </c>
      <c r="H2996" s="17">
        <f t="shared" si="1188"/>
        <v>608457</v>
      </c>
      <c r="I2996" s="18">
        <f t="shared" si="1189"/>
        <v>2.79</v>
      </c>
      <c r="J2996" s="17">
        <v>0</v>
      </c>
      <c r="K2996" s="17">
        <v>730000</v>
      </c>
      <c r="L2996" s="17">
        <v>0</v>
      </c>
      <c r="M2996" s="17">
        <v>837732800</v>
      </c>
      <c r="N2996" s="18">
        <f t="shared" si="1190"/>
        <v>7.2631392730474448E-2</v>
      </c>
      <c r="O2996" s="17">
        <f t="shared" si="1191"/>
        <v>41886640</v>
      </c>
      <c r="P2996" s="17">
        <v>2855540</v>
      </c>
      <c r="Q2996" s="17">
        <v>21797128</v>
      </c>
      <c r="R2996" s="19">
        <v>0.05</v>
      </c>
    </row>
    <row r="2997" spans="1:18" x14ac:dyDescent="0.25">
      <c r="B2997" s="16" t="s">
        <v>695</v>
      </c>
      <c r="C2997">
        <v>2018</v>
      </c>
      <c r="D2997" s="17">
        <v>1369218</v>
      </c>
      <c r="E2997" s="17">
        <v>23955</v>
      </c>
      <c r="F2997" s="17">
        <v>0</v>
      </c>
      <c r="G2997" s="17">
        <v>0</v>
      </c>
      <c r="H2997" s="17">
        <f t="shared" si="1188"/>
        <v>1393173</v>
      </c>
      <c r="I2997" s="18">
        <f t="shared" si="1189"/>
        <v>5.81</v>
      </c>
      <c r="J2997" s="17">
        <v>0</v>
      </c>
      <c r="K2997" s="17">
        <v>0</v>
      </c>
      <c r="L2997" s="17">
        <v>0</v>
      </c>
      <c r="M2997" s="17">
        <v>837732800</v>
      </c>
      <c r="N2997" s="18">
        <f t="shared" si="1190"/>
        <v>0.16630278771465079</v>
      </c>
      <c r="O2997" s="17">
        <f t="shared" si="1191"/>
        <v>41886640</v>
      </c>
      <c r="P2997" s="17">
        <v>2343038</v>
      </c>
      <c r="Q2997" s="17">
        <v>23985332</v>
      </c>
      <c r="R2997" s="19">
        <v>0.05</v>
      </c>
    </row>
    <row r="2998" spans="1:18" x14ac:dyDescent="0.25">
      <c r="B2998" s="16" t="s">
        <v>695</v>
      </c>
      <c r="C2998">
        <v>2019</v>
      </c>
      <c r="D2998" s="17">
        <v>440969</v>
      </c>
      <c r="E2998" s="17">
        <v>0</v>
      </c>
      <c r="F2998" s="17">
        <v>0</v>
      </c>
      <c r="G2998" s="17">
        <v>0</v>
      </c>
      <c r="H2998" s="17">
        <f t="shared" si="1188"/>
        <v>440969</v>
      </c>
      <c r="I2998" s="18">
        <f t="shared" si="1189"/>
        <v>1.84</v>
      </c>
      <c r="J2998" s="17">
        <v>0</v>
      </c>
      <c r="K2998" s="17">
        <v>1962400</v>
      </c>
      <c r="L2998" s="17">
        <v>0</v>
      </c>
      <c r="M2998" s="17">
        <v>903825200</v>
      </c>
      <c r="N2998" s="18">
        <f t="shared" si="1190"/>
        <v>4.8789190653236933E-2</v>
      </c>
      <c r="O2998" s="17">
        <f t="shared" si="1191"/>
        <v>45191260</v>
      </c>
      <c r="P2998" s="17">
        <v>4643820</v>
      </c>
      <c r="Q2998" s="17">
        <v>23927410</v>
      </c>
      <c r="R2998" s="19">
        <v>0.05</v>
      </c>
    </row>
    <row r="2999" spans="1:18" x14ac:dyDescent="0.25">
      <c r="A2999" t="s">
        <v>299</v>
      </c>
      <c r="B2999" t="s">
        <v>696</v>
      </c>
      <c r="C2999">
        <v>2010</v>
      </c>
      <c r="D2999" s="11">
        <v>1100400</v>
      </c>
      <c r="E2999" s="11">
        <v>366350</v>
      </c>
      <c r="F2999" s="11">
        <v>0</v>
      </c>
      <c r="G2999" s="11">
        <v>0</v>
      </c>
      <c r="H2999" s="11">
        <v>1466750</v>
      </c>
      <c r="I2999" s="13">
        <v>8.712158538179688</v>
      </c>
      <c r="J2999" s="11">
        <v>0</v>
      </c>
      <c r="K2999" s="11">
        <v>0</v>
      </c>
      <c r="L2999" s="11">
        <v>0</v>
      </c>
      <c r="M2999" s="11">
        <v>2365597300</v>
      </c>
      <c r="N2999" s="13">
        <v>5.9492070955190171E-2</v>
      </c>
      <c r="O2999" s="11">
        <v>123272730</v>
      </c>
      <c r="P2999" s="11">
        <v>9734602</v>
      </c>
      <c r="Q2999" s="11">
        <v>16835667</v>
      </c>
      <c r="R2999" s="15">
        <v>0.05</v>
      </c>
    </row>
    <row r="3000" spans="1:18" x14ac:dyDescent="0.25">
      <c r="B3000" t="s">
        <v>696</v>
      </c>
      <c r="C3000">
        <v>2011</v>
      </c>
      <c r="D3000" s="11">
        <v>865400</v>
      </c>
      <c r="E3000" s="11">
        <v>333075</v>
      </c>
      <c r="F3000" s="11">
        <v>0</v>
      </c>
      <c r="G3000" s="11">
        <v>0</v>
      </c>
      <c r="H3000" s="11">
        <v>1198475</v>
      </c>
      <c r="I3000" s="13">
        <v>6.9308442302915729</v>
      </c>
      <c r="J3000" s="11">
        <v>0</v>
      </c>
      <c r="K3000" s="11">
        <v>0</v>
      </c>
      <c r="L3000" s="11">
        <v>0</v>
      </c>
      <c r="M3000" s="11">
        <v>2365597300</v>
      </c>
      <c r="N3000" s="13">
        <v>5.0662680414794187E-2</v>
      </c>
      <c r="O3000" s="11">
        <v>118279865</v>
      </c>
      <c r="P3000" s="11">
        <v>8634202</v>
      </c>
      <c r="Q3000" s="11">
        <v>17291905</v>
      </c>
      <c r="R3000" s="15">
        <v>0.05</v>
      </c>
    </row>
    <row r="3001" spans="1:18" x14ac:dyDescent="0.25">
      <c r="B3001" t="s">
        <v>696</v>
      </c>
      <c r="C3001">
        <v>2012</v>
      </c>
      <c r="D3001" s="11">
        <v>860400</v>
      </c>
      <c r="E3001" s="11">
        <v>303075</v>
      </c>
      <c r="F3001" s="11">
        <v>0</v>
      </c>
      <c r="G3001" s="11">
        <v>0</v>
      </c>
      <c r="H3001" s="11">
        <v>1163475</v>
      </c>
      <c r="I3001" s="13">
        <v>6.7907811953362467</v>
      </c>
      <c r="J3001" s="11">
        <v>0</v>
      </c>
      <c r="K3001" s="11">
        <v>0</v>
      </c>
      <c r="L3001" s="11">
        <v>0</v>
      </c>
      <c r="M3001" s="11">
        <v>2233516000</v>
      </c>
      <c r="N3001" s="13">
        <v>5.2091634893146048E-2</v>
      </c>
      <c r="O3001" s="11">
        <v>111675800</v>
      </c>
      <c r="P3001" s="11">
        <v>7768802</v>
      </c>
      <c r="Q3001" s="11">
        <v>17133154</v>
      </c>
      <c r="R3001" s="15">
        <v>0.05</v>
      </c>
    </row>
    <row r="3002" spans="1:18" x14ac:dyDescent="0.25">
      <c r="B3002" t="s">
        <v>696</v>
      </c>
      <c r="C3002">
        <v>2013</v>
      </c>
      <c r="D3002" s="11">
        <v>750400</v>
      </c>
      <c r="E3002" s="11">
        <v>272645</v>
      </c>
      <c r="F3002" s="11">
        <v>1631</v>
      </c>
      <c r="G3002" s="11">
        <v>0</v>
      </c>
      <c r="H3002" s="11">
        <v>1024676</v>
      </c>
      <c r="I3002" s="13">
        <v>5.9885346126939805</v>
      </c>
      <c r="J3002" s="11">
        <v>0</v>
      </c>
      <c r="K3002" s="11">
        <v>625000</v>
      </c>
      <c r="L3002" s="11">
        <v>0</v>
      </c>
      <c r="M3002" s="11">
        <v>2233516000</v>
      </c>
      <c r="N3002" s="13">
        <v>4.5877262576135565E-2</v>
      </c>
      <c r="O3002" s="11">
        <v>111675800</v>
      </c>
      <c r="P3002" s="11">
        <v>6908402</v>
      </c>
      <c r="Q3002" s="11">
        <v>17110630</v>
      </c>
      <c r="R3002" s="15">
        <v>0.05</v>
      </c>
    </row>
    <row r="3003" spans="1:18" x14ac:dyDescent="0.25">
      <c r="B3003" s="16" t="s">
        <v>696</v>
      </c>
      <c r="C3003">
        <v>2014</v>
      </c>
      <c r="D3003" s="17">
        <v>730400</v>
      </c>
      <c r="E3003" s="17">
        <v>246495</v>
      </c>
      <c r="F3003" s="17">
        <v>2962</v>
      </c>
      <c r="G3003" s="17">
        <v>0</v>
      </c>
      <c r="H3003" s="17">
        <f t="shared" ref="H3003:H3008" si="1192">SUM(D3003:G3003)</f>
        <v>979857</v>
      </c>
      <c r="I3003" s="18">
        <f t="shared" ref="I3003:I3008" si="1193">ROUND((H3003/Q3003)*100,2)</f>
        <v>5.41</v>
      </c>
      <c r="J3003" s="17">
        <v>0</v>
      </c>
      <c r="K3003" s="17">
        <v>0</v>
      </c>
      <c r="L3003" s="17">
        <v>0</v>
      </c>
      <c r="M3003" s="17">
        <v>2233516000</v>
      </c>
      <c r="N3003" s="18">
        <f t="shared" ref="N3003:N3008" si="1194">(H3003/M3003)*100</f>
        <v>4.3870605807166813E-2</v>
      </c>
      <c r="O3003" s="17">
        <f t="shared" ref="O3003:O3008" si="1195">M3003*R3003</f>
        <v>111675800</v>
      </c>
      <c r="P3003" s="17">
        <v>6158002</v>
      </c>
      <c r="Q3003" s="17">
        <v>18119139</v>
      </c>
      <c r="R3003" s="19">
        <v>0.05</v>
      </c>
    </row>
    <row r="3004" spans="1:18" x14ac:dyDescent="0.25">
      <c r="B3004" s="16" t="s">
        <v>696</v>
      </c>
      <c r="C3004">
        <v>2015</v>
      </c>
      <c r="D3004" s="17">
        <v>720400</v>
      </c>
      <c r="E3004" s="17">
        <v>219495</v>
      </c>
      <c r="F3004" s="17">
        <v>3445</v>
      </c>
      <c r="G3004" s="17">
        <v>0</v>
      </c>
      <c r="H3004" s="17">
        <f t="shared" si="1192"/>
        <v>943340</v>
      </c>
      <c r="I3004" s="18">
        <f t="shared" si="1193"/>
        <v>4.82</v>
      </c>
      <c r="J3004" s="17">
        <v>0</v>
      </c>
      <c r="K3004" s="17">
        <v>0</v>
      </c>
      <c r="L3004" s="17">
        <v>0</v>
      </c>
      <c r="M3004" s="17">
        <v>2128228900</v>
      </c>
      <c r="N3004" s="18">
        <f t="shared" si="1194"/>
        <v>4.4325119351588539E-2</v>
      </c>
      <c r="O3004" s="17">
        <f t="shared" si="1195"/>
        <v>106411445</v>
      </c>
      <c r="P3004" s="17">
        <v>5427602</v>
      </c>
      <c r="Q3004" s="17">
        <v>19586522</v>
      </c>
      <c r="R3004" s="19">
        <v>0.05</v>
      </c>
    </row>
    <row r="3005" spans="1:18" x14ac:dyDescent="0.25">
      <c r="B3005" s="16" t="s">
        <v>696</v>
      </c>
      <c r="C3005">
        <v>2016</v>
      </c>
      <c r="D3005" s="17">
        <v>720400</v>
      </c>
      <c r="E3005" s="17">
        <v>192545</v>
      </c>
      <c r="F3005" s="17">
        <v>2361</v>
      </c>
      <c r="G3005" s="17">
        <v>0</v>
      </c>
      <c r="H3005" s="17">
        <f t="shared" si="1192"/>
        <v>915306</v>
      </c>
      <c r="I3005" s="18">
        <f t="shared" si="1193"/>
        <v>4.55</v>
      </c>
      <c r="J3005" s="17">
        <v>0</v>
      </c>
      <c r="K3005" s="17">
        <v>0</v>
      </c>
      <c r="L3005" s="17">
        <v>0</v>
      </c>
      <c r="M3005" s="17">
        <v>2128228900</v>
      </c>
      <c r="N3005" s="18">
        <f t="shared" si="1194"/>
        <v>4.3007873824098528E-2</v>
      </c>
      <c r="O3005" s="17">
        <f t="shared" si="1195"/>
        <v>106411445</v>
      </c>
      <c r="P3005" s="17">
        <v>4707202</v>
      </c>
      <c r="Q3005" s="17">
        <v>20118835</v>
      </c>
      <c r="R3005" s="19">
        <v>0.05</v>
      </c>
    </row>
    <row r="3006" spans="1:18" x14ac:dyDescent="0.25">
      <c r="B3006" s="16" t="s">
        <v>696</v>
      </c>
      <c r="C3006">
        <v>2017</v>
      </c>
      <c r="D3006" s="17">
        <v>720400</v>
      </c>
      <c r="E3006" s="17">
        <v>163495</v>
      </c>
      <c r="F3006" s="17">
        <v>2596</v>
      </c>
      <c r="G3006" s="17">
        <v>0</v>
      </c>
      <c r="H3006" s="17">
        <f t="shared" si="1192"/>
        <v>886491</v>
      </c>
      <c r="I3006" s="18">
        <f t="shared" si="1193"/>
        <v>4.28</v>
      </c>
      <c r="J3006" s="17">
        <v>0</v>
      </c>
      <c r="K3006" s="17">
        <v>300000</v>
      </c>
      <c r="L3006" s="17">
        <v>0</v>
      </c>
      <c r="M3006" s="17">
        <v>2189935300</v>
      </c>
      <c r="N3006" s="18">
        <f t="shared" si="1194"/>
        <v>4.0480237018874488E-2</v>
      </c>
      <c r="O3006" s="17">
        <f t="shared" si="1195"/>
        <v>109496765</v>
      </c>
      <c r="P3006" s="17">
        <v>3986802</v>
      </c>
      <c r="Q3006" s="17">
        <v>20723058</v>
      </c>
      <c r="R3006" s="19">
        <v>0.05</v>
      </c>
    </row>
    <row r="3007" spans="1:18" x14ac:dyDescent="0.25">
      <c r="B3007" s="16" t="s">
        <v>696</v>
      </c>
      <c r="C3007">
        <v>2018</v>
      </c>
      <c r="D3007" s="17">
        <v>655400</v>
      </c>
      <c r="E3007" s="17">
        <v>134445</v>
      </c>
      <c r="F3007" s="17">
        <v>6103</v>
      </c>
      <c r="G3007" s="17">
        <v>0</v>
      </c>
      <c r="H3007" s="17">
        <f t="shared" si="1192"/>
        <v>795948</v>
      </c>
      <c r="I3007" s="18">
        <f t="shared" si="1193"/>
        <v>3.67</v>
      </c>
      <c r="J3007" s="17">
        <v>0</v>
      </c>
      <c r="K3007" s="17">
        <v>0</v>
      </c>
      <c r="L3007" s="17">
        <v>0</v>
      </c>
      <c r="M3007" s="17">
        <v>2189935300</v>
      </c>
      <c r="N3007" s="18">
        <f t="shared" si="1194"/>
        <v>3.6345731309961535E-2</v>
      </c>
      <c r="O3007" s="17">
        <f t="shared" si="1195"/>
        <v>109496765</v>
      </c>
      <c r="P3007" s="17">
        <v>3266402</v>
      </c>
      <c r="Q3007" s="17">
        <v>21678539</v>
      </c>
      <c r="R3007" s="19">
        <v>0.05</v>
      </c>
    </row>
    <row r="3008" spans="1:18" x14ac:dyDescent="0.25">
      <c r="B3008" s="16" t="s">
        <v>696</v>
      </c>
      <c r="C3008">
        <v>2019</v>
      </c>
      <c r="D3008" s="17">
        <v>540400</v>
      </c>
      <c r="E3008" s="17">
        <v>107445</v>
      </c>
      <c r="F3008" s="17">
        <v>5510</v>
      </c>
      <c r="G3008" s="17">
        <v>0</v>
      </c>
      <c r="H3008" s="17">
        <f t="shared" si="1192"/>
        <v>653355</v>
      </c>
      <c r="I3008" s="18">
        <f t="shared" si="1193"/>
        <v>2.93</v>
      </c>
      <c r="J3008" s="17">
        <v>0</v>
      </c>
      <c r="K3008" s="17">
        <v>6981000</v>
      </c>
      <c r="L3008" s="17">
        <v>0</v>
      </c>
      <c r="M3008" s="17">
        <v>2299599100</v>
      </c>
      <c r="N3008" s="18">
        <f t="shared" si="1194"/>
        <v>2.8411691411776949E-2</v>
      </c>
      <c r="O3008" s="17">
        <f t="shared" si="1195"/>
        <v>114979955</v>
      </c>
      <c r="P3008" s="17">
        <v>2611002</v>
      </c>
      <c r="Q3008" s="17">
        <v>22329641</v>
      </c>
      <c r="R3008" s="19">
        <v>0.05</v>
      </c>
    </row>
    <row r="3009" spans="1:18" x14ac:dyDescent="0.25">
      <c r="A3009" t="s">
        <v>300</v>
      </c>
      <c r="B3009" t="s">
        <v>697</v>
      </c>
      <c r="C3009">
        <v>2010</v>
      </c>
      <c r="D3009" s="11">
        <v>1275120</v>
      </c>
      <c r="E3009" s="11">
        <v>383379</v>
      </c>
      <c r="F3009" s="11">
        <v>22515</v>
      </c>
      <c r="G3009" s="11">
        <v>3946</v>
      </c>
      <c r="H3009" s="11">
        <v>1684960</v>
      </c>
      <c r="I3009" s="13">
        <v>4.8349660650496569</v>
      </c>
      <c r="J3009" s="11">
        <v>0</v>
      </c>
      <c r="K3009" s="11">
        <v>1040000</v>
      </c>
      <c r="L3009" s="11">
        <v>0</v>
      </c>
      <c r="M3009" s="11">
        <v>1486434000</v>
      </c>
      <c r="N3009" s="13">
        <v>0.10123114412533013</v>
      </c>
      <c r="O3009" s="11">
        <v>83223400</v>
      </c>
      <c r="P3009" s="11">
        <v>9041611</v>
      </c>
      <c r="Q3009" s="11">
        <v>34849469</v>
      </c>
      <c r="R3009" s="15">
        <v>0.05</v>
      </c>
    </row>
    <row r="3010" spans="1:18" x14ac:dyDescent="0.25">
      <c r="B3010" t="s">
        <v>697</v>
      </c>
      <c r="C3010">
        <v>2011</v>
      </c>
      <c r="D3010" s="11">
        <v>656798</v>
      </c>
      <c r="E3010" s="11">
        <v>310231</v>
      </c>
      <c r="F3010" s="11">
        <v>30589</v>
      </c>
      <c r="G3010" s="11">
        <v>0</v>
      </c>
      <c r="H3010" s="11">
        <v>997618</v>
      </c>
      <c r="I3010" s="13">
        <v>2.7756177509126667</v>
      </c>
      <c r="J3010" s="11">
        <v>0</v>
      </c>
      <c r="K3010" s="11">
        <v>0</v>
      </c>
      <c r="L3010" s="11">
        <v>0</v>
      </c>
      <c r="M3010" s="11">
        <v>1486434000</v>
      </c>
      <c r="N3010" s="13">
        <v>6.711485340082371E-2</v>
      </c>
      <c r="O3010" s="11">
        <v>74321700</v>
      </c>
      <c r="P3010" s="11">
        <v>7766491</v>
      </c>
      <c r="Q3010" s="11">
        <v>35942197</v>
      </c>
      <c r="R3010" s="15">
        <v>0.05</v>
      </c>
    </row>
    <row r="3011" spans="1:18" x14ac:dyDescent="0.25">
      <c r="B3011" t="s">
        <v>697</v>
      </c>
      <c r="C3011">
        <v>2012</v>
      </c>
      <c r="D3011" s="11">
        <v>668696</v>
      </c>
      <c r="E3011" s="11">
        <v>291540</v>
      </c>
      <c r="F3011" s="11">
        <v>18219</v>
      </c>
      <c r="G3011" s="11">
        <v>0</v>
      </c>
      <c r="H3011" s="11">
        <v>978455</v>
      </c>
      <c r="I3011" s="13">
        <v>2.7267566882391794</v>
      </c>
      <c r="J3011" s="11">
        <v>0</v>
      </c>
      <c r="K3011" s="11">
        <v>1132500</v>
      </c>
      <c r="L3011" s="11">
        <v>0</v>
      </c>
      <c r="M3011" s="11">
        <v>1508864800</v>
      </c>
      <c r="N3011" s="13">
        <v>6.4847095644354619E-2</v>
      </c>
      <c r="O3011" s="11">
        <v>75443240</v>
      </c>
      <c r="P3011" s="11">
        <v>7253848</v>
      </c>
      <c r="Q3011" s="11">
        <v>35883473</v>
      </c>
      <c r="R3011" s="15">
        <v>0.05</v>
      </c>
    </row>
    <row r="3012" spans="1:18" x14ac:dyDescent="0.25">
      <c r="B3012" t="s">
        <v>697</v>
      </c>
      <c r="C3012">
        <v>2013</v>
      </c>
      <c r="D3012" s="11">
        <v>674580</v>
      </c>
      <c r="E3012" s="11">
        <v>270626</v>
      </c>
      <c r="F3012" s="11">
        <v>19501</v>
      </c>
      <c r="G3012" s="11">
        <v>0</v>
      </c>
      <c r="H3012" s="11">
        <v>964707</v>
      </c>
      <c r="I3012" s="13">
        <v>2.5909226781572059</v>
      </c>
      <c r="J3012" s="11">
        <v>0</v>
      </c>
      <c r="K3012" s="11">
        <v>4650371</v>
      </c>
      <c r="L3012" s="11">
        <v>0</v>
      </c>
      <c r="M3012" s="11">
        <v>1508864800</v>
      </c>
      <c r="N3012" s="13">
        <v>6.3935947077564545E-2</v>
      </c>
      <c r="O3012" s="11">
        <v>75443240</v>
      </c>
      <c r="P3012" s="11">
        <v>6585152</v>
      </c>
      <c r="Q3012" s="11">
        <v>37234110</v>
      </c>
      <c r="R3012" s="15">
        <v>0.05</v>
      </c>
    </row>
    <row r="3013" spans="1:18" x14ac:dyDescent="0.25">
      <c r="B3013" s="16" t="s">
        <v>697</v>
      </c>
      <c r="C3013">
        <v>2014</v>
      </c>
      <c r="D3013" s="17">
        <v>744202</v>
      </c>
      <c r="E3013" s="17">
        <v>270578</v>
      </c>
      <c r="F3013" s="17">
        <v>4887</v>
      </c>
      <c r="G3013" s="17">
        <v>0</v>
      </c>
      <c r="H3013" s="17">
        <f t="shared" ref="H3013:H3018" si="1196">SUM(D3013:G3013)</f>
        <v>1019667</v>
      </c>
      <c r="I3013" s="18">
        <f t="shared" ref="I3013:I3018" si="1197">ROUND((H3013/Q3013)*100,2)</f>
        <v>2.67</v>
      </c>
      <c r="J3013" s="17">
        <v>0</v>
      </c>
      <c r="K3013" s="17">
        <v>2500000</v>
      </c>
      <c r="L3013" s="17">
        <v>0</v>
      </c>
      <c r="M3013" s="17">
        <v>1508864800</v>
      </c>
      <c r="N3013" s="18">
        <f t="shared" ref="N3013:N3018" si="1198">(H3013/M3013)*100</f>
        <v>6.757842054503492E-2</v>
      </c>
      <c r="O3013" s="17">
        <f t="shared" ref="O3013:O3018" si="1199">M3013*R3013</f>
        <v>75443240</v>
      </c>
      <c r="P3013" s="17">
        <v>6084572</v>
      </c>
      <c r="Q3013" s="17">
        <v>38194321</v>
      </c>
      <c r="R3013" s="19">
        <v>0.05</v>
      </c>
    </row>
    <row r="3014" spans="1:18" x14ac:dyDescent="0.25">
      <c r="B3014" s="16" t="s">
        <v>697</v>
      </c>
      <c r="C3014">
        <v>2015</v>
      </c>
      <c r="D3014" s="17">
        <v>821399</v>
      </c>
      <c r="E3014" s="17">
        <v>258544</v>
      </c>
      <c r="F3014" s="17">
        <v>34271</v>
      </c>
      <c r="G3014" s="17">
        <v>0</v>
      </c>
      <c r="H3014" s="17">
        <f t="shared" si="1196"/>
        <v>1114214</v>
      </c>
      <c r="I3014" s="18">
        <f t="shared" si="1197"/>
        <v>2.85</v>
      </c>
      <c r="J3014" s="17">
        <v>0</v>
      </c>
      <c r="K3014" s="17">
        <v>12602000</v>
      </c>
      <c r="L3014" s="17">
        <v>0</v>
      </c>
      <c r="M3014" s="17">
        <v>1414054300</v>
      </c>
      <c r="N3014" s="18">
        <f t="shared" si="1198"/>
        <v>7.8795701126894491E-2</v>
      </c>
      <c r="O3014" s="17">
        <f t="shared" si="1199"/>
        <v>70702715</v>
      </c>
      <c r="P3014" s="17">
        <v>6860092</v>
      </c>
      <c r="Q3014" s="17">
        <v>39150108</v>
      </c>
      <c r="R3014" s="19">
        <v>0.05</v>
      </c>
    </row>
    <row r="3015" spans="1:18" x14ac:dyDescent="0.25">
      <c r="B3015" s="16" t="s">
        <v>697</v>
      </c>
      <c r="C3015">
        <v>2016</v>
      </c>
      <c r="D3015" s="17">
        <v>1653367</v>
      </c>
      <c r="E3015" s="17">
        <v>223494</v>
      </c>
      <c r="F3015" s="17">
        <v>91384</v>
      </c>
      <c r="G3015" s="17">
        <v>0</v>
      </c>
      <c r="H3015" s="17">
        <f t="shared" si="1196"/>
        <v>1968245</v>
      </c>
      <c r="I3015" s="18">
        <f t="shared" si="1197"/>
        <v>4.74</v>
      </c>
      <c r="J3015" s="17">
        <v>0</v>
      </c>
      <c r="K3015" s="17">
        <v>22258796</v>
      </c>
      <c r="L3015" s="17">
        <v>0</v>
      </c>
      <c r="M3015" s="17">
        <v>1414054300</v>
      </c>
      <c r="N3015" s="18">
        <f t="shared" si="1198"/>
        <v>0.13919161378739131</v>
      </c>
      <c r="O3015" s="17">
        <f t="shared" si="1199"/>
        <v>70702715</v>
      </c>
      <c r="P3015" s="17">
        <v>6038693</v>
      </c>
      <c r="Q3015" s="17">
        <v>41543794</v>
      </c>
      <c r="R3015" s="19">
        <v>0.05</v>
      </c>
    </row>
    <row r="3016" spans="1:18" x14ac:dyDescent="0.25">
      <c r="B3016" s="16" t="s">
        <v>697</v>
      </c>
      <c r="C3016">
        <v>2017</v>
      </c>
      <c r="D3016" s="17">
        <v>782691</v>
      </c>
      <c r="E3016" s="17">
        <v>191031</v>
      </c>
      <c r="F3016" s="17">
        <v>25504</v>
      </c>
      <c r="G3016" s="17">
        <v>0</v>
      </c>
      <c r="H3016" s="17">
        <f t="shared" si="1196"/>
        <v>999226</v>
      </c>
      <c r="I3016" s="18">
        <f t="shared" si="1197"/>
        <v>2.29</v>
      </c>
      <c r="J3016" s="17">
        <v>0</v>
      </c>
      <c r="K3016" s="17">
        <v>6267917</v>
      </c>
      <c r="L3016" s="17">
        <v>0</v>
      </c>
      <c r="M3016" s="17">
        <v>1511907700</v>
      </c>
      <c r="N3016" s="18">
        <f t="shared" si="1198"/>
        <v>6.6090410148714765E-2</v>
      </c>
      <c r="O3016" s="17">
        <f t="shared" si="1199"/>
        <v>75595385</v>
      </c>
      <c r="P3016" s="17">
        <v>4385326</v>
      </c>
      <c r="Q3016" s="17">
        <v>43719439</v>
      </c>
      <c r="R3016" s="19">
        <v>0.05</v>
      </c>
    </row>
    <row r="3017" spans="1:18" x14ac:dyDescent="0.25">
      <c r="B3017" s="16" t="s">
        <v>697</v>
      </c>
      <c r="C3017">
        <v>2018</v>
      </c>
      <c r="D3017" s="17">
        <v>783047</v>
      </c>
      <c r="E3017" s="17">
        <v>186929</v>
      </c>
      <c r="F3017" s="17">
        <v>70534</v>
      </c>
      <c r="G3017" s="17">
        <v>0</v>
      </c>
      <c r="H3017" s="17">
        <f t="shared" si="1196"/>
        <v>1040510</v>
      </c>
      <c r="I3017" s="18">
        <f t="shared" si="1197"/>
        <v>2.2599999999999998</v>
      </c>
      <c r="J3017" s="17">
        <v>0</v>
      </c>
      <c r="K3017" s="17">
        <v>3955000</v>
      </c>
      <c r="L3017" s="17">
        <v>0</v>
      </c>
      <c r="M3017" s="17">
        <v>1511907700</v>
      </c>
      <c r="N3017" s="18">
        <f t="shared" si="1198"/>
        <v>6.8821000117930478E-2</v>
      </c>
      <c r="O3017" s="17">
        <f t="shared" si="1199"/>
        <v>75595385</v>
      </c>
      <c r="P3017" s="17">
        <v>4463665</v>
      </c>
      <c r="Q3017" s="17">
        <v>46003959</v>
      </c>
      <c r="R3017" s="19">
        <v>0.05</v>
      </c>
    </row>
    <row r="3018" spans="1:18" x14ac:dyDescent="0.25">
      <c r="B3018" s="16" t="s">
        <v>697</v>
      </c>
      <c r="C3018">
        <v>2019</v>
      </c>
      <c r="D3018" s="17">
        <v>1264828</v>
      </c>
      <c r="E3018" s="17">
        <v>222021</v>
      </c>
      <c r="F3018" s="17">
        <v>0</v>
      </c>
      <c r="G3018" s="17">
        <v>0</v>
      </c>
      <c r="H3018" s="17">
        <f t="shared" si="1196"/>
        <v>1486849</v>
      </c>
      <c r="I3018" s="18">
        <f t="shared" si="1197"/>
        <v>3.26</v>
      </c>
      <c r="J3018" s="17">
        <v>0</v>
      </c>
      <c r="K3018" s="17">
        <v>4625996</v>
      </c>
      <c r="L3018" s="17">
        <v>0</v>
      </c>
      <c r="M3018" s="17">
        <v>1683280600</v>
      </c>
      <c r="N3018" s="18">
        <f t="shared" si="1198"/>
        <v>8.833043047011889E-2</v>
      </c>
      <c r="O3018" s="17">
        <f t="shared" si="1199"/>
        <v>84164030</v>
      </c>
      <c r="P3018" s="17">
        <v>6580618</v>
      </c>
      <c r="Q3018" s="17">
        <v>45676316</v>
      </c>
      <c r="R3018" s="19">
        <v>0.05</v>
      </c>
    </row>
    <row r="3019" spans="1:18" x14ac:dyDescent="0.25">
      <c r="A3019" t="s">
        <v>301</v>
      </c>
      <c r="B3019" t="s">
        <v>698</v>
      </c>
      <c r="C3019">
        <v>2010</v>
      </c>
      <c r="D3019" s="11">
        <v>23000</v>
      </c>
      <c r="E3019" s="11">
        <v>2917</v>
      </c>
      <c r="F3019" s="11">
        <v>291</v>
      </c>
      <c r="G3019" s="11">
        <v>0</v>
      </c>
      <c r="H3019" s="11">
        <v>26208</v>
      </c>
      <c r="I3019" s="13">
        <v>1.9689984913961498</v>
      </c>
      <c r="J3019" s="11">
        <v>175000</v>
      </c>
      <c r="K3019" s="11">
        <v>0</v>
      </c>
      <c r="L3019" s="11">
        <v>0</v>
      </c>
      <c r="M3019" s="11">
        <v>190325500</v>
      </c>
      <c r="N3019" s="13">
        <v>1.371431442033369E-2</v>
      </c>
      <c r="O3019" s="11">
        <v>9554980</v>
      </c>
      <c r="P3019" s="11">
        <v>90000</v>
      </c>
      <c r="Q3019" s="11">
        <v>1331032</v>
      </c>
      <c r="R3019" s="15">
        <v>0.05</v>
      </c>
    </row>
    <row r="3020" spans="1:18" x14ac:dyDescent="0.25">
      <c r="B3020" t="s">
        <v>698</v>
      </c>
      <c r="C3020">
        <v>2011</v>
      </c>
      <c r="D3020" s="11">
        <v>16750</v>
      </c>
      <c r="E3020" s="11">
        <v>2848</v>
      </c>
      <c r="F3020" s="11">
        <v>0</v>
      </c>
      <c r="G3020" s="11">
        <v>0</v>
      </c>
      <c r="H3020" s="11">
        <v>19598</v>
      </c>
      <c r="I3020" s="13">
        <v>1.4913424821819654</v>
      </c>
      <c r="J3020" s="11">
        <v>0</v>
      </c>
      <c r="K3020" s="11">
        <v>0</v>
      </c>
      <c r="L3020" s="11">
        <v>0</v>
      </c>
      <c r="M3020" s="11">
        <v>190325500</v>
      </c>
      <c r="N3020" s="13">
        <v>1.0297096290302666E-2</v>
      </c>
      <c r="O3020" s="11">
        <v>9516275</v>
      </c>
      <c r="P3020" s="11">
        <v>67000</v>
      </c>
      <c r="Q3020" s="11">
        <v>1314118</v>
      </c>
      <c r="R3020" s="15">
        <v>0.05</v>
      </c>
    </row>
    <row r="3021" spans="1:18" x14ac:dyDescent="0.25">
      <c r="B3021" t="s">
        <v>698</v>
      </c>
      <c r="C3021">
        <v>2012</v>
      </c>
      <c r="D3021" s="11">
        <v>16750</v>
      </c>
      <c r="E3021" s="11">
        <v>2136</v>
      </c>
      <c r="F3021" s="11">
        <v>0</v>
      </c>
      <c r="G3021" s="11">
        <v>0</v>
      </c>
      <c r="H3021" s="11">
        <v>18886</v>
      </c>
      <c r="I3021" s="13">
        <v>1.3515592740253151</v>
      </c>
      <c r="J3021" s="11">
        <v>0</v>
      </c>
      <c r="K3021" s="11">
        <v>0</v>
      </c>
      <c r="L3021" s="11">
        <v>0</v>
      </c>
      <c r="M3021" s="11">
        <v>185767400</v>
      </c>
      <c r="N3021" s="13">
        <v>1.0166477002961768E-2</v>
      </c>
      <c r="O3021" s="11">
        <v>9288370</v>
      </c>
      <c r="P3021" s="11">
        <v>50250</v>
      </c>
      <c r="Q3021" s="11">
        <v>1397349</v>
      </c>
      <c r="R3021" s="15">
        <v>0.05</v>
      </c>
    </row>
    <row r="3022" spans="1:18" x14ac:dyDescent="0.25">
      <c r="B3022" t="s">
        <v>698</v>
      </c>
      <c r="C3022">
        <v>2013</v>
      </c>
      <c r="D3022" s="11">
        <v>16750</v>
      </c>
      <c r="E3022" s="11">
        <v>1971</v>
      </c>
      <c r="F3022" s="11">
        <v>0</v>
      </c>
      <c r="G3022" s="11">
        <v>0</v>
      </c>
      <c r="H3022" s="11">
        <v>18721</v>
      </c>
      <c r="I3022" s="13">
        <v>1.2249069427968915</v>
      </c>
      <c r="J3022" s="11">
        <v>0</v>
      </c>
      <c r="K3022" s="11">
        <v>0</v>
      </c>
      <c r="L3022" s="11">
        <v>0</v>
      </c>
      <c r="M3022" s="11">
        <v>185767400</v>
      </c>
      <c r="N3022" s="13">
        <v>1.0077656251850432E-2</v>
      </c>
      <c r="O3022" s="11">
        <v>9288370</v>
      </c>
      <c r="P3022" s="11">
        <v>33500</v>
      </c>
      <c r="Q3022" s="11">
        <v>1528361</v>
      </c>
      <c r="R3022" s="15">
        <v>0.05</v>
      </c>
    </row>
    <row r="3023" spans="1:18" x14ac:dyDescent="0.25">
      <c r="B3023" s="16" t="s">
        <v>698</v>
      </c>
      <c r="C3023">
        <v>2014</v>
      </c>
      <c r="D3023" s="17">
        <v>33750</v>
      </c>
      <c r="E3023" s="17">
        <v>2199</v>
      </c>
      <c r="F3023" s="17">
        <v>0</v>
      </c>
      <c r="G3023" s="17">
        <v>0</v>
      </c>
      <c r="H3023" s="17">
        <f t="shared" ref="H3023:H3028" si="1200">SUM(D3023:G3023)</f>
        <v>35949</v>
      </c>
      <c r="I3023" s="18">
        <f t="shared" ref="I3023:I3028" si="1201">ROUND((H3023/Q3023)*100,2)</f>
        <v>2.33</v>
      </c>
      <c r="J3023" s="17">
        <v>0</v>
      </c>
      <c r="K3023" s="17">
        <v>0</v>
      </c>
      <c r="L3023" s="17">
        <v>0</v>
      </c>
      <c r="M3023" s="17">
        <v>185767400</v>
      </c>
      <c r="N3023" s="18">
        <f t="shared" ref="N3023:N3028" si="1202">(H3023/M3023)*100</f>
        <v>1.9351619283038898E-2</v>
      </c>
      <c r="O3023" s="17">
        <f t="shared" ref="O3023:O3028" si="1203">M3023*R3023</f>
        <v>9288370</v>
      </c>
      <c r="P3023" s="17">
        <v>101750</v>
      </c>
      <c r="Q3023" s="17">
        <v>1540487</v>
      </c>
      <c r="R3023" s="19">
        <v>0.05</v>
      </c>
    </row>
    <row r="3024" spans="1:18" x14ac:dyDescent="0.25">
      <c r="B3024" s="16" t="s">
        <v>698</v>
      </c>
      <c r="C3024">
        <v>2015</v>
      </c>
      <c r="D3024" s="17">
        <v>17000</v>
      </c>
      <c r="E3024" s="17">
        <v>1190</v>
      </c>
      <c r="F3024" s="17">
        <v>0</v>
      </c>
      <c r="G3024" s="17">
        <v>0</v>
      </c>
      <c r="H3024" s="17">
        <f t="shared" si="1200"/>
        <v>18190</v>
      </c>
      <c r="I3024" s="18">
        <f t="shared" si="1201"/>
        <v>1.18</v>
      </c>
      <c r="J3024" s="17">
        <v>0</v>
      </c>
      <c r="K3024" s="17">
        <v>0</v>
      </c>
      <c r="L3024" s="17">
        <v>0</v>
      </c>
      <c r="M3024" s="17">
        <v>193652900</v>
      </c>
      <c r="N3024" s="18">
        <f t="shared" si="1202"/>
        <v>9.3930945521600757E-3</v>
      </c>
      <c r="O3024" s="17">
        <f t="shared" si="1203"/>
        <v>9682645</v>
      </c>
      <c r="P3024" s="17">
        <v>68000</v>
      </c>
      <c r="Q3024" s="17">
        <v>1537067</v>
      </c>
      <c r="R3024" s="19">
        <v>0.05</v>
      </c>
    </row>
    <row r="3025" spans="1:18" x14ac:dyDescent="0.25">
      <c r="B3025" s="16" t="s">
        <v>698</v>
      </c>
      <c r="C3025">
        <v>2016</v>
      </c>
      <c r="D3025" s="17">
        <v>17000</v>
      </c>
      <c r="E3025" s="17">
        <v>892</v>
      </c>
      <c r="F3025" s="17">
        <v>0</v>
      </c>
      <c r="G3025" s="17">
        <v>0</v>
      </c>
      <c r="H3025" s="17">
        <f t="shared" si="1200"/>
        <v>17892</v>
      </c>
      <c r="I3025" s="18">
        <f t="shared" si="1201"/>
        <v>1.03</v>
      </c>
      <c r="J3025" s="17">
        <v>0</v>
      </c>
      <c r="K3025" s="17">
        <v>0</v>
      </c>
      <c r="L3025" s="17">
        <v>0</v>
      </c>
      <c r="M3025" s="17">
        <v>193652900</v>
      </c>
      <c r="N3025" s="18">
        <f t="shared" si="1202"/>
        <v>9.2392109800576196E-3</v>
      </c>
      <c r="O3025" s="17">
        <f t="shared" si="1203"/>
        <v>9682645</v>
      </c>
      <c r="P3025" s="17">
        <v>51000</v>
      </c>
      <c r="Q3025" s="17">
        <v>1733819</v>
      </c>
      <c r="R3025" s="19">
        <v>0.05</v>
      </c>
    </row>
    <row r="3026" spans="1:18" x14ac:dyDescent="0.25">
      <c r="B3026" s="16" t="s">
        <v>698</v>
      </c>
      <c r="C3026">
        <v>2017</v>
      </c>
      <c r="D3026" s="17">
        <v>17000</v>
      </c>
      <c r="E3026" s="17">
        <v>596</v>
      </c>
      <c r="F3026" s="17">
        <v>0</v>
      </c>
      <c r="G3026" s="17">
        <v>0</v>
      </c>
      <c r="H3026" s="17">
        <f t="shared" si="1200"/>
        <v>17596</v>
      </c>
      <c r="I3026" s="18">
        <f t="shared" si="1201"/>
        <v>1.1299999999999999</v>
      </c>
      <c r="J3026" s="17">
        <v>0</v>
      </c>
      <c r="K3026" s="17">
        <v>0</v>
      </c>
      <c r="L3026" s="17">
        <v>0</v>
      </c>
      <c r="M3026" s="17">
        <v>194705100</v>
      </c>
      <c r="N3026" s="18">
        <f t="shared" si="1202"/>
        <v>9.0372568566514169E-3</v>
      </c>
      <c r="O3026" s="17">
        <f t="shared" si="1203"/>
        <v>9735255</v>
      </c>
      <c r="P3026" s="17">
        <v>34000</v>
      </c>
      <c r="Q3026" s="17">
        <v>1563145</v>
      </c>
      <c r="R3026" s="19">
        <v>0.05</v>
      </c>
    </row>
    <row r="3027" spans="1:18" x14ac:dyDescent="0.25">
      <c r="B3027" s="16" t="s">
        <v>698</v>
      </c>
      <c r="C3027">
        <v>2018</v>
      </c>
      <c r="D3027" s="17">
        <v>17000</v>
      </c>
      <c r="E3027" s="17">
        <v>298</v>
      </c>
      <c r="F3027" s="17">
        <v>0</v>
      </c>
      <c r="G3027" s="17">
        <v>0</v>
      </c>
      <c r="H3027" s="17">
        <f t="shared" si="1200"/>
        <v>17298</v>
      </c>
      <c r="I3027" s="18">
        <f t="shared" si="1201"/>
        <v>1.02</v>
      </c>
      <c r="J3027" s="17">
        <v>0</v>
      </c>
      <c r="K3027" s="17">
        <v>0</v>
      </c>
      <c r="L3027" s="17">
        <v>0</v>
      </c>
      <c r="M3027" s="17">
        <v>194705100</v>
      </c>
      <c r="N3027" s="18">
        <f t="shared" si="1202"/>
        <v>8.8842048821525469E-3</v>
      </c>
      <c r="O3027" s="17">
        <f t="shared" si="1203"/>
        <v>9735255</v>
      </c>
      <c r="P3027" s="17">
        <v>17000</v>
      </c>
      <c r="Q3027" s="17">
        <v>1693092</v>
      </c>
      <c r="R3027" s="19">
        <v>0.05</v>
      </c>
    </row>
    <row r="3028" spans="1:18" x14ac:dyDescent="0.25">
      <c r="B3028" s="16" t="s">
        <v>698</v>
      </c>
      <c r="C3028">
        <v>2019</v>
      </c>
      <c r="D3028" s="17">
        <v>20000</v>
      </c>
      <c r="E3028" s="17">
        <v>2200</v>
      </c>
      <c r="F3028" s="17">
        <v>0</v>
      </c>
      <c r="G3028" s="17">
        <v>0</v>
      </c>
      <c r="H3028" s="17">
        <f t="shared" si="1200"/>
        <v>22200</v>
      </c>
      <c r="I3028" s="18">
        <f t="shared" si="1201"/>
        <v>1.35</v>
      </c>
      <c r="J3028" s="17">
        <v>0</v>
      </c>
      <c r="K3028" s="17">
        <v>0</v>
      </c>
      <c r="L3028" s="17">
        <v>0</v>
      </c>
      <c r="M3028" s="17">
        <v>201948700</v>
      </c>
      <c r="N3028" s="18">
        <f t="shared" si="1202"/>
        <v>1.0992890768794254E-2</v>
      </c>
      <c r="O3028" s="17">
        <f t="shared" si="1203"/>
        <v>10097435</v>
      </c>
      <c r="P3028" s="17">
        <v>80000</v>
      </c>
      <c r="Q3028" s="17">
        <v>1643507</v>
      </c>
      <c r="R3028" s="19">
        <v>0.05</v>
      </c>
    </row>
    <row r="3029" spans="1:18" x14ac:dyDescent="0.25">
      <c r="A3029" t="s">
        <v>302</v>
      </c>
      <c r="B3029" t="s">
        <v>699</v>
      </c>
      <c r="C3029">
        <v>2010</v>
      </c>
      <c r="D3029" s="11">
        <v>608798</v>
      </c>
      <c r="E3029" s="11">
        <v>184123</v>
      </c>
      <c r="F3029" s="11">
        <v>4446</v>
      </c>
      <c r="G3029" s="11">
        <v>0</v>
      </c>
      <c r="H3029" s="11">
        <v>797367</v>
      </c>
      <c r="I3029" s="13">
        <v>4.7164374529497559</v>
      </c>
      <c r="J3029" s="11">
        <v>0</v>
      </c>
      <c r="K3029" s="11">
        <v>1453229</v>
      </c>
      <c r="L3029" s="11">
        <v>0</v>
      </c>
      <c r="M3029" s="11">
        <v>1126624100</v>
      </c>
      <c r="N3029" s="13">
        <v>6.6772269586568428E-2</v>
      </c>
      <c r="O3029" s="11">
        <v>59707945</v>
      </c>
      <c r="P3029" s="11">
        <v>7114497</v>
      </c>
      <c r="Q3029" s="11">
        <v>16906129</v>
      </c>
      <c r="R3029" s="15">
        <v>0.05</v>
      </c>
    </row>
    <row r="3030" spans="1:18" x14ac:dyDescent="0.25">
      <c r="B3030" t="s">
        <v>699</v>
      </c>
      <c r="C3030">
        <v>2011</v>
      </c>
      <c r="D3030" s="11">
        <v>3815300</v>
      </c>
      <c r="E3030" s="11">
        <v>171426</v>
      </c>
      <c r="F3030" s="11">
        <v>0</v>
      </c>
      <c r="G3030" s="11">
        <v>0</v>
      </c>
      <c r="H3030" s="11">
        <v>3986726</v>
      </c>
      <c r="I3030" s="13">
        <v>20.092061935983814</v>
      </c>
      <c r="J3030" s="11">
        <v>0</v>
      </c>
      <c r="K3030" s="11">
        <v>0</v>
      </c>
      <c r="L3030" s="11">
        <v>0</v>
      </c>
      <c r="M3030" s="11">
        <v>1126624100</v>
      </c>
      <c r="N3030" s="13">
        <v>0.35386478950698819</v>
      </c>
      <c r="O3030" s="11">
        <v>56331205</v>
      </c>
      <c r="P3030" s="11">
        <v>6505699</v>
      </c>
      <c r="Q3030" s="11">
        <v>19842294</v>
      </c>
      <c r="R3030" s="15">
        <v>0.05</v>
      </c>
    </row>
    <row r="3031" spans="1:18" x14ac:dyDescent="0.25">
      <c r="B3031" t="s">
        <v>699</v>
      </c>
      <c r="C3031">
        <v>2012</v>
      </c>
      <c r="D3031" s="11">
        <v>616300</v>
      </c>
      <c r="E3031" s="11">
        <v>202906</v>
      </c>
      <c r="F3031" s="11">
        <v>0</v>
      </c>
      <c r="G3031" s="11">
        <v>0</v>
      </c>
      <c r="H3031" s="11">
        <v>819206</v>
      </c>
      <c r="I3031" s="13">
        <v>3.965538215004853</v>
      </c>
      <c r="J3031" s="11">
        <v>0</v>
      </c>
      <c r="K3031" s="11">
        <v>0</v>
      </c>
      <c r="L3031" s="11">
        <v>0</v>
      </c>
      <c r="M3031" s="11">
        <v>1070552100</v>
      </c>
      <c r="N3031" s="13">
        <v>7.6521824580046124E-2</v>
      </c>
      <c r="O3031" s="11">
        <v>53527605</v>
      </c>
      <c r="P3031" s="11">
        <v>6795399</v>
      </c>
      <c r="Q3031" s="11">
        <v>20658129</v>
      </c>
      <c r="R3031" s="15">
        <v>0.05</v>
      </c>
    </row>
    <row r="3032" spans="1:18" x14ac:dyDescent="0.25">
      <c r="B3032" t="s">
        <v>699</v>
      </c>
      <c r="C3032">
        <v>2013</v>
      </c>
      <c r="D3032" s="11">
        <v>805500</v>
      </c>
      <c r="E3032" s="11">
        <v>351326</v>
      </c>
      <c r="F3032" s="11">
        <v>0</v>
      </c>
      <c r="G3032" s="11">
        <v>0</v>
      </c>
      <c r="H3032" s="11">
        <v>1156826</v>
      </c>
      <c r="I3032" s="13">
        <v>5.5903943256066686</v>
      </c>
      <c r="J3032" s="11">
        <v>0</v>
      </c>
      <c r="K3032" s="11">
        <v>0</v>
      </c>
      <c r="L3032" s="11">
        <v>0</v>
      </c>
      <c r="M3032" s="11">
        <v>1070552100</v>
      </c>
      <c r="N3032" s="13">
        <v>0.10805882310632056</v>
      </c>
      <c r="O3032" s="11">
        <v>53527605</v>
      </c>
      <c r="P3032" s="11">
        <v>7880099</v>
      </c>
      <c r="Q3032" s="11">
        <v>20693102</v>
      </c>
      <c r="R3032" s="15">
        <v>0.05</v>
      </c>
    </row>
    <row r="3033" spans="1:18" x14ac:dyDescent="0.25">
      <c r="B3033" s="16" t="s">
        <v>699</v>
      </c>
      <c r="C3033">
        <v>2014</v>
      </c>
      <c r="D3033" s="17">
        <v>1389000</v>
      </c>
      <c r="E3033" s="17">
        <v>399411</v>
      </c>
      <c r="F3033" s="17">
        <v>0</v>
      </c>
      <c r="G3033" s="17">
        <v>0</v>
      </c>
      <c r="H3033" s="17">
        <f t="shared" ref="H3033:H3038" si="1204">SUM(D3033:G3033)</f>
        <v>1788411</v>
      </c>
      <c r="I3033" s="18">
        <f t="shared" ref="I3033:I3038" si="1205">ROUND((H3033/Q3033)*100,2)</f>
        <v>7.65</v>
      </c>
      <c r="J3033" s="17">
        <v>0</v>
      </c>
      <c r="K3033" s="17">
        <v>0</v>
      </c>
      <c r="L3033" s="17">
        <v>0</v>
      </c>
      <c r="M3033" s="17">
        <v>1070552100</v>
      </c>
      <c r="N3033" s="18">
        <f t="shared" ref="N3033:N3038" si="1206">(H3033/M3033)*100</f>
        <v>0.16705501768666842</v>
      </c>
      <c r="O3033" s="17">
        <f t="shared" ref="O3033:O3038" si="1207">M3033*R3033</f>
        <v>53527605</v>
      </c>
      <c r="P3033" s="17">
        <v>10471599</v>
      </c>
      <c r="Q3033" s="17">
        <v>23389872</v>
      </c>
      <c r="R3033" s="19">
        <v>0.05</v>
      </c>
    </row>
    <row r="3034" spans="1:18" x14ac:dyDescent="0.25">
      <c r="B3034" s="16" t="s">
        <v>699</v>
      </c>
      <c r="C3034">
        <v>2015</v>
      </c>
      <c r="D3034" s="17">
        <v>1233500</v>
      </c>
      <c r="E3034" s="17">
        <v>400476</v>
      </c>
      <c r="F3034" s="17">
        <v>2007</v>
      </c>
      <c r="G3034" s="17">
        <v>0</v>
      </c>
      <c r="H3034" s="17">
        <f t="shared" si="1204"/>
        <v>1635983</v>
      </c>
      <c r="I3034" s="18">
        <f t="shared" si="1205"/>
        <v>7.23</v>
      </c>
      <c r="J3034" s="17">
        <v>0</v>
      </c>
      <c r="K3034" s="17">
        <v>0</v>
      </c>
      <c r="L3034" s="17">
        <v>0</v>
      </c>
      <c r="M3034" s="17">
        <v>987457600</v>
      </c>
      <c r="N3034" s="18">
        <f t="shared" si="1206"/>
        <v>0.16567627815108213</v>
      </c>
      <c r="O3034" s="17">
        <f t="shared" si="1207"/>
        <v>49372880</v>
      </c>
      <c r="P3034" s="17">
        <v>13606699</v>
      </c>
      <c r="Q3034" s="17">
        <v>22639553</v>
      </c>
      <c r="R3034" s="19">
        <v>0.05</v>
      </c>
    </row>
    <row r="3035" spans="1:18" x14ac:dyDescent="0.25">
      <c r="B3035" s="16" t="s">
        <v>699</v>
      </c>
      <c r="C3035">
        <v>2016</v>
      </c>
      <c r="D3035" s="17">
        <v>1264300</v>
      </c>
      <c r="E3035" s="17">
        <v>405866</v>
      </c>
      <c r="F3035" s="17">
        <v>1556</v>
      </c>
      <c r="G3035" s="17">
        <v>0</v>
      </c>
      <c r="H3035" s="17">
        <f t="shared" si="1204"/>
        <v>1671722</v>
      </c>
      <c r="I3035" s="18">
        <f t="shared" si="1205"/>
        <v>6.82</v>
      </c>
      <c r="J3035" s="17">
        <v>0</v>
      </c>
      <c r="K3035" s="17">
        <v>0</v>
      </c>
      <c r="L3035" s="17">
        <v>0</v>
      </c>
      <c r="M3035" s="17">
        <v>987457600</v>
      </c>
      <c r="N3035" s="18">
        <f t="shared" si="1206"/>
        <v>0.16929557279218874</v>
      </c>
      <c r="O3035" s="17">
        <f t="shared" si="1207"/>
        <v>49372880</v>
      </c>
      <c r="P3035" s="17">
        <v>12373199</v>
      </c>
      <c r="Q3035" s="17">
        <v>24499132</v>
      </c>
      <c r="R3035" s="19">
        <v>0.05</v>
      </c>
    </row>
    <row r="3036" spans="1:18" x14ac:dyDescent="0.25">
      <c r="B3036" s="16" t="s">
        <v>699</v>
      </c>
      <c r="C3036">
        <v>2017</v>
      </c>
      <c r="D3036" s="17">
        <v>1293400</v>
      </c>
      <c r="E3036" s="17">
        <v>363752</v>
      </c>
      <c r="F3036" s="17">
        <v>1959</v>
      </c>
      <c r="G3036" s="17">
        <v>0</v>
      </c>
      <c r="H3036" s="17">
        <f t="shared" si="1204"/>
        <v>1659111</v>
      </c>
      <c r="I3036" s="18">
        <f t="shared" si="1205"/>
        <v>6.56</v>
      </c>
      <c r="J3036" s="17">
        <v>0</v>
      </c>
      <c r="K3036" s="17">
        <v>0</v>
      </c>
      <c r="L3036" s="17">
        <v>0</v>
      </c>
      <c r="M3036" s="17">
        <v>1052676000</v>
      </c>
      <c r="N3036" s="18">
        <f t="shared" si="1206"/>
        <v>0.15760889390467722</v>
      </c>
      <c r="O3036" s="17">
        <f t="shared" si="1207"/>
        <v>52633800</v>
      </c>
      <c r="P3036" s="17">
        <v>11108899</v>
      </c>
      <c r="Q3036" s="17">
        <v>25282392</v>
      </c>
      <c r="R3036" s="19">
        <v>0.05</v>
      </c>
    </row>
    <row r="3037" spans="1:18" x14ac:dyDescent="0.25">
      <c r="B3037" s="16" t="s">
        <v>699</v>
      </c>
      <c r="C3037">
        <v>2018</v>
      </c>
      <c r="D3037" s="17">
        <v>1107600</v>
      </c>
      <c r="E3037" s="17">
        <v>315042</v>
      </c>
      <c r="F3037" s="17">
        <v>2622</v>
      </c>
      <c r="G3037" s="17">
        <v>0</v>
      </c>
      <c r="H3037" s="17">
        <f t="shared" si="1204"/>
        <v>1425264</v>
      </c>
      <c r="I3037" s="18">
        <f t="shared" si="1205"/>
        <v>5.49</v>
      </c>
      <c r="J3037" s="17">
        <v>0</v>
      </c>
      <c r="K3037" s="17">
        <v>0</v>
      </c>
      <c r="L3037" s="17">
        <v>0</v>
      </c>
      <c r="M3037" s="17">
        <v>1052676000</v>
      </c>
      <c r="N3037" s="18">
        <f t="shared" si="1206"/>
        <v>0.13539436635773971</v>
      </c>
      <c r="O3037" s="17">
        <f t="shared" si="1207"/>
        <v>52633800</v>
      </c>
      <c r="P3037" s="17">
        <v>9815499</v>
      </c>
      <c r="Q3037" s="17">
        <v>25974011</v>
      </c>
      <c r="R3037" s="19">
        <v>0.05</v>
      </c>
    </row>
    <row r="3038" spans="1:18" x14ac:dyDescent="0.25">
      <c r="B3038" s="16" t="s">
        <v>699</v>
      </c>
      <c r="C3038">
        <v>2019</v>
      </c>
      <c r="D3038" s="17">
        <v>1136799</v>
      </c>
      <c r="E3038" s="17">
        <v>278179</v>
      </c>
      <c r="F3038" s="17">
        <v>34264</v>
      </c>
      <c r="G3038" s="17">
        <v>0</v>
      </c>
      <c r="H3038" s="17">
        <f t="shared" si="1204"/>
        <v>1449242</v>
      </c>
      <c r="I3038" s="18">
        <f t="shared" si="1205"/>
        <v>5.2</v>
      </c>
      <c r="J3038" s="17">
        <v>0</v>
      </c>
      <c r="K3038" s="17">
        <v>0</v>
      </c>
      <c r="L3038" s="17">
        <v>0</v>
      </c>
      <c r="M3038" s="17">
        <v>1214624300</v>
      </c>
      <c r="N3038" s="18">
        <f t="shared" si="1206"/>
        <v>0.11931607164454062</v>
      </c>
      <c r="O3038" s="17">
        <f t="shared" si="1207"/>
        <v>60731215</v>
      </c>
      <c r="P3038" s="17">
        <v>8707899</v>
      </c>
      <c r="Q3038" s="17">
        <v>27885644</v>
      </c>
      <c r="R3038" s="19">
        <v>0.05</v>
      </c>
    </row>
    <row r="3039" spans="1:18" x14ac:dyDescent="0.25">
      <c r="A3039" t="s">
        <v>303</v>
      </c>
      <c r="B3039" t="s">
        <v>700</v>
      </c>
      <c r="C3039">
        <v>2010</v>
      </c>
      <c r="D3039" s="11">
        <v>1660000</v>
      </c>
      <c r="E3039" s="11">
        <v>0</v>
      </c>
      <c r="F3039" s="11">
        <v>0</v>
      </c>
      <c r="G3039" s="11">
        <v>854761</v>
      </c>
      <c r="H3039" s="11">
        <v>2514761</v>
      </c>
      <c r="I3039" s="13">
        <v>6.0907330824891517</v>
      </c>
      <c r="J3039" s="11">
        <v>0</v>
      </c>
      <c r="K3039" s="11">
        <v>465000</v>
      </c>
      <c r="L3039" s="11">
        <v>0</v>
      </c>
      <c r="M3039" s="11">
        <v>1634554700</v>
      </c>
      <c r="N3039" s="13">
        <v>0.1389488248978408</v>
      </c>
      <c r="O3039" s="11">
        <v>90492345</v>
      </c>
      <c r="P3039" s="11">
        <v>21945000</v>
      </c>
      <c r="Q3039" s="11">
        <v>41288314</v>
      </c>
      <c r="R3039" s="15">
        <v>0.05</v>
      </c>
    </row>
    <row r="3040" spans="1:18" x14ac:dyDescent="0.25">
      <c r="B3040" t="s">
        <v>700</v>
      </c>
      <c r="C3040">
        <v>2011</v>
      </c>
      <c r="D3040" s="11">
        <v>1725000</v>
      </c>
      <c r="E3040" s="11">
        <v>793162</v>
      </c>
      <c r="F3040" s="11">
        <v>5333</v>
      </c>
      <c r="G3040" s="11">
        <v>0</v>
      </c>
      <c r="H3040" s="11">
        <v>2523495</v>
      </c>
      <c r="I3040" s="13">
        <v>6.4923118371995105</v>
      </c>
      <c r="J3040" s="11">
        <v>0</v>
      </c>
      <c r="K3040" s="11">
        <v>197486</v>
      </c>
      <c r="L3040" s="11">
        <v>0</v>
      </c>
      <c r="M3040" s="11">
        <v>1634554700</v>
      </c>
      <c r="N3040" s="13">
        <v>0.15438424911690016</v>
      </c>
      <c r="O3040" s="11">
        <v>81727735</v>
      </c>
      <c r="P3040" s="11">
        <v>20285000</v>
      </c>
      <c r="Q3040" s="11">
        <v>38868974</v>
      </c>
      <c r="R3040" s="15">
        <v>0.05</v>
      </c>
    </row>
    <row r="3041" spans="1:18" x14ac:dyDescent="0.25">
      <c r="B3041" t="s">
        <v>700</v>
      </c>
      <c r="C3041">
        <v>2012</v>
      </c>
      <c r="D3041" s="11">
        <v>6875000</v>
      </c>
      <c r="E3041" s="11">
        <v>1702167</v>
      </c>
      <c r="F3041" s="11">
        <v>2360</v>
      </c>
      <c r="G3041" s="11">
        <v>0</v>
      </c>
      <c r="H3041" s="11">
        <v>8579527</v>
      </c>
      <c r="I3041" s="13">
        <v>20.697312568747574</v>
      </c>
      <c r="J3041" s="11">
        <v>0</v>
      </c>
      <c r="K3041" s="11">
        <v>197486</v>
      </c>
      <c r="L3041" s="11">
        <v>285000</v>
      </c>
      <c r="M3041" s="11">
        <v>1568501600</v>
      </c>
      <c r="N3041" s="13">
        <v>0.54698873115590063</v>
      </c>
      <c r="O3041" s="11">
        <v>78425080</v>
      </c>
      <c r="P3041" s="11">
        <v>38560000</v>
      </c>
      <c r="Q3041" s="11">
        <v>41452372</v>
      </c>
      <c r="R3041" s="15">
        <v>0.05</v>
      </c>
    </row>
    <row r="3042" spans="1:18" x14ac:dyDescent="0.25">
      <c r="B3042" t="s">
        <v>700</v>
      </c>
      <c r="C3042">
        <v>2013</v>
      </c>
      <c r="D3042" s="11">
        <v>2775000</v>
      </c>
      <c r="E3042" s="11">
        <v>1541608</v>
      </c>
      <c r="F3042" s="11">
        <v>0</v>
      </c>
      <c r="G3042" s="11">
        <v>0</v>
      </c>
      <c r="H3042" s="11">
        <v>4316608</v>
      </c>
      <c r="I3042" s="13">
        <v>9.8981235356262882</v>
      </c>
      <c r="J3042" s="11">
        <v>0</v>
      </c>
      <c r="K3042" s="11">
        <v>5210000</v>
      </c>
      <c r="L3042" s="11">
        <v>0</v>
      </c>
      <c r="M3042" s="11">
        <v>1568501600</v>
      </c>
      <c r="N3042" s="13">
        <v>0.27520583976452428</v>
      </c>
      <c r="O3042" s="11">
        <v>78425080</v>
      </c>
      <c r="P3042" s="11">
        <v>39755000</v>
      </c>
      <c r="Q3042" s="11">
        <v>43610367</v>
      </c>
      <c r="R3042" s="15">
        <v>0.05</v>
      </c>
    </row>
    <row r="3043" spans="1:18" x14ac:dyDescent="0.25">
      <c r="B3043" s="16" t="s">
        <v>700</v>
      </c>
      <c r="C3043">
        <v>2014</v>
      </c>
      <c r="D3043" s="17">
        <v>2870000</v>
      </c>
      <c r="E3043" s="17">
        <v>1450434</v>
      </c>
      <c r="F3043" s="17">
        <v>65125</v>
      </c>
      <c r="G3043" s="17">
        <v>0</v>
      </c>
      <c r="H3043" s="17">
        <f t="shared" ref="H3043:H3048" si="1208">SUM(D3043:G3043)</f>
        <v>4385559</v>
      </c>
      <c r="I3043" s="18">
        <f t="shared" ref="I3043:I3048" si="1209">ROUND((H3043/Q3043)*100,2)</f>
        <v>9.67</v>
      </c>
      <c r="J3043" s="17">
        <v>0</v>
      </c>
      <c r="K3043" s="17">
        <v>5317000</v>
      </c>
      <c r="L3043" s="17">
        <v>0</v>
      </c>
      <c r="M3043" s="17">
        <v>1568501600</v>
      </c>
      <c r="N3043" s="18">
        <f t="shared" ref="N3043:N3048" si="1210">(H3043/M3043)*100</f>
        <v>0.27960181870391465</v>
      </c>
      <c r="O3043" s="17">
        <f t="shared" ref="O3043:O3048" si="1211">M3043*R3043</f>
        <v>78425080</v>
      </c>
      <c r="P3043" s="17">
        <v>36980000</v>
      </c>
      <c r="Q3043" s="17">
        <v>45332711</v>
      </c>
      <c r="R3043" s="19">
        <v>0.05</v>
      </c>
    </row>
    <row r="3044" spans="1:18" x14ac:dyDescent="0.25">
      <c r="B3044" s="16" t="s">
        <v>700</v>
      </c>
      <c r="C3044">
        <v>2015</v>
      </c>
      <c r="D3044" s="17">
        <v>2956984</v>
      </c>
      <c r="E3044" s="17">
        <v>1308021</v>
      </c>
      <c r="F3044" s="17">
        <v>87254</v>
      </c>
      <c r="G3044" s="17">
        <v>0</v>
      </c>
      <c r="H3044" s="17">
        <f t="shared" si="1208"/>
        <v>4352259</v>
      </c>
      <c r="I3044" s="18">
        <f t="shared" si="1209"/>
        <v>9.23</v>
      </c>
      <c r="J3044" s="17">
        <v>0</v>
      </c>
      <c r="K3044" s="17">
        <v>8317000</v>
      </c>
      <c r="L3044" s="17">
        <v>0</v>
      </c>
      <c r="M3044" s="17">
        <v>1443118800</v>
      </c>
      <c r="N3044" s="18">
        <f t="shared" si="1210"/>
        <v>0.30158702111011237</v>
      </c>
      <c r="O3044" s="17">
        <f t="shared" si="1211"/>
        <v>72155940</v>
      </c>
      <c r="P3044" s="17">
        <v>34110000</v>
      </c>
      <c r="Q3044" s="17">
        <v>47129159</v>
      </c>
      <c r="R3044" s="19">
        <v>0.05</v>
      </c>
    </row>
    <row r="3045" spans="1:18" x14ac:dyDescent="0.25">
      <c r="B3045" s="16" t="s">
        <v>700</v>
      </c>
      <c r="C3045">
        <v>2016</v>
      </c>
      <c r="D3045" s="17">
        <v>3240999</v>
      </c>
      <c r="E3045" s="17">
        <v>1262546</v>
      </c>
      <c r="F3045" s="17">
        <v>16583</v>
      </c>
      <c r="G3045" s="17">
        <v>0</v>
      </c>
      <c r="H3045" s="17">
        <f t="shared" si="1208"/>
        <v>4520128</v>
      </c>
      <c r="I3045" s="18">
        <f t="shared" si="1209"/>
        <v>8.91</v>
      </c>
      <c r="J3045" s="17">
        <v>0</v>
      </c>
      <c r="K3045" s="17">
        <v>4145000</v>
      </c>
      <c r="L3045" s="17">
        <v>0</v>
      </c>
      <c r="M3045" s="17">
        <v>1443118800</v>
      </c>
      <c r="N3045" s="18">
        <f t="shared" si="1210"/>
        <v>0.3132193967676119</v>
      </c>
      <c r="O3045" s="17">
        <f t="shared" si="1211"/>
        <v>72155940</v>
      </c>
      <c r="P3045" s="17">
        <v>33470016</v>
      </c>
      <c r="Q3045" s="17">
        <v>50724748</v>
      </c>
      <c r="R3045" s="19">
        <v>0.05</v>
      </c>
    </row>
    <row r="3046" spans="1:18" x14ac:dyDescent="0.25">
      <c r="B3046" s="16" t="s">
        <v>700</v>
      </c>
      <c r="C3046">
        <v>2017</v>
      </c>
      <c r="D3046" s="17">
        <v>3297197</v>
      </c>
      <c r="E3046" s="17">
        <v>1099160</v>
      </c>
      <c r="F3046" s="17">
        <v>35904</v>
      </c>
      <c r="G3046" s="17">
        <v>0</v>
      </c>
      <c r="H3046" s="17">
        <f t="shared" si="1208"/>
        <v>4432261</v>
      </c>
      <c r="I3046" s="18">
        <f t="shared" si="1209"/>
        <v>9.02</v>
      </c>
      <c r="J3046" s="17">
        <v>0</v>
      </c>
      <c r="K3046" s="17">
        <v>433000</v>
      </c>
      <c r="L3046" s="17">
        <v>0</v>
      </c>
      <c r="M3046" s="17">
        <v>1575033900</v>
      </c>
      <c r="N3046" s="18">
        <f t="shared" si="1210"/>
        <v>0.2814073398674149</v>
      </c>
      <c r="O3046" s="17">
        <f t="shared" si="1211"/>
        <v>78751695</v>
      </c>
      <c r="P3046" s="17">
        <v>30210000</v>
      </c>
      <c r="Q3046" s="17">
        <v>49150195</v>
      </c>
      <c r="R3046" s="19">
        <v>0.05</v>
      </c>
    </row>
    <row r="3047" spans="1:18" x14ac:dyDescent="0.25">
      <c r="B3047" s="16" t="s">
        <v>700</v>
      </c>
      <c r="C3047">
        <v>2018</v>
      </c>
      <c r="D3047" s="17">
        <v>3013876</v>
      </c>
      <c r="E3047" s="17">
        <v>1544338</v>
      </c>
      <c r="F3047" s="17">
        <v>0</v>
      </c>
      <c r="G3047" s="17">
        <v>0</v>
      </c>
      <c r="H3047" s="17">
        <f t="shared" si="1208"/>
        <v>4558214</v>
      </c>
      <c r="I3047" s="18">
        <f t="shared" si="1209"/>
        <v>8.48</v>
      </c>
      <c r="J3047" s="17">
        <v>0</v>
      </c>
      <c r="K3047" s="17">
        <v>0</v>
      </c>
      <c r="L3047" s="17">
        <v>0</v>
      </c>
      <c r="M3047" s="17">
        <v>1575033900</v>
      </c>
      <c r="N3047" s="18">
        <f t="shared" si="1210"/>
        <v>0.28940418361788911</v>
      </c>
      <c r="O3047" s="17">
        <f t="shared" si="1211"/>
        <v>78751695</v>
      </c>
      <c r="P3047" s="17">
        <v>41041000</v>
      </c>
      <c r="Q3047" s="17">
        <v>53779448</v>
      </c>
      <c r="R3047" s="19">
        <v>0.05</v>
      </c>
    </row>
    <row r="3048" spans="1:18" x14ac:dyDescent="0.25">
      <c r="B3048" s="16" t="s">
        <v>700</v>
      </c>
      <c r="C3048">
        <v>2019</v>
      </c>
      <c r="D3048" s="17">
        <v>3106678</v>
      </c>
      <c r="E3048" s="17">
        <v>1411522</v>
      </c>
      <c r="F3048" s="17">
        <v>0</v>
      </c>
      <c r="G3048" s="17">
        <v>0</v>
      </c>
      <c r="H3048" s="17">
        <f t="shared" si="1208"/>
        <v>4518200</v>
      </c>
      <c r="I3048" s="18">
        <f t="shared" si="1209"/>
        <v>8.51</v>
      </c>
      <c r="J3048" s="17">
        <v>0</v>
      </c>
      <c r="K3048" s="17">
        <v>0</v>
      </c>
      <c r="L3048" s="17">
        <v>0</v>
      </c>
      <c r="M3048" s="17">
        <v>1755491600</v>
      </c>
      <c r="N3048" s="18">
        <f t="shared" si="1210"/>
        <v>0.25737519906104933</v>
      </c>
      <c r="O3048" s="17">
        <f t="shared" si="1211"/>
        <v>87774580</v>
      </c>
      <c r="P3048" s="17">
        <v>38027124</v>
      </c>
      <c r="Q3048" s="17">
        <v>53099874</v>
      </c>
      <c r="R3048" s="19">
        <v>0.05</v>
      </c>
    </row>
    <row r="3049" spans="1:18" x14ac:dyDescent="0.25">
      <c r="A3049" t="s">
        <v>304</v>
      </c>
      <c r="B3049" t="s">
        <v>701</v>
      </c>
      <c r="C3049">
        <v>2010</v>
      </c>
      <c r="D3049" s="11">
        <v>2554972</v>
      </c>
      <c r="E3049" s="11">
        <v>1048035</v>
      </c>
      <c r="F3049" s="11">
        <v>1870</v>
      </c>
      <c r="G3049" s="11">
        <v>0</v>
      </c>
      <c r="H3049" s="11">
        <v>3604877</v>
      </c>
      <c r="I3049" s="13">
        <v>4.813093267364958</v>
      </c>
      <c r="J3049" s="11">
        <v>0</v>
      </c>
      <c r="K3049" s="11">
        <v>725000</v>
      </c>
      <c r="L3049" s="11">
        <v>0</v>
      </c>
      <c r="M3049" s="11">
        <v>4028504400</v>
      </c>
      <c r="N3049" s="13">
        <v>8.5708296967484679E-2</v>
      </c>
      <c r="O3049" s="11">
        <v>210299185</v>
      </c>
      <c r="P3049" s="11">
        <v>30390917</v>
      </c>
      <c r="Q3049" s="11">
        <v>74897302</v>
      </c>
      <c r="R3049" s="15">
        <v>0.05</v>
      </c>
    </row>
    <row r="3050" spans="1:18" x14ac:dyDescent="0.25">
      <c r="B3050" t="s">
        <v>701</v>
      </c>
      <c r="C3050">
        <v>2011</v>
      </c>
      <c r="D3050" s="11">
        <v>2637400</v>
      </c>
      <c r="E3050" s="11">
        <v>915862</v>
      </c>
      <c r="F3050" s="11">
        <v>12652</v>
      </c>
      <c r="G3050" s="11">
        <v>0</v>
      </c>
      <c r="H3050" s="11">
        <v>3565914</v>
      </c>
      <c r="I3050" s="13">
        <v>4.5645118945779686</v>
      </c>
      <c r="J3050" s="11">
        <v>0</v>
      </c>
      <c r="K3050" s="11">
        <v>590000</v>
      </c>
      <c r="L3050" s="11">
        <v>0</v>
      </c>
      <c r="M3050" s="11">
        <v>4028504400</v>
      </c>
      <c r="N3050" s="13">
        <v>8.8517068518033648E-2</v>
      </c>
      <c r="O3050" s="11">
        <v>201425220</v>
      </c>
      <c r="P3050" s="11">
        <v>27835945</v>
      </c>
      <c r="Q3050" s="11">
        <v>78122570</v>
      </c>
      <c r="R3050" s="15">
        <v>0.05</v>
      </c>
    </row>
    <row r="3051" spans="1:18" x14ac:dyDescent="0.25">
      <c r="B3051" t="s">
        <v>701</v>
      </c>
      <c r="C3051">
        <v>2012</v>
      </c>
      <c r="D3051" s="11">
        <v>7645040</v>
      </c>
      <c r="E3051" s="11">
        <v>818217</v>
      </c>
      <c r="F3051" s="11">
        <v>6490</v>
      </c>
      <c r="G3051" s="11">
        <v>0</v>
      </c>
      <c r="H3051" s="11">
        <v>8469747</v>
      </c>
      <c r="I3051" s="13">
        <v>10.469961666557657</v>
      </c>
      <c r="J3051" s="11">
        <v>0</v>
      </c>
      <c r="K3051" s="11">
        <v>2383000</v>
      </c>
      <c r="L3051" s="11">
        <v>0</v>
      </c>
      <c r="M3051" s="11">
        <v>4064741200</v>
      </c>
      <c r="N3051" s="13">
        <v>0.20837112581730913</v>
      </c>
      <c r="O3051" s="11">
        <v>203237060</v>
      </c>
      <c r="P3051" s="11">
        <v>25866295</v>
      </c>
      <c r="Q3051" s="11">
        <v>80895683</v>
      </c>
      <c r="R3051" s="15">
        <v>0.05</v>
      </c>
    </row>
    <row r="3052" spans="1:18" x14ac:dyDescent="0.25">
      <c r="B3052" t="s">
        <v>701</v>
      </c>
      <c r="C3052">
        <v>2013</v>
      </c>
      <c r="D3052" s="11">
        <v>2781439</v>
      </c>
      <c r="E3052" s="11">
        <v>618193</v>
      </c>
      <c r="F3052" s="11">
        <v>7649</v>
      </c>
      <c r="G3052" s="11">
        <v>0</v>
      </c>
      <c r="H3052" s="11">
        <v>3407281</v>
      </c>
      <c r="I3052" s="13">
        <v>4.0542787336277382</v>
      </c>
      <c r="J3052" s="11">
        <v>0</v>
      </c>
      <c r="K3052" s="11">
        <v>475000</v>
      </c>
      <c r="L3052" s="11">
        <v>0</v>
      </c>
      <c r="M3052" s="11">
        <v>4064741200</v>
      </c>
      <c r="N3052" s="13">
        <v>8.3825287573044013E-2</v>
      </c>
      <c r="O3052" s="11">
        <v>203237060</v>
      </c>
      <c r="P3052" s="11">
        <v>23758150</v>
      </c>
      <c r="Q3052" s="11">
        <v>84041607</v>
      </c>
      <c r="R3052" s="15">
        <v>0.05</v>
      </c>
    </row>
    <row r="3053" spans="1:18" x14ac:dyDescent="0.25">
      <c r="B3053" s="16" t="s">
        <v>701</v>
      </c>
      <c r="C3053">
        <v>2014</v>
      </c>
      <c r="D3053" s="17">
        <v>3259122</v>
      </c>
      <c r="E3053" s="17">
        <v>1569775</v>
      </c>
      <c r="F3053" s="17">
        <v>561</v>
      </c>
      <c r="G3053" s="17">
        <v>0</v>
      </c>
      <c r="H3053" s="17">
        <f t="shared" ref="H3053:H3058" si="1212">SUM(D3053:G3053)</f>
        <v>4829458</v>
      </c>
      <c r="I3053" s="18">
        <f t="shared" ref="I3053:I3058" si="1213">ROUND((H3053/Q3053)*100,2)</f>
        <v>5.43</v>
      </c>
      <c r="J3053" s="17">
        <v>0</v>
      </c>
      <c r="K3053" s="17">
        <v>1000000</v>
      </c>
      <c r="L3053" s="17">
        <v>0</v>
      </c>
      <c r="M3053" s="17">
        <v>4064741200</v>
      </c>
      <c r="N3053" s="18">
        <f t="shared" ref="N3053:N3058" si="1214">(H3053/M3053)*100</f>
        <v>0.11881341916676023</v>
      </c>
      <c r="O3053" s="17">
        <f t="shared" ref="O3053:O3058" si="1215">M3053*R3053</f>
        <v>203237060</v>
      </c>
      <c r="P3053" s="17">
        <v>43159711</v>
      </c>
      <c r="Q3053" s="17">
        <v>88916488</v>
      </c>
      <c r="R3053" s="19">
        <v>0.05</v>
      </c>
    </row>
    <row r="3054" spans="1:18" x14ac:dyDescent="0.25">
      <c r="B3054" s="16" t="s">
        <v>701</v>
      </c>
      <c r="C3054">
        <v>2015</v>
      </c>
      <c r="D3054" s="17">
        <v>3704481</v>
      </c>
      <c r="E3054" s="17">
        <v>2549694</v>
      </c>
      <c r="F3054" s="17">
        <v>4487</v>
      </c>
      <c r="G3054" s="17">
        <v>0</v>
      </c>
      <c r="H3054" s="17">
        <f t="shared" si="1212"/>
        <v>6258662</v>
      </c>
      <c r="I3054" s="18">
        <f t="shared" si="1213"/>
        <v>6.53</v>
      </c>
      <c r="J3054" s="17">
        <v>0</v>
      </c>
      <c r="K3054" s="17">
        <v>5975000</v>
      </c>
      <c r="L3054" s="17">
        <v>0</v>
      </c>
      <c r="M3054" s="17">
        <v>4105702600</v>
      </c>
      <c r="N3054" s="18">
        <f t="shared" si="1214"/>
        <v>0.15243826963989063</v>
      </c>
      <c r="O3054" s="17">
        <f t="shared" si="1215"/>
        <v>205285130</v>
      </c>
      <c r="P3054" s="17">
        <v>63657364</v>
      </c>
      <c r="Q3054" s="17">
        <v>95884035</v>
      </c>
      <c r="R3054" s="19">
        <v>0.05</v>
      </c>
    </row>
    <row r="3055" spans="1:18" x14ac:dyDescent="0.25">
      <c r="B3055" s="16" t="s">
        <v>701</v>
      </c>
      <c r="C3055">
        <v>2016</v>
      </c>
      <c r="D3055" s="17">
        <v>4226559</v>
      </c>
      <c r="E3055" s="17">
        <v>2001311</v>
      </c>
      <c r="F3055" s="17">
        <v>71342</v>
      </c>
      <c r="G3055" s="17">
        <v>0</v>
      </c>
      <c r="H3055" s="17">
        <f t="shared" si="1212"/>
        <v>6299212</v>
      </c>
      <c r="I3055" s="18">
        <f t="shared" si="1213"/>
        <v>6.3</v>
      </c>
      <c r="J3055" s="17">
        <v>0</v>
      </c>
      <c r="K3055" s="17">
        <v>4302743</v>
      </c>
      <c r="L3055" s="17">
        <v>0</v>
      </c>
      <c r="M3055" s="17">
        <v>4105702600</v>
      </c>
      <c r="N3055" s="18">
        <f t="shared" si="1214"/>
        <v>0.15342592032847191</v>
      </c>
      <c r="O3055" s="17">
        <f t="shared" si="1215"/>
        <v>205285130</v>
      </c>
      <c r="P3055" s="17">
        <v>60108753</v>
      </c>
      <c r="Q3055" s="17">
        <v>100057021</v>
      </c>
      <c r="R3055" s="19">
        <v>0.05</v>
      </c>
    </row>
    <row r="3056" spans="1:18" x14ac:dyDescent="0.25">
      <c r="B3056" s="16" t="s">
        <v>701</v>
      </c>
      <c r="C3056">
        <v>2017</v>
      </c>
      <c r="D3056" s="17">
        <v>4268617</v>
      </c>
      <c r="E3056" s="17">
        <v>1883836</v>
      </c>
      <c r="F3056" s="17">
        <v>42908</v>
      </c>
      <c r="G3056" s="17">
        <v>0</v>
      </c>
      <c r="H3056" s="17">
        <f t="shared" si="1212"/>
        <v>6195361</v>
      </c>
      <c r="I3056" s="18">
        <f t="shared" si="1213"/>
        <v>6.09</v>
      </c>
      <c r="J3056" s="17">
        <v>0</v>
      </c>
      <c r="K3056" s="17">
        <v>4899743</v>
      </c>
      <c r="L3056" s="17">
        <v>0</v>
      </c>
      <c r="M3056" s="17">
        <v>4491011000</v>
      </c>
      <c r="N3056" s="18">
        <f t="shared" si="1214"/>
        <v>0.1379502521815244</v>
      </c>
      <c r="O3056" s="17">
        <f t="shared" si="1215"/>
        <v>224550550</v>
      </c>
      <c r="P3056" s="17">
        <v>56131074</v>
      </c>
      <c r="Q3056" s="17">
        <v>101743779</v>
      </c>
      <c r="R3056" s="19">
        <v>0.05</v>
      </c>
    </row>
    <row r="3057" spans="1:18" x14ac:dyDescent="0.25">
      <c r="B3057" s="16" t="s">
        <v>701</v>
      </c>
      <c r="C3057">
        <v>2018</v>
      </c>
      <c r="D3057" s="17">
        <v>4321762</v>
      </c>
      <c r="E3057" s="17">
        <v>1733907</v>
      </c>
      <c r="F3057" s="17">
        <v>32392</v>
      </c>
      <c r="G3057" s="17">
        <v>0</v>
      </c>
      <c r="H3057" s="17">
        <f t="shared" si="1212"/>
        <v>6088061</v>
      </c>
      <c r="I3057" s="18">
        <f t="shared" si="1213"/>
        <v>5.66</v>
      </c>
      <c r="J3057" s="17">
        <v>0</v>
      </c>
      <c r="K3057" s="17">
        <v>10102042</v>
      </c>
      <c r="L3057" s="17">
        <v>0</v>
      </c>
      <c r="M3057" s="17">
        <v>4491011000</v>
      </c>
      <c r="N3057" s="18">
        <f t="shared" si="1214"/>
        <v>0.13556103514331183</v>
      </c>
      <c r="O3057" s="17">
        <f t="shared" si="1215"/>
        <v>224550550</v>
      </c>
      <c r="P3057" s="17">
        <v>52565482</v>
      </c>
      <c r="Q3057" s="17">
        <v>107621787</v>
      </c>
      <c r="R3057" s="19">
        <v>0.05</v>
      </c>
    </row>
    <row r="3058" spans="1:18" x14ac:dyDescent="0.25">
      <c r="B3058" s="16" t="s">
        <v>701</v>
      </c>
      <c r="C3058">
        <v>2019</v>
      </c>
      <c r="D3058" s="17">
        <v>4379766</v>
      </c>
      <c r="E3058" s="17">
        <v>1626708</v>
      </c>
      <c r="F3058" s="17">
        <v>202676</v>
      </c>
      <c r="G3058" s="17">
        <v>0</v>
      </c>
      <c r="H3058" s="17">
        <f t="shared" si="1212"/>
        <v>6209150</v>
      </c>
      <c r="I3058" s="18">
        <f t="shared" si="1213"/>
        <v>5.51</v>
      </c>
      <c r="J3058" s="17">
        <v>0</v>
      </c>
      <c r="K3058" s="17">
        <v>597442</v>
      </c>
      <c r="L3058" s="17">
        <v>0</v>
      </c>
      <c r="M3058" s="17">
        <v>5099399000</v>
      </c>
      <c r="N3058" s="18">
        <f t="shared" si="1214"/>
        <v>0.12176238807749698</v>
      </c>
      <c r="O3058" s="17">
        <f t="shared" si="1215"/>
        <v>254969950</v>
      </c>
      <c r="P3058" s="17">
        <v>48243720</v>
      </c>
      <c r="Q3058" s="17">
        <v>112689183</v>
      </c>
      <c r="R3058" s="19">
        <v>0.05</v>
      </c>
    </row>
    <row r="3059" spans="1:18" x14ac:dyDescent="0.25">
      <c r="A3059" t="s">
        <v>305</v>
      </c>
      <c r="B3059" t="s">
        <v>702</v>
      </c>
      <c r="C3059">
        <v>2010</v>
      </c>
      <c r="D3059" s="11">
        <v>34000</v>
      </c>
      <c r="E3059" s="11">
        <v>9674</v>
      </c>
      <c r="F3059" s="11">
        <v>0</v>
      </c>
      <c r="G3059" s="11">
        <v>0</v>
      </c>
      <c r="H3059" s="11">
        <v>43674</v>
      </c>
      <c r="I3059" s="13">
        <v>1.1355773948491057</v>
      </c>
      <c r="J3059" s="11">
        <v>0</v>
      </c>
      <c r="K3059" s="11">
        <v>0</v>
      </c>
      <c r="L3059" s="11">
        <v>0</v>
      </c>
      <c r="M3059" s="11">
        <v>189356500</v>
      </c>
      <c r="N3059" s="13">
        <v>2.3846965318865935E-2</v>
      </c>
      <c r="O3059" s="11">
        <v>9157140</v>
      </c>
      <c r="P3059" s="11">
        <v>196000</v>
      </c>
      <c r="Q3059" s="11">
        <v>3845973</v>
      </c>
      <c r="R3059" s="15">
        <v>0.05</v>
      </c>
    </row>
    <row r="3060" spans="1:18" x14ac:dyDescent="0.25">
      <c r="B3060" t="s">
        <v>702</v>
      </c>
      <c r="C3060">
        <v>2011</v>
      </c>
      <c r="D3060" s="11">
        <v>34000</v>
      </c>
      <c r="E3060" s="11">
        <v>8028</v>
      </c>
      <c r="F3060" s="11">
        <v>0</v>
      </c>
      <c r="G3060" s="11">
        <v>0</v>
      </c>
      <c r="H3060" s="11">
        <v>42028</v>
      </c>
      <c r="I3060" s="13">
        <v>1.0837377451612404</v>
      </c>
      <c r="J3060" s="11">
        <v>0</v>
      </c>
      <c r="K3060" s="11">
        <v>0</v>
      </c>
      <c r="L3060" s="11">
        <v>0</v>
      </c>
      <c r="M3060" s="11">
        <v>189356500</v>
      </c>
      <c r="N3060" s="13">
        <v>2.2195171541510326E-2</v>
      </c>
      <c r="O3060" s="11">
        <v>9467825</v>
      </c>
      <c r="P3060" s="11">
        <v>162000</v>
      </c>
      <c r="Q3060" s="11">
        <v>3878060</v>
      </c>
      <c r="R3060" s="15">
        <v>0.05</v>
      </c>
    </row>
    <row r="3061" spans="1:18" x14ac:dyDescent="0.25">
      <c r="B3061" t="s">
        <v>702</v>
      </c>
      <c r="C3061">
        <v>2012</v>
      </c>
      <c r="D3061" s="11">
        <v>34000</v>
      </c>
      <c r="E3061" s="11">
        <v>6382</v>
      </c>
      <c r="F3061" s="11">
        <v>0</v>
      </c>
      <c r="G3061" s="11">
        <v>0</v>
      </c>
      <c r="H3061" s="11">
        <v>40382</v>
      </c>
      <c r="I3061" s="13">
        <v>1.0140865160294579</v>
      </c>
      <c r="J3061" s="11">
        <v>0</v>
      </c>
      <c r="K3061" s="11">
        <v>0</v>
      </c>
      <c r="L3061" s="11">
        <v>289812</v>
      </c>
      <c r="M3061" s="11">
        <v>169483600</v>
      </c>
      <c r="N3061" s="13">
        <v>2.3826494126865373E-2</v>
      </c>
      <c r="O3061" s="11">
        <v>8474180</v>
      </c>
      <c r="P3061" s="11">
        <v>128000</v>
      </c>
      <c r="Q3061" s="11">
        <v>3982106</v>
      </c>
      <c r="R3061" s="15">
        <v>0.05</v>
      </c>
    </row>
    <row r="3062" spans="1:18" x14ac:dyDescent="0.25">
      <c r="B3062" t="s">
        <v>702</v>
      </c>
      <c r="C3062">
        <v>2013</v>
      </c>
      <c r="D3062" s="11">
        <v>34000</v>
      </c>
      <c r="E3062" s="11">
        <v>4736</v>
      </c>
      <c r="F3062" s="11">
        <v>2605</v>
      </c>
      <c r="G3062" s="11">
        <v>3028</v>
      </c>
      <c r="H3062" s="11">
        <v>44369</v>
      </c>
      <c r="I3062" s="13">
        <v>1.0557607478485742</v>
      </c>
      <c r="J3062" s="11">
        <v>0</v>
      </c>
      <c r="K3062" s="11">
        <v>0</v>
      </c>
      <c r="L3062" s="11">
        <v>208403</v>
      </c>
      <c r="M3062" s="11">
        <v>169483600</v>
      </c>
      <c r="N3062" s="13">
        <v>2.6178934126959777E-2</v>
      </c>
      <c r="O3062" s="11">
        <v>8474180</v>
      </c>
      <c r="P3062" s="11">
        <v>94000</v>
      </c>
      <c r="Q3062" s="11">
        <v>4202562</v>
      </c>
      <c r="R3062" s="15">
        <v>0.05</v>
      </c>
    </row>
    <row r="3063" spans="1:18" x14ac:dyDescent="0.25">
      <c r="B3063" s="16" t="s">
        <v>702</v>
      </c>
      <c r="C3063">
        <v>2014</v>
      </c>
      <c r="D3063" s="17">
        <v>20000</v>
      </c>
      <c r="E3063" s="17">
        <v>3090</v>
      </c>
      <c r="F3063" s="17">
        <v>0</v>
      </c>
      <c r="G3063" s="17">
        <v>0</v>
      </c>
      <c r="H3063" s="17">
        <f t="shared" ref="H3063:H3068" si="1216">SUM(D3063:G3063)</f>
        <v>23090</v>
      </c>
      <c r="I3063" s="18">
        <f t="shared" ref="I3063:I3068" si="1217">ROUND((H3063/Q3063)*100,2)</f>
        <v>0.55000000000000004</v>
      </c>
      <c r="J3063" s="17">
        <v>0</v>
      </c>
      <c r="K3063" s="17">
        <v>0</v>
      </c>
      <c r="L3063" s="17">
        <v>0</v>
      </c>
      <c r="M3063" s="17">
        <v>169483600</v>
      </c>
      <c r="N3063" s="18">
        <f t="shared" ref="N3063:N3068" si="1218">(H3063/M3063)*100</f>
        <v>1.3623737045944268E-2</v>
      </c>
      <c r="O3063" s="17">
        <f t="shared" ref="O3063:O3068" si="1219">M3063*R3063</f>
        <v>8474180</v>
      </c>
      <c r="P3063" s="17">
        <v>60000</v>
      </c>
      <c r="Q3063" s="17">
        <v>4225383</v>
      </c>
      <c r="R3063" s="19">
        <v>0.05</v>
      </c>
    </row>
    <row r="3064" spans="1:18" x14ac:dyDescent="0.25">
      <c r="B3064" s="16" t="s">
        <v>702</v>
      </c>
      <c r="C3064">
        <v>2015</v>
      </c>
      <c r="D3064" s="17">
        <v>20000</v>
      </c>
      <c r="E3064" s="17">
        <v>2060</v>
      </c>
      <c r="F3064" s="17">
        <v>228</v>
      </c>
      <c r="G3064" s="17">
        <v>0</v>
      </c>
      <c r="H3064" s="17">
        <f t="shared" si="1216"/>
        <v>22288</v>
      </c>
      <c r="I3064" s="18">
        <f t="shared" si="1217"/>
        <v>0.51</v>
      </c>
      <c r="J3064" s="17">
        <v>0</v>
      </c>
      <c r="K3064" s="17">
        <v>0</v>
      </c>
      <c r="L3064" s="17">
        <v>256306</v>
      </c>
      <c r="M3064" s="17">
        <v>166569500</v>
      </c>
      <c r="N3064" s="18">
        <f t="shared" si="1218"/>
        <v>1.3380600890319056E-2</v>
      </c>
      <c r="O3064" s="17">
        <f t="shared" si="1219"/>
        <v>8328475</v>
      </c>
      <c r="P3064" s="17">
        <v>40000</v>
      </c>
      <c r="Q3064" s="17">
        <v>4409723</v>
      </c>
      <c r="R3064" s="19">
        <v>0.05</v>
      </c>
    </row>
    <row r="3065" spans="1:18" x14ac:dyDescent="0.25">
      <c r="B3065" s="16" t="s">
        <v>702</v>
      </c>
      <c r="C3065">
        <v>2016</v>
      </c>
      <c r="D3065" s="17">
        <v>20000</v>
      </c>
      <c r="E3065" s="17">
        <v>1030</v>
      </c>
      <c r="F3065" s="17">
        <v>0</v>
      </c>
      <c r="G3065" s="17">
        <v>0</v>
      </c>
      <c r="H3065" s="17">
        <f t="shared" si="1216"/>
        <v>21030</v>
      </c>
      <c r="I3065" s="18">
        <f t="shared" si="1217"/>
        <v>0.46</v>
      </c>
      <c r="J3065" s="17">
        <v>0</v>
      </c>
      <c r="K3065" s="17">
        <v>0</v>
      </c>
      <c r="L3065" s="17">
        <v>0</v>
      </c>
      <c r="M3065" s="17">
        <v>166569500</v>
      </c>
      <c r="N3065" s="18">
        <f t="shared" si="1218"/>
        <v>1.2625360585221184E-2</v>
      </c>
      <c r="O3065" s="17">
        <f t="shared" si="1219"/>
        <v>8328475</v>
      </c>
      <c r="P3065" s="17">
        <v>20000</v>
      </c>
      <c r="Q3065" s="17">
        <v>4544040</v>
      </c>
      <c r="R3065" s="19">
        <v>0.05</v>
      </c>
    </row>
    <row r="3066" spans="1:18" x14ac:dyDescent="0.25">
      <c r="B3066" s="16" t="s">
        <v>702</v>
      </c>
      <c r="C3066">
        <v>2017</v>
      </c>
      <c r="D3066" s="17">
        <v>0</v>
      </c>
      <c r="E3066" s="17">
        <v>0</v>
      </c>
      <c r="F3066" s="17">
        <v>0</v>
      </c>
      <c r="G3066" s="17">
        <v>0</v>
      </c>
      <c r="H3066" s="17">
        <f t="shared" si="1216"/>
        <v>0</v>
      </c>
      <c r="I3066" s="18">
        <f t="shared" si="1217"/>
        <v>0</v>
      </c>
      <c r="J3066" s="17">
        <v>0</v>
      </c>
      <c r="K3066" s="17">
        <v>0</v>
      </c>
      <c r="L3066" s="17">
        <v>0</v>
      </c>
      <c r="M3066" s="17">
        <v>165863300</v>
      </c>
      <c r="N3066" s="18">
        <f t="shared" si="1218"/>
        <v>0</v>
      </c>
      <c r="O3066" s="17">
        <f t="shared" si="1219"/>
        <v>8293165</v>
      </c>
      <c r="P3066" s="17">
        <v>0</v>
      </c>
      <c r="Q3066" s="17">
        <v>4621574</v>
      </c>
      <c r="R3066" s="19">
        <v>0.05</v>
      </c>
    </row>
    <row r="3067" spans="1:18" x14ac:dyDescent="0.25">
      <c r="B3067" s="16" t="s">
        <v>702</v>
      </c>
      <c r="C3067">
        <v>2018</v>
      </c>
      <c r="D3067" s="17">
        <v>0</v>
      </c>
      <c r="E3067" s="17">
        <v>0</v>
      </c>
      <c r="F3067" s="17">
        <v>2703</v>
      </c>
      <c r="G3067" s="17">
        <v>0</v>
      </c>
      <c r="H3067" s="17">
        <f t="shared" si="1216"/>
        <v>2703</v>
      </c>
      <c r="I3067" s="18">
        <f t="shared" si="1217"/>
        <v>0.06</v>
      </c>
      <c r="J3067" s="17">
        <v>0</v>
      </c>
      <c r="K3067" s="17">
        <v>0</v>
      </c>
      <c r="L3067" s="17">
        <v>0</v>
      </c>
      <c r="M3067" s="17">
        <v>165863300</v>
      </c>
      <c r="N3067" s="18">
        <f t="shared" si="1218"/>
        <v>1.629655264305003E-3</v>
      </c>
      <c r="O3067" s="17">
        <f t="shared" si="1219"/>
        <v>8293165</v>
      </c>
      <c r="P3067" s="17">
        <v>0</v>
      </c>
      <c r="Q3067" s="17">
        <v>4883191</v>
      </c>
      <c r="R3067" s="19">
        <v>0.05</v>
      </c>
    </row>
    <row r="3068" spans="1:18" x14ac:dyDescent="0.25">
      <c r="B3068" s="16" t="s">
        <v>702</v>
      </c>
      <c r="C3068">
        <v>2019</v>
      </c>
      <c r="D3068" s="17">
        <v>0</v>
      </c>
      <c r="E3068" s="17">
        <v>0</v>
      </c>
      <c r="F3068" s="17">
        <v>1802</v>
      </c>
      <c r="G3068" s="17">
        <v>0</v>
      </c>
      <c r="H3068" s="17">
        <f t="shared" si="1216"/>
        <v>1802</v>
      </c>
      <c r="I3068" s="18">
        <f t="shared" si="1217"/>
        <v>0.04</v>
      </c>
      <c r="J3068" s="17">
        <v>0</v>
      </c>
      <c r="K3068" s="17">
        <v>0</v>
      </c>
      <c r="L3068" s="17">
        <v>0</v>
      </c>
      <c r="M3068" s="17">
        <v>170538800</v>
      </c>
      <c r="N3068" s="18">
        <f t="shared" si="1218"/>
        <v>1.0566510377697041E-3</v>
      </c>
      <c r="O3068" s="17">
        <f t="shared" si="1219"/>
        <v>8526940</v>
      </c>
      <c r="P3068" s="17">
        <v>0</v>
      </c>
      <c r="Q3068" s="17">
        <v>5120274</v>
      </c>
      <c r="R3068" s="19">
        <v>0.05</v>
      </c>
    </row>
    <row r="3069" spans="1:18" x14ac:dyDescent="0.25">
      <c r="A3069" t="s">
        <v>306</v>
      </c>
      <c r="B3069" t="s">
        <v>703</v>
      </c>
      <c r="C3069">
        <v>2010</v>
      </c>
      <c r="D3069" s="11">
        <v>9167495</v>
      </c>
      <c r="E3069" s="11">
        <v>1170592</v>
      </c>
      <c r="F3069" s="11">
        <v>64676</v>
      </c>
      <c r="G3069" s="11">
        <v>0</v>
      </c>
      <c r="H3069" s="11">
        <v>10402763</v>
      </c>
      <c r="I3069" s="13">
        <v>13.473041103671191</v>
      </c>
      <c r="J3069" s="11">
        <v>0</v>
      </c>
      <c r="K3069" s="11">
        <v>3032500</v>
      </c>
      <c r="L3069" s="11">
        <v>0</v>
      </c>
      <c r="M3069" s="11">
        <v>4048453200</v>
      </c>
      <c r="N3069" s="13">
        <v>0.23884922608493181</v>
      </c>
      <c r="O3069" s="11">
        <v>217768405</v>
      </c>
      <c r="P3069" s="11">
        <v>28677942</v>
      </c>
      <c r="Q3069" s="11">
        <v>77211692</v>
      </c>
      <c r="R3069" s="15">
        <v>0.05</v>
      </c>
    </row>
    <row r="3070" spans="1:18" x14ac:dyDescent="0.25">
      <c r="B3070" t="s">
        <v>703</v>
      </c>
      <c r="C3070">
        <v>2011</v>
      </c>
      <c r="D3070" s="11">
        <v>3447768</v>
      </c>
      <c r="E3070" s="11">
        <v>1284180</v>
      </c>
      <c r="F3070" s="11">
        <v>43365</v>
      </c>
      <c r="G3070" s="11">
        <v>0</v>
      </c>
      <c r="H3070" s="11">
        <v>4775313</v>
      </c>
      <c r="I3070" s="13">
        <v>6.1883334920164259</v>
      </c>
      <c r="J3070" s="11">
        <v>0</v>
      </c>
      <c r="K3070" s="11">
        <v>0</v>
      </c>
      <c r="L3070" s="11">
        <v>0</v>
      </c>
      <c r="M3070" s="11">
        <v>4048453200</v>
      </c>
      <c r="N3070" s="13">
        <v>0.11795401265846422</v>
      </c>
      <c r="O3070" s="11">
        <v>202422660</v>
      </c>
      <c r="P3070" s="11">
        <v>35050447</v>
      </c>
      <c r="Q3070" s="11">
        <v>77166381</v>
      </c>
      <c r="R3070" s="15">
        <v>0.05</v>
      </c>
    </row>
    <row r="3071" spans="1:18" x14ac:dyDescent="0.25">
      <c r="B3071" t="s">
        <v>703</v>
      </c>
      <c r="C3071">
        <v>2012</v>
      </c>
      <c r="D3071" s="11">
        <v>3452303</v>
      </c>
      <c r="E3071" s="11">
        <v>1210137</v>
      </c>
      <c r="F3071" s="11">
        <v>14175</v>
      </c>
      <c r="G3071" s="11">
        <v>0</v>
      </c>
      <c r="H3071" s="11">
        <v>4676615</v>
      </c>
      <c r="I3071" s="13">
        <v>5.8097734994403609</v>
      </c>
      <c r="J3071" s="11">
        <v>0</v>
      </c>
      <c r="K3071" s="11">
        <v>3060000</v>
      </c>
      <c r="L3071" s="11">
        <v>0</v>
      </c>
      <c r="M3071" s="11">
        <v>3970862200</v>
      </c>
      <c r="N3071" s="13">
        <v>0.11777328863237813</v>
      </c>
      <c r="O3071" s="11">
        <v>198543110</v>
      </c>
      <c r="P3071" s="11">
        <v>32752679</v>
      </c>
      <c r="Q3071" s="11">
        <v>80495651</v>
      </c>
      <c r="R3071" s="15">
        <v>0.05</v>
      </c>
    </row>
    <row r="3072" spans="1:18" x14ac:dyDescent="0.25">
      <c r="B3072" t="s">
        <v>703</v>
      </c>
      <c r="C3072">
        <v>2013</v>
      </c>
      <c r="D3072" s="11">
        <v>3403741</v>
      </c>
      <c r="E3072" s="11">
        <v>1119875</v>
      </c>
      <c r="F3072" s="11">
        <v>53550</v>
      </c>
      <c r="G3072" s="11">
        <v>36768</v>
      </c>
      <c r="H3072" s="11">
        <v>4613934</v>
      </c>
      <c r="I3072" s="13">
        <v>5.3457440097208195</v>
      </c>
      <c r="J3072" s="11">
        <v>0</v>
      </c>
      <c r="K3072" s="11">
        <v>200000</v>
      </c>
      <c r="L3072" s="11">
        <v>0</v>
      </c>
      <c r="M3072" s="11">
        <v>3970862200</v>
      </c>
      <c r="N3072" s="13">
        <v>0.11619476495558068</v>
      </c>
      <c r="O3072" s="11">
        <v>198543110</v>
      </c>
      <c r="P3072" s="11">
        <v>29393491</v>
      </c>
      <c r="Q3072" s="11">
        <v>86310418</v>
      </c>
      <c r="R3072" s="15">
        <v>0.05</v>
      </c>
    </row>
    <row r="3073" spans="1:18" x14ac:dyDescent="0.25">
      <c r="B3073" s="16" t="s">
        <v>703</v>
      </c>
      <c r="C3073">
        <v>2014</v>
      </c>
      <c r="D3073" s="17">
        <v>2972583</v>
      </c>
      <c r="E3073" s="17">
        <v>790548</v>
      </c>
      <c r="F3073" s="17">
        <v>39062</v>
      </c>
      <c r="G3073" s="17">
        <v>0</v>
      </c>
      <c r="H3073" s="17">
        <f t="shared" ref="H3073:H3078" si="1220">SUM(D3073:G3073)</f>
        <v>3802193</v>
      </c>
      <c r="I3073" s="18">
        <f t="shared" ref="I3073:I3078" si="1221">ROUND((H3073/Q3073)*100,2)</f>
        <v>4.29</v>
      </c>
      <c r="J3073" s="17">
        <v>0</v>
      </c>
      <c r="K3073" s="17">
        <v>412000</v>
      </c>
      <c r="L3073" s="17">
        <v>0</v>
      </c>
      <c r="M3073" s="17">
        <v>3970862200</v>
      </c>
      <c r="N3073" s="18">
        <f t="shared" ref="N3073:N3078" si="1222">(H3073/M3073)*100</f>
        <v>9.5752328046034951E-2</v>
      </c>
      <c r="O3073" s="17">
        <f t="shared" ref="O3073:O3078" si="1223">M3073*R3073</f>
        <v>198543110</v>
      </c>
      <c r="P3073" s="17">
        <v>25989750</v>
      </c>
      <c r="Q3073" s="17">
        <v>88590518</v>
      </c>
      <c r="R3073" s="19">
        <v>0.05</v>
      </c>
    </row>
    <row r="3074" spans="1:18" x14ac:dyDescent="0.25">
      <c r="B3074" s="16" t="s">
        <v>703</v>
      </c>
      <c r="C3074">
        <v>2015</v>
      </c>
      <c r="D3074" s="17">
        <v>3130894</v>
      </c>
      <c r="E3074" s="17">
        <v>751949</v>
      </c>
      <c r="F3074" s="17">
        <v>7730</v>
      </c>
      <c r="G3074" s="17">
        <v>0</v>
      </c>
      <c r="H3074" s="17">
        <f t="shared" si="1220"/>
        <v>3890573</v>
      </c>
      <c r="I3074" s="18">
        <f t="shared" si="1221"/>
        <v>4.1500000000000004</v>
      </c>
      <c r="J3074" s="17">
        <v>0</v>
      </c>
      <c r="K3074" s="17">
        <v>320000</v>
      </c>
      <c r="L3074" s="17">
        <v>0</v>
      </c>
      <c r="M3074" s="17">
        <v>3918309500</v>
      </c>
      <c r="N3074" s="18">
        <f t="shared" si="1222"/>
        <v>9.9292130955964564E-2</v>
      </c>
      <c r="O3074" s="17">
        <f t="shared" si="1223"/>
        <v>195915475</v>
      </c>
      <c r="P3074" s="17">
        <v>25832167</v>
      </c>
      <c r="Q3074" s="17">
        <v>93704368</v>
      </c>
      <c r="R3074" s="19">
        <v>0.05</v>
      </c>
    </row>
    <row r="3075" spans="1:18" x14ac:dyDescent="0.25">
      <c r="B3075" s="16" t="s">
        <v>703</v>
      </c>
      <c r="C3075">
        <v>2016</v>
      </c>
      <c r="D3075" s="17">
        <v>3563699</v>
      </c>
      <c r="E3075" s="17">
        <v>848962</v>
      </c>
      <c r="F3075" s="17">
        <v>3874</v>
      </c>
      <c r="G3075" s="17">
        <v>0</v>
      </c>
      <c r="H3075" s="17">
        <f t="shared" si="1220"/>
        <v>4416535</v>
      </c>
      <c r="I3075" s="18">
        <f t="shared" si="1221"/>
        <v>4.43</v>
      </c>
      <c r="J3075" s="17">
        <v>0</v>
      </c>
      <c r="K3075" s="17">
        <v>1850000</v>
      </c>
      <c r="L3075" s="17">
        <v>0</v>
      </c>
      <c r="M3075" s="17">
        <v>3918309500</v>
      </c>
      <c r="N3075" s="18">
        <f t="shared" si="1222"/>
        <v>0.11271531766441625</v>
      </c>
      <c r="O3075" s="17">
        <f t="shared" si="1223"/>
        <v>195915475</v>
      </c>
      <c r="P3075" s="17">
        <v>30536408</v>
      </c>
      <c r="Q3075" s="17">
        <v>99738024</v>
      </c>
      <c r="R3075" s="19">
        <v>0.05</v>
      </c>
    </row>
    <row r="3076" spans="1:18" x14ac:dyDescent="0.25">
      <c r="B3076" s="16" t="s">
        <v>703</v>
      </c>
      <c r="C3076">
        <v>2017</v>
      </c>
      <c r="D3076" s="17">
        <v>2892833</v>
      </c>
      <c r="E3076" s="17">
        <v>750858</v>
      </c>
      <c r="F3076" s="17">
        <v>18132</v>
      </c>
      <c r="G3076" s="17">
        <v>0</v>
      </c>
      <c r="H3076" s="17">
        <f t="shared" si="1220"/>
        <v>3661823</v>
      </c>
      <c r="I3076" s="18">
        <f t="shared" si="1221"/>
        <v>3.54</v>
      </c>
      <c r="J3076" s="17">
        <v>0</v>
      </c>
      <c r="K3076" s="17">
        <v>265000</v>
      </c>
      <c r="L3076" s="17">
        <v>0</v>
      </c>
      <c r="M3076" s="17">
        <v>4386626800</v>
      </c>
      <c r="N3076" s="18">
        <f t="shared" si="1222"/>
        <v>8.3476966857540746E-2</v>
      </c>
      <c r="O3076" s="17">
        <f t="shared" si="1223"/>
        <v>219331340</v>
      </c>
      <c r="P3076" s="17">
        <v>26972709</v>
      </c>
      <c r="Q3076" s="17">
        <v>103512142</v>
      </c>
      <c r="R3076" s="19">
        <v>0.05</v>
      </c>
    </row>
    <row r="3077" spans="1:18" x14ac:dyDescent="0.25">
      <c r="B3077" s="16" t="s">
        <v>703</v>
      </c>
      <c r="C3077">
        <v>2018</v>
      </c>
      <c r="D3077" s="17">
        <v>3450492</v>
      </c>
      <c r="E3077" s="17">
        <v>1654933</v>
      </c>
      <c r="F3077" s="17">
        <v>21760</v>
      </c>
      <c r="G3077" s="17">
        <v>0</v>
      </c>
      <c r="H3077" s="17">
        <f t="shared" si="1220"/>
        <v>5127185</v>
      </c>
      <c r="I3077" s="18">
        <f t="shared" si="1221"/>
        <v>4.7699999999999996</v>
      </c>
      <c r="J3077" s="17">
        <v>0</v>
      </c>
      <c r="K3077" s="17">
        <v>1150000</v>
      </c>
      <c r="L3077" s="17">
        <v>0</v>
      </c>
      <c r="M3077" s="17">
        <v>4386626800</v>
      </c>
      <c r="N3077" s="18">
        <f t="shared" si="1222"/>
        <v>0.11688217926357446</v>
      </c>
      <c r="O3077" s="17">
        <f t="shared" si="1223"/>
        <v>219331340</v>
      </c>
      <c r="P3077" s="17">
        <v>43706876</v>
      </c>
      <c r="Q3077" s="17">
        <v>107515482</v>
      </c>
      <c r="R3077" s="19">
        <v>0.05</v>
      </c>
    </row>
    <row r="3078" spans="1:18" x14ac:dyDescent="0.25">
      <c r="B3078" s="16" t="s">
        <v>703</v>
      </c>
      <c r="C3078">
        <v>2019</v>
      </c>
      <c r="D3078" s="17">
        <v>4108118</v>
      </c>
      <c r="E3078" s="17">
        <v>1651252</v>
      </c>
      <c r="F3078" s="17">
        <v>70266</v>
      </c>
      <c r="G3078" s="17">
        <v>0</v>
      </c>
      <c r="H3078" s="17">
        <f t="shared" si="1220"/>
        <v>5829636</v>
      </c>
      <c r="I3078" s="18">
        <f t="shared" si="1221"/>
        <v>5.13</v>
      </c>
      <c r="J3078" s="17">
        <v>0</v>
      </c>
      <c r="K3078" s="17">
        <v>765000</v>
      </c>
      <c r="L3078" s="17">
        <v>0</v>
      </c>
      <c r="M3078" s="17">
        <v>4736050400</v>
      </c>
      <c r="N3078" s="18">
        <f t="shared" si="1222"/>
        <v>0.12309066643378626</v>
      </c>
      <c r="O3078" s="17">
        <f t="shared" si="1223"/>
        <v>236802520</v>
      </c>
      <c r="P3078" s="17">
        <v>45417384</v>
      </c>
      <c r="Q3078" s="17">
        <v>113593531</v>
      </c>
      <c r="R3078" s="19">
        <v>0.05</v>
      </c>
    </row>
    <row r="3079" spans="1:18" x14ac:dyDescent="0.25">
      <c r="A3079" t="s">
        <v>307</v>
      </c>
      <c r="B3079" t="s">
        <v>704</v>
      </c>
      <c r="C3079">
        <v>2010</v>
      </c>
      <c r="D3079" s="11">
        <v>9046518</v>
      </c>
      <c r="E3079" s="11">
        <v>3458888</v>
      </c>
      <c r="F3079" s="11">
        <v>15535</v>
      </c>
      <c r="G3079" s="11">
        <v>0</v>
      </c>
      <c r="H3079" s="11">
        <v>12520941</v>
      </c>
      <c r="I3079" s="13">
        <v>5.8442407242755312</v>
      </c>
      <c r="J3079" s="11">
        <v>0</v>
      </c>
      <c r="K3079" s="11">
        <v>6863000</v>
      </c>
      <c r="L3079" s="11">
        <v>0</v>
      </c>
      <c r="M3079" s="11">
        <v>9212986100</v>
      </c>
      <c r="N3079" s="13">
        <v>0.12604043999544839</v>
      </c>
      <c r="O3079" s="11">
        <v>496703320</v>
      </c>
      <c r="P3079" s="11">
        <v>95939513</v>
      </c>
      <c r="Q3079" s="11">
        <v>214244101</v>
      </c>
      <c r="R3079" s="15">
        <v>0.05</v>
      </c>
    </row>
    <row r="3080" spans="1:18" x14ac:dyDescent="0.25">
      <c r="B3080" t="s">
        <v>704</v>
      </c>
      <c r="C3080">
        <v>2011</v>
      </c>
      <c r="D3080" s="11">
        <v>8521570</v>
      </c>
      <c r="E3080" s="11">
        <v>3118296</v>
      </c>
      <c r="F3080" s="11">
        <v>77443</v>
      </c>
      <c r="G3080" s="11">
        <v>0</v>
      </c>
      <c r="H3080" s="11">
        <v>11717309</v>
      </c>
      <c r="I3080" s="13">
        <v>5.4199444913702646</v>
      </c>
      <c r="J3080" s="11">
        <v>0</v>
      </c>
      <c r="K3080" s="11">
        <v>23072000</v>
      </c>
      <c r="L3080" s="11">
        <v>0</v>
      </c>
      <c r="M3080" s="11">
        <v>9212986100</v>
      </c>
      <c r="N3080" s="13">
        <v>0.12718253205657176</v>
      </c>
      <c r="O3080" s="11">
        <v>460649305</v>
      </c>
      <c r="P3080" s="11">
        <v>86892995</v>
      </c>
      <c r="Q3080" s="11">
        <v>216188727</v>
      </c>
      <c r="R3080" s="15">
        <v>0.05</v>
      </c>
    </row>
    <row r="3081" spans="1:18" x14ac:dyDescent="0.25">
      <c r="B3081" t="s">
        <v>704</v>
      </c>
      <c r="C3081">
        <v>2012</v>
      </c>
      <c r="D3081" s="11">
        <v>8365976</v>
      </c>
      <c r="E3081" s="11">
        <v>2819179</v>
      </c>
      <c r="F3081" s="11">
        <v>262040</v>
      </c>
      <c r="G3081" s="11">
        <v>0</v>
      </c>
      <c r="H3081" s="11">
        <v>11447195</v>
      </c>
      <c r="I3081" s="13">
        <v>5.1838661126604322</v>
      </c>
      <c r="J3081" s="11">
        <v>0</v>
      </c>
      <c r="K3081" s="11">
        <v>9500000</v>
      </c>
      <c r="L3081" s="11">
        <v>0</v>
      </c>
      <c r="M3081" s="11">
        <v>9286495800</v>
      </c>
      <c r="N3081" s="13">
        <v>0.12326711007611718</v>
      </c>
      <c r="O3081" s="11">
        <v>464324790</v>
      </c>
      <c r="P3081" s="11">
        <v>82229711</v>
      </c>
      <c r="Q3081" s="11">
        <v>220823508</v>
      </c>
      <c r="R3081" s="15">
        <v>0.05</v>
      </c>
    </row>
    <row r="3082" spans="1:18" x14ac:dyDescent="0.25">
      <c r="B3082" t="s">
        <v>704</v>
      </c>
      <c r="C3082">
        <v>2013</v>
      </c>
      <c r="D3082" s="11">
        <v>9822242</v>
      </c>
      <c r="E3082" s="11">
        <v>3315863</v>
      </c>
      <c r="F3082" s="11">
        <v>75395</v>
      </c>
      <c r="G3082" s="11">
        <v>0</v>
      </c>
      <c r="H3082" s="11">
        <v>13213500</v>
      </c>
      <c r="I3082" s="13">
        <v>5.8812426162330889</v>
      </c>
      <c r="J3082" s="11">
        <v>0</v>
      </c>
      <c r="K3082" s="11">
        <v>3500000</v>
      </c>
      <c r="L3082" s="11">
        <v>0</v>
      </c>
      <c r="M3082" s="11">
        <v>9286495800</v>
      </c>
      <c r="N3082" s="13">
        <v>0.14228725543600634</v>
      </c>
      <c r="O3082" s="11">
        <v>464324790</v>
      </c>
      <c r="P3082" s="11">
        <v>96939226</v>
      </c>
      <c r="Q3082" s="11">
        <v>224671908</v>
      </c>
      <c r="R3082" s="15">
        <v>0.05</v>
      </c>
    </row>
    <row r="3083" spans="1:18" x14ac:dyDescent="0.25">
      <c r="B3083" s="16" t="s">
        <v>704</v>
      </c>
      <c r="C3083">
        <v>2014</v>
      </c>
      <c r="D3083" s="17">
        <v>13235090</v>
      </c>
      <c r="E3083" s="17">
        <v>3239724</v>
      </c>
      <c r="F3083" s="17">
        <v>35000</v>
      </c>
      <c r="G3083" s="17">
        <v>0</v>
      </c>
      <c r="H3083" s="17">
        <f t="shared" ref="H3083:H3088" si="1224">SUM(D3083:G3083)</f>
        <v>16509814</v>
      </c>
      <c r="I3083" s="18">
        <f t="shared" ref="I3083:I3088" si="1225">ROUND((H3083/Q3083)*100,2)</f>
        <v>7.06</v>
      </c>
      <c r="J3083" s="17">
        <v>0</v>
      </c>
      <c r="K3083" s="17">
        <v>3500000</v>
      </c>
      <c r="L3083" s="17">
        <v>0</v>
      </c>
      <c r="M3083" s="17">
        <v>9286495800</v>
      </c>
      <c r="N3083" s="18">
        <f t="shared" ref="N3083:N3088" si="1226">(H3083/M3083)*100</f>
        <v>0.17778303415589763</v>
      </c>
      <c r="O3083" s="17">
        <f t="shared" ref="O3083:O3088" si="1227">M3083*R3083</f>
        <v>464324790</v>
      </c>
      <c r="P3083" s="17">
        <v>100265301</v>
      </c>
      <c r="Q3083" s="17">
        <v>233712285</v>
      </c>
      <c r="R3083" s="19">
        <v>0.05</v>
      </c>
    </row>
    <row r="3084" spans="1:18" x14ac:dyDescent="0.25">
      <c r="B3084" s="16" t="s">
        <v>704</v>
      </c>
      <c r="C3084">
        <v>2015</v>
      </c>
      <c r="D3084" s="17">
        <v>9860171</v>
      </c>
      <c r="E3084" s="17">
        <v>3296193</v>
      </c>
      <c r="F3084" s="17">
        <v>34708</v>
      </c>
      <c r="G3084" s="17">
        <v>0</v>
      </c>
      <c r="H3084" s="17">
        <f t="shared" si="1224"/>
        <v>13191072</v>
      </c>
      <c r="I3084" s="18">
        <f t="shared" si="1225"/>
        <v>5.35</v>
      </c>
      <c r="J3084" s="17">
        <v>0</v>
      </c>
      <c r="K3084" s="17">
        <v>9450000</v>
      </c>
      <c r="L3084" s="17">
        <v>0</v>
      </c>
      <c r="M3084" s="17">
        <v>9539477600</v>
      </c>
      <c r="N3084" s="18">
        <f t="shared" si="1226"/>
        <v>0.13827876696308822</v>
      </c>
      <c r="O3084" s="17">
        <f t="shared" si="1227"/>
        <v>476973880</v>
      </c>
      <c r="P3084" s="17">
        <v>94942579</v>
      </c>
      <c r="Q3084" s="17">
        <v>246510130</v>
      </c>
      <c r="R3084" s="19">
        <v>0.05</v>
      </c>
    </row>
    <row r="3085" spans="1:18" x14ac:dyDescent="0.25">
      <c r="B3085" s="16" t="s">
        <v>704</v>
      </c>
      <c r="C3085">
        <v>2016</v>
      </c>
      <c r="D3085" s="17">
        <v>9760696</v>
      </c>
      <c r="E3085" s="17">
        <v>2989658</v>
      </c>
      <c r="F3085" s="17">
        <v>122460</v>
      </c>
      <c r="G3085" s="17">
        <v>0</v>
      </c>
      <c r="H3085" s="17">
        <f t="shared" si="1224"/>
        <v>12872814</v>
      </c>
      <c r="I3085" s="18">
        <f t="shared" si="1225"/>
        <v>4.9000000000000004</v>
      </c>
      <c r="J3085" s="17">
        <v>0</v>
      </c>
      <c r="K3085" s="17">
        <v>17109200</v>
      </c>
      <c r="L3085" s="17">
        <v>0</v>
      </c>
      <c r="M3085" s="17">
        <v>9539477600</v>
      </c>
      <c r="N3085" s="18">
        <f t="shared" si="1226"/>
        <v>0.13494254653944571</v>
      </c>
      <c r="O3085" s="17">
        <f t="shared" si="1227"/>
        <v>476973880</v>
      </c>
      <c r="P3085" s="17">
        <v>86883292</v>
      </c>
      <c r="Q3085" s="17">
        <v>262657125</v>
      </c>
      <c r="R3085" s="19">
        <v>0.05</v>
      </c>
    </row>
    <row r="3086" spans="1:18" x14ac:dyDescent="0.25">
      <c r="B3086" s="16" t="s">
        <v>704</v>
      </c>
      <c r="C3086">
        <v>2017</v>
      </c>
      <c r="D3086" s="17">
        <v>9185912</v>
      </c>
      <c r="E3086" s="17">
        <v>2661082</v>
      </c>
      <c r="F3086" s="17">
        <v>251543</v>
      </c>
      <c r="G3086" s="17">
        <v>0</v>
      </c>
      <c r="H3086" s="17">
        <f t="shared" si="1224"/>
        <v>12098537</v>
      </c>
      <c r="I3086" s="18">
        <f t="shared" si="1225"/>
        <v>4.47</v>
      </c>
      <c r="J3086" s="17">
        <v>0</v>
      </c>
      <c r="K3086" s="17">
        <v>0</v>
      </c>
      <c r="L3086" s="17">
        <v>0</v>
      </c>
      <c r="M3086" s="17">
        <v>10593326800</v>
      </c>
      <c r="N3086" s="18">
        <f t="shared" si="1226"/>
        <v>0.11420904148826977</v>
      </c>
      <c r="O3086" s="17">
        <f t="shared" si="1227"/>
        <v>529666340</v>
      </c>
      <c r="P3086" s="17">
        <v>77122596</v>
      </c>
      <c r="Q3086" s="17">
        <v>270762446</v>
      </c>
      <c r="R3086" s="19">
        <v>0.05</v>
      </c>
    </row>
    <row r="3087" spans="1:18" x14ac:dyDescent="0.25">
      <c r="B3087" s="16" t="s">
        <v>704</v>
      </c>
      <c r="C3087">
        <v>2018</v>
      </c>
      <c r="D3087" s="17">
        <v>11193298</v>
      </c>
      <c r="E3087" s="17">
        <v>3178821</v>
      </c>
      <c r="F3087" s="17">
        <v>0</v>
      </c>
      <c r="G3087" s="17">
        <v>0</v>
      </c>
      <c r="H3087" s="17">
        <f t="shared" si="1224"/>
        <v>14372119</v>
      </c>
      <c r="I3087" s="18">
        <f t="shared" si="1225"/>
        <v>5.24</v>
      </c>
      <c r="J3087" s="17">
        <v>0</v>
      </c>
      <c r="K3087" s="17">
        <v>5678479</v>
      </c>
      <c r="L3087" s="17">
        <v>0</v>
      </c>
      <c r="M3087" s="17">
        <v>10593326800</v>
      </c>
      <c r="N3087" s="18">
        <f t="shared" si="1226"/>
        <v>0.13567143987288299</v>
      </c>
      <c r="O3087" s="17">
        <f t="shared" si="1227"/>
        <v>529666340</v>
      </c>
      <c r="P3087" s="17">
        <v>93656684</v>
      </c>
      <c r="Q3087" s="17">
        <v>274523953</v>
      </c>
      <c r="R3087" s="19">
        <v>0.05</v>
      </c>
    </row>
    <row r="3088" spans="1:18" x14ac:dyDescent="0.25">
      <c r="B3088" s="16" t="s">
        <v>704</v>
      </c>
      <c r="C3088">
        <v>2019</v>
      </c>
      <c r="D3088" s="17">
        <v>10948791</v>
      </c>
      <c r="E3088" s="17">
        <v>2877228</v>
      </c>
      <c r="F3088" s="17">
        <v>484228</v>
      </c>
      <c r="G3088" s="17">
        <v>0</v>
      </c>
      <c r="H3088" s="17">
        <f t="shared" si="1224"/>
        <v>14310247</v>
      </c>
      <c r="I3088" s="18">
        <f t="shared" si="1225"/>
        <v>4.99</v>
      </c>
      <c r="J3088" s="17">
        <v>0</v>
      </c>
      <c r="K3088" s="17">
        <v>18000000</v>
      </c>
      <c r="L3088" s="17">
        <v>0</v>
      </c>
      <c r="M3088" s="17">
        <v>12407269700</v>
      </c>
      <c r="N3088" s="18">
        <f t="shared" si="1226"/>
        <v>0.11533759921411235</v>
      </c>
      <c r="O3088" s="17">
        <f t="shared" si="1227"/>
        <v>620363485</v>
      </c>
      <c r="P3088" s="17">
        <v>82463386</v>
      </c>
      <c r="Q3088" s="17">
        <v>286505858</v>
      </c>
      <c r="R3088" s="19">
        <v>0.05</v>
      </c>
    </row>
    <row r="3089" spans="1:18" x14ac:dyDescent="0.25">
      <c r="A3089" t="s">
        <v>308</v>
      </c>
      <c r="B3089" t="s">
        <v>705</v>
      </c>
      <c r="C3089">
        <v>2010</v>
      </c>
      <c r="D3089" s="11">
        <v>1448322</v>
      </c>
      <c r="E3089" s="11">
        <v>540343</v>
      </c>
      <c r="F3089" s="11">
        <v>8975</v>
      </c>
      <c r="G3089" s="11">
        <v>0</v>
      </c>
      <c r="H3089" s="11">
        <v>1997640</v>
      </c>
      <c r="I3089" s="13">
        <v>7.4701482384886067</v>
      </c>
      <c r="J3089" s="11">
        <v>0</v>
      </c>
      <c r="K3089" s="11">
        <v>0</v>
      </c>
      <c r="L3089" s="11">
        <v>0</v>
      </c>
      <c r="M3089" s="11">
        <v>836750100</v>
      </c>
      <c r="N3089" s="13">
        <v>0.22114880162355574</v>
      </c>
      <c r="O3089" s="11">
        <v>45165065</v>
      </c>
      <c r="P3089" s="11">
        <v>13990535</v>
      </c>
      <c r="Q3089" s="11">
        <v>26741638</v>
      </c>
      <c r="R3089" s="15">
        <v>0.05</v>
      </c>
    </row>
    <row r="3090" spans="1:18" x14ac:dyDescent="0.25">
      <c r="B3090" t="s">
        <v>705</v>
      </c>
      <c r="C3090">
        <v>2011</v>
      </c>
      <c r="D3090" s="11">
        <v>1481292</v>
      </c>
      <c r="E3090" s="11">
        <v>484484</v>
      </c>
      <c r="F3090" s="11">
        <v>0</v>
      </c>
      <c r="G3090" s="11">
        <v>0</v>
      </c>
      <c r="H3090" s="11">
        <v>1965776</v>
      </c>
      <c r="I3090" s="13">
        <v>7.0837715399931858</v>
      </c>
      <c r="J3090" s="11">
        <v>0</v>
      </c>
      <c r="K3090" s="11">
        <v>0</v>
      </c>
      <c r="L3090" s="11">
        <v>0</v>
      </c>
      <c r="M3090" s="11">
        <v>836750100</v>
      </c>
      <c r="N3090" s="13">
        <v>0.23492987930327108</v>
      </c>
      <c r="O3090" s="11">
        <v>41837505</v>
      </c>
      <c r="P3090" s="11">
        <v>12773463</v>
      </c>
      <c r="Q3090" s="11">
        <v>27750415</v>
      </c>
      <c r="R3090" s="15">
        <v>0.05</v>
      </c>
    </row>
    <row r="3091" spans="1:18" x14ac:dyDescent="0.25">
      <c r="B3091" t="s">
        <v>705</v>
      </c>
      <c r="C3091">
        <v>2012</v>
      </c>
      <c r="D3091" s="11">
        <v>1390878</v>
      </c>
      <c r="E3091" s="11">
        <v>426732</v>
      </c>
      <c r="F3091" s="11">
        <v>274</v>
      </c>
      <c r="G3091" s="11">
        <v>0</v>
      </c>
      <c r="H3091" s="11">
        <v>1817884</v>
      </c>
      <c r="I3091" s="13">
        <v>6.5160598506386505</v>
      </c>
      <c r="J3091" s="11">
        <v>500000</v>
      </c>
      <c r="K3091" s="11">
        <v>1988973</v>
      </c>
      <c r="L3091" s="11">
        <v>125000</v>
      </c>
      <c r="M3091" s="11">
        <v>795704500</v>
      </c>
      <c r="N3091" s="13">
        <v>0.22846219922094194</v>
      </c>
      <c r="O3091" s="11">
        <v>39785225</v>
      </c>
      <c r="P3091" s="11">
        <v>11292171</v>
      </c>
      <c r="Q3091" s="11">
        <v>27898516</v>
      </c>
      <c r="R3091" s="15">
        <v>0.05</v>
      </c>
    </row>
    <row r="3092" spans="1:18" x14ac:dyDescent="0.25">
      <c r="B3092" t="s">
        <v>705</v>
      </c>
      <c r="C3092">
        <v>2013</v>
      </c>
      <c r="D3092" s="11">
        <v>1323296</v>
      </c>
      <c r="E3092" s="11">
        <v>381794</v>
      </c>
      <c r="F3092" s="11">
        <v>12707</v>
      </c>
      <c r="G3092" s="11">
        <v>0</v>
      </c>
      <c r="H3092" s="11">
        <v>1717797</v>
      </c>
      <c r="I3092" s="13">
        <v>6.044916361795738</v>
      </c>
      <c r="J3092" s="11">
        <v>0</v>
      </c>
      <c r="K3092" s="11">
        <v>3928649</v>
      </c>
      <c r="L3092" s="11">
        <v>277000</v>
      </c>
      <c r="M3092" s="11">
        <v>795704500</v>
      </c>
      <c r="N3092" s="13">
        <v>0.21588378600347238</v>
      </c>
      <c r="O3092" s="11">
        <v>39785225</v>
      </c>
      <c r="P3092" s="11">
        <v>9901293</v>
      </c>
      <c r="Q3092" s="11">
        <v>28417217</v>
      </c>
      <c r="R3092" s="15">
        <v>0.05</v>
      </c>
    </row>
    <row r="3093" spans="1:18" x14ac:dyDescent="0.25">
      <c r="B3093" s="16" t="s">
        <v>705</v>
      </c>
      <c r="C3093">
        <v>2014</v>
      </c>
      <c r="D3093" s="17">
        <v>1337795</v>
      </c>
      <c r="E3093" s="17">
        <v>323824</v>
      </c>
      <c r="F3093" s="17">
        <v>10879</v>
      </c>
      <c r="G3093" s="17">
        <v>0</v>
      </c>
      <c r="H3093" s="17">
        <f t="shared" ref="H3093:H3098" si="1228">SUM(D3093:G3093)</f>
        <v>1672498</v>
      </c>
      <c r="I3093" s="18">
        <f t="shared" ref="I3093:I3098" si="1229">ROUND((H3093/Q3093)*100,2)</f>
        <v>5.64</v>
      </c>
      <c r="J3093" s="17">
        <v>0</v>
      </c>
      <c r="K3093" s="17">
        <v>719116</v>
      </c>
      <c r="L3093" s="17">
        <v>124438</v>
      </c>
      <c r="M3093" s="17">
        <v>795704500</v>
      </c>
      <c r="N3093" s="18">
        <f t="shared" ref="N3093:N3098" si="1230">(H3093/M3093)*100</f>
        <v>0.21019084346010361</v>
      </c>
      <c r="O3093" s="17">
        <f t="shared" ref="O3093:O3098" si="1231">M3093*R3093</f>
        <v>39785225</v>
      </c>
      <c r="P3093" s="17">
        <v>8577997</v>
      </c>
      <c r="Q3093" s="17">
        <v>29650703</v>
      </c>
      <c r="R3093" s="19">
        <v>0.05</v>
      </c>
    </row>
    <row r="3094" spans="1:18" x14ac:dyDescent="0.25">
      <c r="B3094" s="16" t="s">
        <v>705</v>
      </c>
      <c r="C3094">
        <v>2015</v>
      </c>
      <c r="D3094" s="17">
        <v>1481364</v>
      </c>
      <c r="E3094" s="17">
        <v>304446</v>
      </c>
      <c r="F3094" s="17">
        <v>2767</v>
      </c>
      <c r="G3094" s="17">
        <v>1879</v>
      </c>
      <c r="H3094" s="17">
        <f t="shared" si="1228"/>
        <v>1790456</v>
      </c>
      <c r="I3094" s="18">
        <f t="shared" si="1229"/>
        <v>5.94</v>
      </c>
      <c r="J3094" s="17">
        <v>0</v>
      </c>
      <c r="K3094" s="17">
        <v>1888232</v>
      </c>
      <c r="L3094" s="17">
        <v>149562</v>
      </c>
      <c r="M3094" s="17">
        <v>729348600</v>
      </c>
      <c r="N3094" s="18">
        <f t="shared" si="1230"/>
        <v>0.24548700031781784</v>
      </c>
      <c r="O3094" s="17">
        <f t="shared" si="1231"/>
        <v>36467430</v>
      </c>
      <c r="P3094" s="17">
        <v>9312163</v>
      </c>
      <c r="Q3094" s="17">
        <v>30153442</v>
      </c>
      <c r="R3094" s="19">
        <v>0.05</v>
      </c>
    </row>
    <row r="3095" spans="1:18" x14ac:dyDescent="0.25">
      <c r="B3095" s="16" t="s">
        <v>705</v>
      </c>
      <c r="C3095">
        <v>2016</v>
      </c>
      <c r="D3095" s="17">
        <v>1416012</v>
      </c>
      <c r="E3095" s="17">
        <v>250583</v>
      </c>
      <c r="F3095" s="17">
        <v>5628</v>
      </c>
      <c r="G3095" s="17">
        <v>0</v>
      </c>
      <c r="H3095" s="17">
        <f t="shared" si="1228"/>
        <v>1672223</v>
      </c>
      <c r="I3095" s="18">
        <f t="shared" si="1229"/>
        <v>5.42</v>
      </c>
      <c r="J3095" s="17">
        <v>0</v>
      </c>
      <c r="K3095" s="17">
        <v>2032438</v>
      </c>
      <c r="L3095" s="17">
        <v>579236</v>
      </c>
      <c r="M3095" s="17">
        <v>729348600</v>
      </c>
      <c r="N3095" s="18">
        <f t="shared" si="1230"/>
        <v>0.22927623361448835</v>
      </c>
      <c r="O3095" s="17">
        <f t="shared" si="1231"/>
        <v>36467430</v>
      </c>
      <c r="P3095" s="17">
        <v>7830799</v>
      </c>
      <c r="Q3095" s="17">
        <v>30869312</v>
      </c>
      <c r="R3095" s="19">
        <v>0.05</v>
      </c>
    </row>
    <row r="3096" spans="1:18" x14ac:dyDescent="0.25">
      <c r="B3096" s="16" t="s">
        <v>705</v>
      </c>
      <c r="C3096">
        <v>2017</v>
      </c>
      <c r="D3096" s="17">
        <v>1387939</v>
      </c>
      <c r="E3096" s="17">
        <v>198671</v>
      </c>
      <c r="F3096" s="17">
        <v>10892</v>
      </c>
      <c r="G3096" s="17">
        <v>0</v>
      </c>
      <c r="H3096" s="17">
        <f t="shared" si="1228"/>
        <v>1597502</v>
      </c>
      <c r="I3096" s="18">
        <f t="shared" si="1229"/>
        <v>5.03</v>
      </c>
      <c r="J3096" s="17">
        <v>0</v>
      </c>
      <c r="K3096" s="17">
        <v>290000</v>
      </c>
      <c r="L3096" s="17">
        <v>175000</v>
      </c>
      <c r="M3096" s="17">
        <v>715239800</v>
      </c>
      <c r="N3096" s="18">
        <f t="shared" si="1230"/>
        <v>0.22335194434090497</v>
      </c>
      <c r="O3096" s="17">
        <f t="shared" si="1231"/>
        <v>35761990</v>
      </c>
      <c r="P3096" s="17">
        <v>6443922</v>
      </c>
      <c r="Q3096" s="17">
        <v>31743620</v>
      </c>
      <c r="R3096" s="19">
        <v>0.05</v>
      </c>
    </row>
    <row r="3097" spans="1:18" x14ac:dyDescent="0.25">
      <c r="B3097" s="16" t="s">
        <v>705</v>
      </c>
      <c r="C3097">
        <v>2018</v>
      </c>
      <c r="D3097" s="17">
        <v>1462139</v>
      </c>
      <c r="E3097" s="17">
        <v>196406</v>
      </c>
      <c r="F3097" s="17">
        <v>4116</v>
      </c>
      <c r="G3097" s="17">
        <v>0</v>
      </c>
      <c r="H3097" s="17">
        <f t="shared" si="1228"/>
        <v>1662661</v>
      </c>
      <c r="I3097" s="18">
        <f t="shared" si="1229"/>
        <v>5.08</v>
      </c>
      <c r="J3097" s="17">
        <v>0</v>
      </c>
      <c r="K3097" s="17">
        <v>965300</v>
      </c>
      <c r="L3097" s="17">
        <v>255000</v>
      </c>
      <c r="M3097" s="17">
        <v>715239800</v>
      </c>
      <c r="N3097" s="18">
        <f t="shared" si="1230"/>
        <v>0.23246203580952851</v>
      </c>
      <c r="O3097" s="17">
        <f t="shared" si="1231"/>
        <v>35761990</v>
      </c>
      <c r="P3097" s="17">
        <v>6368983</v>
      </c>
      <c r="Q3097" s="17">
        <v>32718465</v>
      </c>
      <c r="R3097" s="19">
        <v>0.05</v>
      </c>
    </row>
    <row r="3098" spans="1:18" x14ac:dyDescent="0.25">
      <c r="B3098" s="16" t="s">
        <v>705</v>
      </c>
      <c r="C3098">
        <v>2019</v>
      </c>
      <c r="D3098" s="17">
        <v>1487843</v>
      </c>
      <c r="E3098" s="17">
        <v>146643</v>
      </c>
      <c r="F3098" s="17">
        <v>21288</v>
      </c>
      <c r="G3098" s="17">
        <v>0</v>
      </c>
      <c r="H3098" s="17">
        <f t="shared" si="1228"/>
        <v>1655774</v>
      </c>
      <c r="I3098" s="18">
        <f t="shared" si="1229"/>
        <v>4.9000000000000004</v>
      </c>
      <c r="J3098" s="17">
        <v>0</v>
      </c>
      <c r="K3098" s="17">
        <v>513000</v>
      </c>
      <c r="L3098" s="17">
        <v>0</v>
      </c>
      <c r="M3098" s="17">
        <v>757553700</v>
      </c>
      <c r="N3098" s="18">
        <f t="shared" si="1230"/>
        <v>0.21856853184137309</v>
      </c>
      <c r="O3098" s="17">
        <f t="shared" si="1231"/>
        <v>37877685</v>
      </c>
      <c r="P3098" s="17">
        <v>4906844</v>
      </c>
      <c r="Q3098" s="17">
        <v>33766258</v>
      </c>
      <c r="R3098" s="19">
        <v>0.05</v>
      </c>
    </row>
    <row r="3099" spans="1:18" x14ac:dyDescent="0.25">
      <c r="A3099" t="s">
        <v>309</v>
      </c>
      <c r="B3099" t="s">
        <v>706</v>
      </c>
      <c r="C3099">
        <v>2010</v>
      </c>
      <c r="D3099" s="11">
        <v>0</v>
      </c>
      <c r="E3099" s="11">
        <v>0</v>
      </c>
      <c r="F3099" s="11">
        <v>0</v>
      </c>
      <c r="G3099" s="11">
        <v>0</v>
      </c>
      <c r="H3099" s="11">
        <v>0</v>
      </c>
      <c r="I3099" s="13">
        <v>0</v>
      </c>
      <c r="J3099" s="11">
        <v>0</v>
      </c>
      <c r="K3099" s="11">
        <v>0</v>
      </c>
      <c r="L3099" s="11">
        <v>0</v>
      </c>
      <c r="M3099" s="11">
        <v>3808607300</v>
      </c>
      <c r="N3099" s="13">
        <v>0</v>
      </c>
      <c r="O3099" s="11">
        <v>210824985</v>
      </c>
      <c r="P3099" s="11">
        <v>0</v>
      </c>
      <c r="Q3099" s="11">
        <v>58547153</v>
      </c>
      <c r="R3099" s="15">
        <v>0.05</v>
      </c>
    </row>
    <row r="3100" spans="1:18" x14ac:dyDescent="0.25">
      <c r="B3100" t="s">
        <v>706</v>
      </c>
      <c r="C3100">
        <v>2011</v>
      </c>
      <c r="D3100" s="11">
        <v>3509740</v>
      </c>
      <c r="E3100" s="11">
        <v>1483473</v>
      </c>
      <c r="F3100" s="11">
        <v>0</v>
      </c>
      <c r="G3100" s="11">
        <v>0</v>
      </c>
      <c r="H3100" s="11">
        <v>4993213</v>
      </c>
      <c r="I3100" s="13">
        <v>8.3288267345501303</v>
      </c>
      <c r="J3100" s="11">
        <v>0</v>
      </c>
      <c r="K3100" s="11">
        <v>0</v>
      </c>
      <c r="L3100" s="11">
        <v>0</v>
      </c>
      <c r="M3100" s="11">
        <v>3808607300</v>
      </c>
      <c r="N3100" s="13">
        <v>0.13110338259342202</v>
      </c>
      <c r="O3100" s="11">
        <v>190430365</v>
      </c>
      <c r="P3100" s="11">
        <v>36116130</v>
      </c>
      <c r="Q3100" s="11">
        <v>59950977</v>
      </c>
      <c r="R3100" s="15">
        <v>0.05</v>
      </c>
    </row>
    <row r="3101" spans="1:18" x14ac:dyDescent="0.25">
      <c r="B3101" t="s">
        <v>706</v>
      </c>
      <c r="C3101">
        <v>2012</v>
      </c>
      <c r="D3101" s="11">
        <v>3426021</v>
      </c>
      <c r="E3101" s="11">
        <v>1416685</v>
      </c>
      <c r="F3101" s="11">
        <v>20734</v>
      </c>
      <c r="G3101" s="11">
        <v>0</v>
      </c>
      <c r="H3101" s="11">
        <v>4863440</v>
      </c>
      <c r="I3101" s="13">
        <v>8.0222434391886654</v>
      </c>
      <c r="J3101" s="11">
        <v>0</v>
      </c>
      <c r="K3101" s="11">
        <v>5399000</v>
      </c>
      <c r="L3101" s="11">
        <v>0</v>
      </c>
      <c r="M3101" s="11">
        <v>3542545300</v>
      </c>
      <c r="N3101" s="13">
        <v>0.13728660011771762</v>
      </c>
      <c r="O3101" s="11">
        <v>177127265</v>
      </c>
      <c r="P3101" s="11">
        <v>39373439</v>
      </c>
      <c r="Q3101" s="11">
        <v>60624438</v>
      </c>
      <c r="R3101" s="15">
        <v>0.05</v>
      </c>
    </row>
    <row r="3102" spans="1:18" x14ac:dyDescent="0.25">
      <c r="B3102" t="s">
        <v>706</v>
      </c>
      <c r="C3102">
        <v>2013</v>
      </c>
      <c r="D3102" s="11">
        <v>3581451</v>
      </c>
      <c r="E3102" s="11">
        <v>0</v>
      </c>
      <c r="F3102" s="11">
        <v>0</v>
      </c>
      <c r="G3102" s="11">
        <v>0</v>
      </c>
      <c r="H3102" s="11">
        <v>3581451</v>
      </c>
      <c r="I3102" s="13">
        <v>5.7799836821961232</v>
      </c>
      <c r="J3102" s="11">
        <v>0</v>
      </c>
      <c r="K3102" s="11">
        <v>300000</v>
      </c>
      <c r="L3102" s="11">
        <v>0</v>
      </c>
      <c r="M3102" s="11">
        <v>3542545300</v>
      </c>
      <c r="N3102" s="13">
        <v>0.10109824142545193</v>
      </c>
      <c r="O3102" s="11">
        <v>177127265</v>
      </c>
      <c r="P3102" s="11">
        <v>41282689</v>
      </c>
      <c r="Q3102" s="11">
        <v>61962995</v>
      </c>
      <c r="R3102" s="15">
        <v>0.05</v>
      </c>
    </row>
    <row r="3103" spans="1:18" x14ac:dyDescent="0.25">
      <c r="B3103" s="16" t="s">
        <v>706</v>
      </c>
      <c r="C3103">
        <v>2014</v>
      </c>
      <c r="D3103" s="17">
        <v>4165460</v>
      </c>
      <c r="E3103" s="17">
        <v>0</v>
      </c>
      <c r="F3103" s="17">
        <v>0</v>
      </c>
      <c r="G3103" s="17">
        <v>0</v>
      </c>
      <c r="H3103" s="17">
        <f t="shared" ref="H3103:H3108" si="1232">SUM(D3103:G3103)</f>
        <v>4165460</v>
      </c>
      <c r="I3103" s="18">
        <f t="shared" ref="I3103:I3108" si="1233">ROUND((H3103/Q3103)*100,2)</f>
        <v>6.4</v>
      </c>
      <c r="J3103" s="17">
        <v>0</v>
      </c>
      <c r="K3103" s="17">
        <v>397000</v>
      </c>
      <c r="L3103" s="17">
        <v>0</v>
      </c>
      <c r="M3103" s="17">
        <v>3542545300</v>
      </c>
      <c r="N3103" s="18">
        <f t="shared" ref="N3103:N3108" si="1234">(H3103/M3103)*100</f>
        <v>0.11758381748851596</v>
      </c>
      <c r="O3103" s="17">
        <f t="shared" ref="O3103:O3108" si="1235">M3103*R3103</f>
        <v>177127265</v>
      </c>
      <c r="P3103" s="17">
        <v>39151238</v>
      </c>
      <c r="Q3103" s="17">
        <v>65046427</v>
      </c>
      <c r="R3103" s="19">
        <v>0.05</v>
      </c>
    </row>
    <row r="3104" spans="1:18" x14ac:dyDescent="0.25">
      <c r="B3104" s="16" t="s">
        <v>706</v>
      </c>
      <c r="C3104">
        <v>2015</v>
      </c>
      <c r="D3104" s="17">
        <v>4178643</v>
      </c>
      <c r="E3104" s="17">
        <v>0</v>
      </c>
      <c r="F3104" s="17">
        <v>0</v>
      </c>
      <c r="G3104" s="17">
        <v>0</v>
      </c>
      <c r="H3104" s="17">
        <f t="shared" si="1232"/>
        <v>4178643</v>
      </c>
      <c r="I3104" s="18">
        <f t="shared" si="1233"/>
        <v>5.98</v>
      </c>
      <c r="J3104" s="17">
        <v>0</v>
      </c>
      <c r="K3104" s="17">
        <v>377000</v>
      </c>
      <c r="L3104" s="17">
        <v>0</v>
      </c>
      <c r="M3104" s="17">
        <v>3242971300</v>
      </c>
      <c r="N3104" s="18">
        <f t="shared" si="1234"/>
        <v>0.12885229665769782</v>
      </c>
      <c r="O3104" s="17">
        <f t="shared" si="1235"/>
        <v>162148565</v>
      </c>
      <c r="P3104" s="17">
        <v>35288778</v>
      </c>
      <c r="Q3104" s="17">
        <v>69819022</v>
      </c>
      <c r="R3104" s="19">
        <v>0.05</v>
      </c>
    </row>
    <row r="3105" spans="1:18" x14ac:dyDescent="0.25">
      <c r="B3105" s="16" t="s">
        <v>706</v>
      </c>
      <c r="C3105">
        <v>2016</v>
      </c>
      <c r="D3105" s="17">
        <v>3337142</v>
      </c>
      <c r="E3105" s="17">
        <v>0</v>
      </c>
      <c r="F3105" s="17">
        <v>0</v>
      </c>
      <c r="G3105" s="17">
        <v>0</v>
      </c>
      <c r="H3105" s="17">
        <f t="shared" si="1232"/>
        <v>3337142</v>
      </c>
      <c r="I3105" s="18">
        <f t="shared" si="1233"/>
        <v>4.75</v>
      </c>
      <c r="J3105" s="17">
        <v>0</v>
      </c>
      <c r="K3105" s="17">
        <v>238200</v>
      </c>
      <c r="L3105" s="17">
        <v>0</v>
      </c>
      <c r="M3105" s="17">
        <v>3242971300</v>
      </c>
      <c r="N3105" s="18">
        <f t="shared" si="1234"/>
        <v>0.10290384006790315</v>
      </c>
      <c r="O3105" s="17">
        <f t="shared" si="1235"/>
        <v>162148565</v>
      </c>
      <c r="P3105" s="17">
        <v>31310135</v>
      </c>
      <c r="Q3105" s="17">
        <v>70319619</v>
      </c>
      <c r="R3105" s="19">
        <v>0.05</v>
      </c>
    </row>
    <row r="3106" spans="1:18" x14ac:dyDescent="0.25">
      <c r="B3106" s="16" t="s">
        <v>706</v>
      </c>
      <c r="C3106">
        <v>2017</v>
      </c>
      <c r="D3106" s="17">
        <v>5765345</v>
      </c>
      <c r="E3106" s="17">
        <v>0</v>
      </c>
      <c r="F3106" s="17">
        <v>0</v>
      </c>
      <c r="G3106" s="17">
        <v>0</v>
      </c>
      <c r="H3106" s="17">
        <f t="shared" si="1232"/>
        <v>5765345</v>
      </c>
      <c r="I3106" s="18">
        <f t="shared" si="1233"/>
        <v>7.84</v>
      </c>
      <c r="J3106" s="17">
        <v>0</v>
      </c>
      <c r="K3106" s="17">
        <v>1358800</v>
      </c>
      <c r="L3106" s="17">
        <v>0</v>
      </c>
      <c r="M3106" s="17">
        <v>3397641400</v>
      </c>
      <c r="N3106" s="18">
        <f t="shared" si="1234"/>
        <v>0.16968668323855482</v>
      </c>
      <c r="O3106" s="17">
        <f t="shared" si="1235"/>
        <v>169882070</v>
      </c>
      <c r="P3106" s="17">
        <v>28881629</v>
      </c>
      <c r="Q3106" s="17">
        <v>73515355</v>
      </c>
      <c r="R3106" s="19">
        <v>0.05</v>
      </c>
    </row>
    <row r="3107" spans="1:18" x14ac:dyDescent="0.25">
      <c r="B3107" s="16" t="s">
        <v>706</v>
      </c>
      <c r="C3107">
        <v>2018</v>
      </c>
      <c r="D3107" s="17">
        <v>3147223</v>
      </c>
      <c r="E3107" s="17">
        <v>0</v>
      </c>
      <c r="F3107" s="17">
        <v>0</v>
      </c>
      <c r="G3107" s="17">
        <v>0</v>
      </c>
      <c r="H3107" s="17">
        <f t="shared" si="1232"/>
        <v>3147223</v>
      </c>
      <c r="I3107" s="18">
        <f t="shared" si="1233"/>
        <v>4.22</v>
      </c>
      <c r="J3107" s="17">
        <v>0</v>
      </c>
      <c r="K3107" s="17">
        <v>979400</v>
      </c>
      <c r="L3107" s="17">
        <v>0</v>
      </c>
      <c r="M3107" s="17">
        <v>3397641400</v>
      </c>
      <c r="N3107" s="18">
        <f t="shared" si="1234"/>
        <v>9.2629640079144315E-2</v>
      </c>
      <c r="O3107" s="17">
        <f t="shared" si="1235"/>
        <v>169882070</v>
      </c>
      <c r="P3107" s="17">
        <v>25161284</v>
      </c>
      <c r="Q3107" s="17">
        <v>74532487</v>
      </c>
      <c r="R3107" s="19">
        <v>0.05</v>
      </c>
    </row>
    <row r="3108" spans="1:18" x14ac:dyDescent="0.25">
      <c r="B3108" s="16" t="s">
        <v>706</v>
      </c>
      <c r="C3108">
        <v>2019</v>
      </c>
      <c r="D3108" s="17">
        <v>2892957</v>
      </c>
      <c r="E3108" s="17">
        <v>0</v>
      </c>
      <c r="F3108" s="17">
        <v>0</v>
      </c>
      <c r="G3108" s="17">
        <v>0</v>
      </c>
      <c r="H3108" s="17">
        <f t="shared" si="1232"/>
        <v>2892957</v>
      </c>
      <c r="I3108" s="18">
        <f t="shared" si="1233"/>
        <v>3.52</v>
      </c>
      <c r="J3108" s="17">
        <v>0</v>
      </c>
      <c r="K3108" s="17">
        <v>2245000</v>
      </c>
      <c r="L3108" s="17">
        <v>0</v>
      </c>
      <c r="M3108" s="17">
        <v>3709170100</v>
      </c>
      <c r="N3108" s="18">
        <f t="shared" si="1234"/>
        <v>7.7994724480281996E-2</v>
      </c>
      <c r="O3108" s="17">
        <f t="shared" si="1235"/>
        <v>185458505</v>
      </c>
      <c r="P3108" s="17">
        <v>22014061</v>
      </c>
      <c r="Q3108" s="17">
        <v>82219938</v>
      </c>
      <c r="R3108" s="19">
        <v>0.05</v>
      </c>
    </row>
    <row r="3109" spans="1:18" x14ac:dyDescent="0.25">
      <c r="A3109" t="s">
        <v>310</v>
      </c>
      <c r="B3109" t="s">
        <v>707</v>
      </c>
      <c r="C3109">
        <v>2010</v>
      </c>
      <c r="D3109" s="11">
        <v>110783</v>
      </c>
      <c r="E3109" s="11">
        <v>112816</v>
      </c>
      <c r="F3109" s="11">
        <v>18359</v>
      </c>
      <c r="G3109" s="11">
        <v>0</v>
      </c>
      <c r="H3109" s="11">
        <v>241958</v>
      </c>
      <c r="I3109" s="13">
        <v>2.8114516592128962</v>
      </c>
      <c r="J3109" s="11">
        <v>0</v>
      </c>
      <c r="K3109" s="11">
        <v>175000</v>
      </c>
      <c r="L3109" s="11">
        <v>0</v>
      </c>
      <c r="M3109" s="11">
        <v>386148700</v>
      </c>
      <c r="N3109" s="13">
        <v>5.8218358183493288E-2</v>
      </c>
      <c r="O3109" s="11">
        <v>20780215</v>
      </c>
      <c r="P3109" s="11">
        <v>2644883</v>
      </c>
      <c r="Q3109" s="11">
        <v>8606159</v>
      </c>
      <c r="R3109" s="15">
        <v>0.05</v>
      </c>
    </row>
    <row r="3110" spans="1:18" x14ac:dyDescent="0.25">
      <c r="B3110" t="s">
        <v>707</v>
      </c>
      <c r="C3110">
        <v>2011</v>
      </c>
      <c r="D3110" s="11">
        <v>112111</v>
      </c>
      <c r="E3110" s="11">
        <v>108288</v>
      </c>
      <c r="F3110" s="11">
        <v>10047</v>
      </c>
      <c r="G3110" s="11">
        <v>0</v>
      </c>
      <c r="H3110" s="11">
        <v>230446</v>
      </c>
      <c r="I3110" s="13">
        <v>2.7203652116798418</v>
      </c>
      <c r="J3110" s="11">
        <v>0</v>
      </c>
      <c r="K3110" s="11">
        <v>0</v>
      </c>
      <c r="L3110" s="11">
        <v>0</v>
      </c>
      <c r="M3110" s="11">
        <v>386148700</v>
      </c>
      <c r="N3110" s="13">
        <v>5.9678046307031461E-2</v>
      </c>
      <c r="O3110" s="11">
        <v>19307435</v>
      </c>
      <c r="P3110" s="11">
        <v>2534100</v>
      </c>
      <c r="Q3110" s="11">
        <v>8471142</v>
      </c>
      <c r="R3110" s="15">
        <v>0.05</v>
      </c>
    </row>
    <row r="3111" spans="1:18" x14ac:dyDescent="0.25">
      <c r="B3111" t="s">
        <v>707</v>
      </c>
      <c r="C3111">
        <v>2012</v>
      </c>
      <c r="D3111" s="11">
        <v>133495</v>
      </c>
      <c r="E3111" s="11">
        <v>137704</v>
      </c>
      <c r="F3111" s="11">
        <v>10613</v>
      </c>
      <c r="G3111" s="11">
        <v>0</v>
      </c>
      <c r="H3111" s="11">
        <v>281812</v>
      </c>
      <c r="I3111" s="13">
        <v>3.2000003633628502</v>
      </c>
      <c r="J3111" s="11">
        <v>0</v>
      </c>
      <c r="K3111" s="11">
        <v>0</v>
      </c>
      <c r="L3111" s="11">
        <v>0</v>
      </c>
      <c r="M3111" s="11">
        <v>361936100</v>
      </c>
      <c r="N3111" s="13">
        <v>7.7862362997225196E-2</v>
      </c>
      <c r="O3111" s="11">
        <v>18096805</v>
      </c>
      <c r="P3111" s="11">
        <v>3321989</v>
      </c>
      <c r="Q3111" s="11">
        <v>8806624</v>
      </c>
      <c r="R3111" s="15">
        <v>0.05</v>
      </c>
    </row>
    <row r="3112" spans="1:18" x14ac:dyDescent="0.25">
      <c r="B3112" t="s">
        <v>707</v>
      </c>
      <c r="C3112">
        <v>2013</v>
      </c>
      <c r="D3112" s="11">
        <v>153650</v>
      </c>
      <c r="E3112" s="11">
        <v>157135</v>
      </c>
      <c r="F3112" s="11">
        <v>7640</v>
      </c>
      <c r="G3112" s="11">
        <v>0</v>
      </c>
      <c r="H3112" s="11">
        <v>318425</v>
      </c>
      <c r="I3112" s="13">
        <v>3.5804142429929917</v>
      </c>
      <c r="J3112" s="11">
        <v>0</v>
      </c>
      <c r="K3112" s="11">
        <v>0</v>
      </c>
      <c r="L3112" s="11">
        <v>0</v>
      </c>
      <c r="M3112" s="11">
        <v>361936100</v>
      </c>
      <c r="N3112" s="13">
        <v>8.7978237042395047E-2</v>
      </c>
      <c r="O3112" s="11">
        <v>18096805</v>
      </c>
      <c r="P3112" s="11">
        <v>4288494</v>
      </c>
      <c r="Q3112" s="11">
        <v>8893524</v>
      </c>
      <c r="R3112" s="15">
        <v>0.05</v>
      </c>
    </row>
    <row r="3113" spans="1:18" x14ac:dyDescent="0.25">
      <c r="B3113" s="16" t="s">
        <v>707</v>
      </c>
      <c r="C3113">
        <v>2014</v>
      </c>
      <c r="D3113" s="17">
        <v>155562</v>
      </c>
      <c r="E3113" s="17">
        <v>152223</v>
      </c>
      <c r="F3113" s="17">
        <v>0</v>
      </c>
      <c r="G3113" s="17">
        <v>0</v>
      </c>
      <c r="H3113" s="17">
        <f t="shared" ref="H3113:H3118" si="1236">SUM(D3113:G3113)</f>
        <v>307785</v>
      </c>
      <c r="I3113" s="18">
        <f t="shared" ref="I3113:I3118" si="1237">ROUND((H3113/Q3113)*100,2)</f>
        <v>3.56</v>
      </c>
      <c r="J3113" s="17">
        <v>0</v>
      </c>
      <c r="K3113" s="17">
        <v>0</v>
      </c>
      <c r="L3113" s="17">
        <v>0</v>
      </c>
      <c r="M3113" s="17">
        <v>361936100</v>
      </c>
      <c r="N3113" s="18">
        <f t="shared" ref="N3113:N3118" si="1238">(H3113/M3113)*100</f>
        <v>8.5038491601141741E-2</v>
      </c>
      <c r="O3113" s="17">
        <f t="shared" ref="O3113:O3118" si="1239">M3113*R3113</f>
        <v>18096805</v>
      </c>
      <c r="P3113" s="17">
        <v>4134844</v>
      </c>
      <c r="Q3113" s="17">
        <v>8654569</v>
      </c>
      <c r="R3113" s="19">
        <v>0.05</v>
      </c>
    </row>
    <row r="3114" spans="1:18" x14ac:dyDescent="0.25">
      <c r="B3114" s="16" t="s">
        <v>707</v>
      </c>
      <c r="C3114">
        <v>2015</v>
      </c>
      <c r="D3114" s="17">
        <v>157547</v>
      </c>
      <c r="E3114" s="17">
        <v>147237</v>
      </c>
      <c r="F3114" s="17">
        <v>918</v>
      </c>
      <c r="G3114" s="17">
        <v>0</v>
      </c>
      <c r="H3114" s="17">
        <f t="shared" si="1236"/>
        <v>305702</v>
      </c>
      <c r="I3114" s="18">
        <f t="shared" si="1237"/>
        <v>3.31</v>
      </c>
      <c r="J3114" s="17">
        <v>0</v>
      </c>
      <c r="K3114" s="17">
        <v>0</v>
      </c>
      <c r="L3114" s="17">
        <v>0</v>
      </c>
      <c r="M3114" s="17">
        <v>317967900</v>
      </c>
      <c r="N3114" s="18">
        <f t="shared" si="1238"/>
        <v>9.6142409343836291E-2</v>
      </c>
      <c r="O3114" s="17">
        <f t="shared" si="1239"/>
        <v>15898395</v>
      </c>
      <c r="P3114" s="17">
        <v>3979282</v>
      </c>
      <c r="Q3114" s="17">
        <v>9242346</v>
      </c>
      <c r="R3114" s="19">
        <v>0.05</v>
      </c>
    </row>
    <row r="3115" spans="1:18" x14ac:dyDescent="0.25">
      <c r="B3115" s="16" t="s">
        <v>707</v>
      </c>
      <c r="C3115">
        <v>2016</v>
      </c>
      <c r="D3115" s="17">
        <v>159611</v>
      </c>
      <c r="E3115" s="17">
        <v>141924</v>
      </c>
      <c r="F3115" s="17">
        <v>700</v>
      </c>
      <c r="G3115" s="17">
        <v>0</v>
      </c>
      <c r="H3115" s="17">
        <f t="shared" si="1236"/>
        <v>302235</v>
      </c>
      <c r="I3115" s="18">
        <f t="shared" si="1237"/>
        <v>3.18</v>
      </c>
      <c r="J3115" s="17">
        <v>0</v>
      </c>
      <c r="K3115" s="17">
        <v>0</v>
      </c>
      <c r="L3115" s="17">
        <v>0</v>
      </c>
      <c r="M3115" s="17">
        <v>317967900</v>
      </c>
      <c r="N3115" s="18">
        <f t="shared" si="1238"/>
        <v>9.5052047706702475E-2</v>
      </c>
      <c r="O3115" s="17">
        <f t="shared" si="1239"/>
        <v>15898395</v>
      </c>
      <c r="P3115" s="17">
        <v>3821735</v>
      </c>
      <c r="Q3115" s="17">
        <v>9513504</v>
      </c>
      <c r="R3115" s="19">
        <v>0.05</v>
      </c>
    </row>
    <row r="3116" spans="1:18" x14ac:dyDescent="0.25">
      <c r="B3116" s="16" t="s">
        <v>707</v>
      </c>
      <c r="C3116">
        <v>2017</v>
      </c>
      <c r="D3116" s="17">
        <v>161754</v>
      </c>
      <c r="E3116" s="17">
        <v>136281</v>
      </c>
      <c r="F3116" s="17">
        <v>788</v>
      </c>
      <c r="G3116" s="17">
        <v>0</v>
      </c>
      <c r="H3116" s="17">
        <f t="shared" si="1236"/>
        <v>298823</v>
      </c>
      <c r="I3116" s="18">
        <f t="shared" si="1237"/>
        <v>3.18</v>
      </c>
      <c r="J3116" s="17">
        <v>0</v>
      </c>
      <c r="K3116" s="17">
        <v>0</v>
      </c>
      <c r="L3116" s="17">
        <v>0</v>
      </c>
      <c r="M3116" s="17">
        <v>356551300</v>
      </c>
      <c r="N3116" s="18">
        <f t="shared" si="1238"/>
        <v>8.380925830308289E-2</v>
      </c>
      <c r="O3116" s="17">
        <f t="shared" si="1239"/>
        <v>17827565</v>
      </c>
      <c r="P3116" s="17">
        <v>3662124</v>
      </c>
      <c r="Q3116" s="17">
        <v>9396568</v>
      </c>
      <c r="R3116" s="19">
        <v>0.05</v>
      </c>
    </row>
    <row r="3117" spans="1:18" x14ac:dyDescent="0.25">
      <c r="B3117" s="16" t="s">
        <v>707</v>
      </c>
      <c r="C3117">
        <v>2018</v>
      </c>
      <c r="D3117" s="17">
        <v>163981</v>
      </c>
      <c r="E3117" s="17">
        <v>130054</v>
      </c>
      <c r="F3117" s="17">
        <v>3116</v>
      </c>
      <c r="G3117" s="17">
        <v>0</v>
      </c>
      <c r="H3117" s="17">
        <f t="shared" si="1236"/>
        <v>297151</v>
      </c>
      <c r="I3117" s="18">
        <f t="shared" si="1237"/>
        <v>3.1</v>
      </c>
      <c r="J3117" s="17">
        <v>0</v>
      </c>
      <c r="K3117" s="17">
        <v>0</v>
      </c>
      <c r="L3117" s="17">
        <v>0</v>
      </c>
      <c r="M3117" s="17">
        <v>356551300</v>
      </c>
      <c r="N3117" s="18">
        <f t="shared" si="1238"/>
        <v>8.3340321575044049E-2</v>
      </c>
      <c r="O3117" s="17">
        <f t="shared" si="1239"/>
        <v>17827565</v>
      </c>
      <c r="P3117" s="17">
        <v>3500370</v>
      </c>
      <c r="Q3117" s="17">
        <v>9575353</v>
      </c>
      <c r="R3117" s="19">
        <v>0.05</v>
      </c>
    </row>
    <row r="3118" spans="1:18" x14ac:dyDescent="0.25">
      <c r="B3118" s="16" t="s">
        <v>707</v>
      </c>
      <c r="C3118">
        <v>2019</v>
      </c>
      <c r="D3118" s="17">
        <v>166294</v>
      </c>
      <c r="E3118" s="17">
        <v>122991</v>
      </c>
      <c r="F3118" s="17">
        <v>3391</v>
      </c>
      <c r="G3118" s="17">
        <v>0</v>
      </c>
      <c r="H3118" s="17">
        <f t="shared" si="1236"/>
        <v>292676</v>
      </c>
      <c r="I3118" s="18">
        <f t="shared" si="1237"/>
        <v>2.9</v>
      </c>
      <c r="J3118" s="17">
        <v>0</v>
      </c>
      <c r="K3118" s="17">
        <v>0</v>
      </c>
      <c r="L3118" s="17">
        <v>0</v>
      </c>
      <c r="M3118" s="17">
        <v>395108500</v>
      </c>
      <c r="N3118" s="18">
        <f t="shared" si="1238"/>
        <v>7.4074842733072049E-2</v>
      </c>
      <c r="O3118" s="17">
        <f t="shared" si="1239"/>
        <v>19755425</v>
      </c>
      <c r="P3118" s="17">
        <v>3336389</v>
      </c>
      <c r="Q3118" s="17">
        <v>10093570</v>
      </c>
      <c r="R3118" s="19">
        <v>0.05</v>
      </c>
    </row>
    <row r="3119" spans="1:18" x14ac:dyDescent="0.25">
      <c r="A3119" t="s">
        <v>311</v>
      </c>
      <c r="B3119" t="s">
        <v>708</v>
      </c>
      <c r="C3119">
        <v>2010</v>
      </c>
      <c r="D3119" s="11">
        <v>23800</v>
      </c>
      <c r="E3119" s="11">
        <v>4696</v>
      </c>
      <c r="F3119" s="11">
        <v>0</v>
      </c>
      <c r="G3119" s="11">
        <v>0</v>
      </c>
      <c r="H3119" s="11">
        <v>28496</v>
      </c>
      <c r="I3119" s="13">
        <v>1.5028307285005709</v>
      </c>
      <c r="J3119" s="11">
        <v>0</v>
      </c>
      <c r="K3119" s="11">
        <v>30000</v>
      </c>
      <c r="L3119" s="11">
        <v>0</v>
      </c>
      <c r="M3119" s="11">
        <v>89293600</v>
      </c>
      <c r="N3119" s="13">
        <v>3.0881570434494243E-2</v>
      </c>
      <c r="O3119" s="11">
        <v>4613755</v>
      </c>
      <c r="P3119" s="11">
        <v>118994</v>
      </c>
      <c r="Q3119" s="11">
        <v>1896155</v>
      </c>
      <c r="R3119" s="15">
        <v>0.05</v>
      </c>
    </row>
    <row r="3120" spans="1:18" x14ac:dyDescent="0.25">
      <c r="B3120" t="s">
        <v>708</v>
      </c>
      <c r="C3120">
        <v>2011</v>
      </c>
      <c r="D3120" s="11">
        <v>23800</v>
      </c>
      <c r="E3120" s="11">
        <v>3665</v>
      </c>
      <c r="F3120" s="11">
        <v>1704</v>
      </c>
      <c r="G3120" s="11">
        <v>0</v>
      </c>
      <c r="H3120" s="11">
        <v>29169</v>
      </c>
      <c r="I3120" s="13">
        <v>1.5285861167969965</v>
      </c>
      <c r="J3120" s="11">
        <v>0</v>
      </c>
      <c r="K3120" s="11">
        <v>270000</v>
      </c>
      <c r="L3120" s="11">
        <v>236000</v>
      </c>
      <c r="M3120" s="11">
        <v>89293600</v>
      </c>
      <c r="N3120" s="13">
        <v>3.2666394904002076E-2</v>
      </c>
      <c r="O3120" s="11">
        <v>4464680</v>
      </c>
      <c r="P3120" s="11">
        <v>95194</v>
      </c>
      <c r="Q3120" s="11">
        <v>1908234</v>
      </c>
      <c r="R3120" s="15">
        <v>0.05</v>
      </c>
    </row>
    <row r="3121" spans="1:18" x14ac:dyDescent="0.25">
      <c r="B3121" t="s">
        <v>708</v>
      </c>
      <c r="C3121">
        <v>2012</v>
      </c>
      <c r="D3121" s="11">
        <v>23800</v>
      </c>
      <c r="E3121" s="11">
        <v>2749</v>
      </c>
      <c r="F3121" s="11">
        <v>4085</v>
      </c>
      <c r="G3121" s="11">
        <v>0</v>
      </c>
      <c r="H3121" s="11">
        <v>30634</v>
      </c>
      <c r="I3121" s="13">
        <v>1.5358868274917425</v>
      </c>
      <c r="J3121" s="11">
        <v>0</v>
      </c>
      <c r="K3121" s="11">
        <v>97000</v>
      </c>
      <c r="L3121" s="11">
        <v>0</v>
      </c>
      <c r="M3121" s="11">
        <v>84917100</v>
      </c>
      <c r="N3121" s="13">
        <v>3.6075183914665007E-2</v>
      </c>
      <c r="O3121" s="11">
        <v>4245855</v>
      </c>
      <c r="P3121" s="11">
        <v>71394</v>
      </c>
      <c r="Q3121" s="11">
        <v>1994548</v>
      </c>
      <c r="R3121" s="15">
        <v>0.05</v>
      </c>
    </row>
    <row r="3122" spans="1:18" x14ac:dyDescent="0.25">
      <c r="B3122" t="s">
        <v>708</v>
      </c>
      <c r="C3122">
        <v>2013</v>
      </c>
      <c r="D3122" s="11">
        <v>23800</v>
      </c>
      <c r="E3122" s="11">
        <v>1833</v>
      </c>
      <c r="F3122" s="11">
        <v>2073</v>
      </c>
      <c r="G3122" s="11">
        <v>0</v>
      </c>
      <c r="H3122" s="11">
        <v>27706</v>
      </c>
      <c r="I3122" s="13">
        <v>1.437300079579092</v>
      </c>
      <c r="J3122" s="11">
        <v>0</v>
      </c>
      <c r="K3122" s="11">
        <v>65000</v>
      </c>
      <c r="L3122" s="11">
        <v>0</v>
      </c>
      <c r="M3122" s="11">
        <v>84917100</v>
      </c>
      <c r="N3122" s="13">
        <v>3.2627115151129746E-2</v>
      </c>
      <c r="O3122" s="11">
        <v>4245855</v>
      </c>
      <c r="P3122" s="11">
        <v>47594</v>
      </c>
      <c r="Q3122" s="11">
        <v>1927642</v>
      </c>
      <c r="R3122" s="15">
        <v>0.05</v>
      </c>
    </row>
    <row r="3123" spans="1:18" x14ac:dyDescent="0.25">
      <c r="B3123" s="16" t="s">
        <v>708</v>
      </c>
      <c r="C3123">
        <v>2014</v>
      </c>
      <c r="D3123" s="17">
        <v>55794</v>
      </c>
      <c r="E3123" s="17">
        <v>916</v>
      </c>
      <c r="F3123" s="17">
        <v>1898</v>
      </c>
      <c r="G3123" s="17">
        <v>0</v>
      </c>
      <c r="H3123" s="17">
        <f t="shared" ref="H3123:H3128" si="1240">SUM(D3123:G3123)</f>
        <v>58608</v>
      </c>
      <c r="I3123" s="18">
        <f t="shared" ref="I3123:I3128" si="1241">ROUND((H3123/Q3123)*100,2)</f>
        <v>2.84</v>
      </c>
      <c r="J3123" s="17">
        <v>0</v>
      </c>
      <c r="K3123" s="17">
        <v>250000</v>
      </c>
      <c r="L3123" s="17">
        <v>0</v>
      </c>
      <c r="M3123" s="17">
        <v>84917100</v>
      </c>
      <c r="N3123" s="18">
        <f t="shared" ref="N3123:N3128" si="1242">(H3123/M3123)*100</f>
        <v>6.9017900988140202E-2</v>
      </c>
      <c r="O3123" s="17">
        <f t="shared" ref="O3123:O3128" si="1243">M3123*R3123</f>
        <v>4245855</v>
      </c>
      <c r="P3123" s="17">
        <v>23794</v>
      </c>
      <c r="Q3123" s="17">
        <v>2061687</v>
      </c>
      <c r="R3123" s="19">
        <v>0.05</v>
      </c>
    </row>
    <row r="3124" spans="1:18" x14ac:dyDescent="0.25">
      <c r="B3124" s="16" t="s">
        <v>708</v>
      </c>
      <c r="C3124">
        <v>2015</v>
      </c>
      <c r="D3124" s="17">
        <v>0</v>
      </c>
      <c r="E3124" s="17">
        <v>0</v>
      </c>
      <c r="F3124" s="17">
        <v>1157</v>
      </c>
      <c r="G3124" s="17">
        <v>0</v>
      </c>
      <c r="H3124" s="17">
        <f t="shared" si="1240"/>
        <v>1157</v>
      </c>
      <c r="I3124" s="18">
        <f t="shared" si="1241"/>
        <v>0.05</v>
      </c>
      <c r="J3124" s="17">
        <v>0</v>
      </c>
      <c r="K3124" s="17">
        <v>123000</v>
      </c>
      <c r="L3124" s="17">
        <v>0</v>
      </c>
      <c r="M3124" s="17">
        <v>80977300</v>
      </c>
      <c r="N3124" s="18">
        <f t="shared" si="1242"/>
        <v>1.4287954772510322E-3</v>
      </c>
      <c r="O3124" s="17">
        <f t="shared" si="1243"/>
        <v>4048865</v>
      </c>
      <c r="P3124" s="17">
        <v>-32000</v>
      </c>
      <c r="Q3124" s="17">
        <v>2153231</v>
      </c>
      <c r="R3124" s="19">
        <v>0.05</v>
      </c>
    </row>
    <row r="3125" spans="1:18" x14ac:dyDescent="0.25">
      <c r="B3125" s="16" t="s">
        <v>708</v>
      </c>
      <c r="C3125">
        <v>2016</v>
      </c>
      <c r="D3125" s="17">
        <v>0</v>
      </c>
      <c r="E3125" s="17">
        <v>0</v>
      </c>
      <c r="F3125" s="17">
        <v>2980</v>
      </c>
      <c r="G3125" s="17">
        <v>0</v>
      </c>
      <c r="H3125" s="17">
        <f t="shared" si="1240"/>
        <v>2980</v>
      </c>
      <c r="I3125" s="18">
        <f t="shared" si="1241"/>
        <v>0.15</v>
      </c>
      <c r="J3125" s="17">
        <v>0</v>
      </c>
      <c r="K3125" s="17">
        <v>665000</v>
      </c>
      <c r="L3125" s="17">
        <v>0</v>
      </c>
      <c r="M3125" s="17">
        <v>80977300</v>
      </c>
      <c r="N3125" s="18">
        <f t="shared" si="1242"/>
        <v>3.6800436665584057E-3</v>
      </c>
      <c r="O3125" s="17">
        <f t="shared" si="1243"/>
        <v>4048865</v>
      </c>
      <c r="P3125" s="17">
        <v>0</v>
      </c>
      <c r="Q3125" s="17">
        <v>2053074</v>
      </c>
      <c r="R3125" s="19">
        <v>0.05</v>
      </c>
    </row>
    <row r="3126" spans="1:18" x14ac:dyDescent="0.25">
      <c r="B3126" s="16" t="s">
        <v>708</v>
      </c>
      <c r="C3126">
        <v>2017</v>
      </c>
      <c r="D3126" s="17">
        <v>0</v>
      </c>
      <c r="E3126" s="17">
        <v>0</v>
      </c>
      <c r="F3126" s="17">
        <v>3984</v>
      </c>
      <c r="G3126" s="17">
        <v>0</v>
      </c>
      <c r="H3126" s="17">
        <f t="shared" si="1240"/>
        <v>3984</v>
      </c>
      <c r="I3126" s="18">
        <f t="shared" si="1241"/>
        <v>0.19</v>
      </c>
      <c r="J3126" s="17">
        <v>0</v>
      </c>
      <c r="K3126" s="17">
        <v>295000</v>
      </c>
      <c r="L3126" s="17">
        <v>0</v>
      </c>
      <c r="M3126" s="17">
        <v>76200800</v>
      </c>
      <c r="N3126" s="18">
        <f t="shared" si="1242"/>
        <v>5.2282915664927402E-3</v>
      </c>
      <c r="O3126" s="17">
        <f t="shared" si="1243"/>
        <v>3810040</v>
      </c>
      <c r="P3126" s="17">
        <v>0</v>
      </c>
      <c r="Q3126" s="17">
        <v>2125425</v>
      </c>
      <c r="R3126" s="19">
        <v>0.05</v>
      </c>
    </row>
    <row r="3127" spans="1:18" x14ac:dyDescent="0.25">
      <c r="B3127" s="16" t="s">
        <v>708</v>
      </c>
      <c r="C3127">
        <v>2018</v>
      </c>
      <c r="D3127" s="17">
        <v>0</v>
      </c>
      <c r="E3127" s="17">
        <v>0</v>
      </c>
      <c r="F3127" s="17">
        <v>4517</v>
      </c>
      <c r="G3127" s="17">
        <v>0</v>
      </c>
      <c r="H3127" s="17">
        <f t="shared" si="1240"/>
        <v>4517</v>
      </c>
      <c r="I3127" s="18">
        <f t="shared" si="1241"/>
        <v>0.2</v>
      </c>
      <c r="J3127" s="17">
        <v>0</v>
      </c>
      <c r="K3127" s="17">
        <v>-30000</v>
      </c>
      <c r="L3127" s="17">
        <v>0</v>
      </c>
      <c r="M3127" s="17">
        <v>76200800</v>
      </c>
      <c r="N3127" s="18">
        <f t="shared" si="1242"/>
        <v>5.9277592886163924E-3</v>
      </c>
      <c r="O3127" s="17">
        <f t="shared" si="1243"/>
        <v>3810040</v>
      </c>
      <c r="P3127" s="17">
        <v>0</v>
      </c>
      <c r="Q3127" s="17">
        <v>2240211</v>
      </c>
      <c r="R3127" s="19">
        <v>0.05</v>
      </c>
    </row>
    <row r="3128" spans="1:18" x14ac:dyDescent="0.25">
      <c r="B3128" s="16" t="s">
        <v>708</v>
      </c>
      <c r="C3128">
        <v>2019</v>
      </c>
      <c r="D3128" s="17">
        <v>0</v>
      </c>
      <c r="E3128" s="17">
        <v>0</v>
      </c>
      <c r="F3128" s="17">
        <v>0</v>
      </c>
      <c r="G3128" s="17">
        <v>0</v>
      </c>
      <c r="H3128" s="17">
        <f t="shared" si="1240"/>
        <v>0</v>
      </c>
      <c r="I3128" s="18">
        <f t="shared" si="1241"/>
        <v>0</v>
      </c>
      <c r="J3128" s="17">
        <v>0</v>
      </c>
      <c r="K3128" s="17">
        <v>0</v>
      </c>
      <c r="L3128" s="17">
        <v>0</v>
      </c>
      <c r="M3128" s="17">
        <v>78434800</v>
      </c>
      <c r="N3128" s="18">
        <f t="shared" si="1242"/>
        <v>0</v>
      </c>
      <c r="O3128" s="17">
        <f t="shared" si="1243"/>
        <v>3921740</v>
      </c>
      <c r="P3128" s="17">
        <v>0</v>
      </c>
      <c r="Q3128" s="17">
        <v>2236754</v>
      </c>
      <c r="R3128" s="19">
        <v>0.05</v>
      </c>
    </row>
    <row r="3129" spans="1:18" x14ac:dyDescent="0.25">
      <c r="A3129" t="s">
        <v>312</v>
      </c>
      <c r="B3129" t="s">
        <v>709</v>
      </c>
      <c r="C3129">
        <v>2010</v>
      </c>
      <c r="D3129" s="11">
        <v>27260</v>
      </c>
      <c r="E3129" s="11">
        <v>4445</v>
      </c>
      <c r="F3129" s="11">
        <v>0</v>
      </c>
      <c r="G3129" s="11">
        <v>879</v>
      </c>
      <c r="H3129" s="11">
        <v>32584</v>
      </c>
      <c r="I3129" s="13">
        <v>2.4603656418666886</v>
      </c>
      <c r="J3129" s="11">
        <v>0</v>
      </c>
      <c r="K3129" s="11">
        <v>0</v>
      </c>
      <c r="L3129" s="11">
        <v>0</v>
      </c>
      <c r="M3129" s="11">
        <v>75075500</v>
      </c>
      <c r="N3129" s="13">
        <v>4.9538126600137442E-2</v>
      </c>
      <c r="O3129" s="11">
        <v>3288780</v>
      </c>
      <c r="P3129" s="11">
        <v>88130</v>
      </c>
      <c r="Q3129" s="11">
        <v>1324356</v>
      </c>
      <c r="R3129" s="15">
        <v>0.05</v>
      </c>
    </row>
    <row r="3130" spans="1:18" x14ac:dyDescent="0.25">
      <c r="B3130" t="s">
        <v>709</v>
      </c>
      <c r="C3130">
        <v>2011</v>
      </c>
      <c r="D3130" s="11">
        <v>18765</v>
      </c>
      <c r="E3130" s="11">
        <v>2638</v>
      </c>
      <c r="F3130" s="11">
        <v>0</v>
      </c>
      <c r="G3130" s="11">
        <v>0</v>
      </c>
      <c r="H3130" s="11">
        <v>21403</v>
      </c>
      <c r="I3130" s="13">
        <v>1.6026111412286561</v>
      </c>
      <c r="J3130" s="11">
        <v>0</v>
      </c>
      <c r="K3130" s="11">
        <v>0</v>
      </c>
      <c r="L3130" s="11">
        <v>0</v>
      </c>
      <c r="M3130" s="11">
        <v>75075500</v>
      </c>
      <c r="N3130" s="13">
        <v>2.850863464112793E-2</v>
      </c>
      <c r="O3130" s="11">
        <v>3753775</v>
      </c>
      <c r="P3130" s="11">
        <v>60870</v>
      </c>
      <c r="Q3130" s="11">
        <v>1335508</v>
      </c>
      <c r="R3130" s="15">
        <v>0.05</v>
      </c>
    </row>
    <row r="3131" spans="1:18" x14ac:dyDescent="0.25">
      <c r="B3131" t="s">
        <v>709</v>
      </c>
      <c r="C3131">
        <v>2012</v>
      </c>
      <c r="D3131" s="11">
        <v>8421</v>
      </c>
      <c r="E3131" s="11">
        <v>3053</v>
      </c>
      <c r="F3131" s="11">
        <v>0</v>
      </c>
      <c r="G3131" s="11">
        <v>0</v>
      </c>
      <c r="H3131" s="11">
        <v>11474</v>
      </c>
      <c r="I3131" s="13">
        <v>0.84106853968246997</v>
      </c>
      <c r="J3131" s="11">
        <v>0</v>
      </c>
      <c r="K3131" s="11">
        <v>0</v>
      </c>
      <c r="L3131" s="11">
        <v>0</v>
      </c>
      <c r="M3131" s="11">
        <v>76028600</v>
      </c>
      <c r="N3131" s="13">
        <v>1.5091689180124322E-2</v>
      </c>
      <c r="O3131" s="11">
        <v>3801430</v>
      </c>
      <c r="P3131" s="11">
        <v>42105</v>
      </c>
      <c r="Q3131" s="11">
        <v>1364217</v>
      </c>
      <c r="R3131" s="15">
        <v>0.05</v>
      </c>
    </row>
    <row r="3132" spans="1:18" x14ac:dyDescent="0.25">
      <c r="B3132" t="s">
        <v>709</v>
      </c>
      <c r="C3132">
        <v>2013</v>
      </c>
      <c r="D3132" s="11">
        <v>14671</v>
      </c>
      <c r="E3132" s="11">
        <v>2017</v>
      </c>
      <c r="F3132" s="11">
        <v>0</v>
      </c>
      <c r="G3132" s="11">
        <v>1987</v>
      </c>
      <c r="H3132" s="11">
        <v>18675</v>
      </c>
      <c r="I3132" s="13">
        <v>1.2584409887201908</v>
      </c>
      <c r="J3132" s="11">
        <v>0</v>
      </c>
      <c r="K3132" s="11">
        <v>0</v>
      </c>
      <c r="L3132" s="11">
        <v>0</v>
      </c>
      <c r="M3132" s="11">
        <v>76028600</v>
      </c>
      <c r="N3132" s="13">
        <v>2.4563124929302921E-2</v>
      </c>
      <c r="O3132" s="11">
        <v>3801430</v>
      </c>
      <c r="P3132" s="11">
        <v>58684</v>
      </c>
      <c r="Q3132" s="11">
        <v>1483979</v>
      </c>
      <c r="R3132" s="15">
        <v>0.05</v>
      </c>
    </row>
    <row r="3133" spans="1:18" x14ac:dyDescent="0.25">
      <c r="B3133" s="16" t="s">
        <v>709</v>
      </c>
      <c r="C3133">
        <v>2014</v>
      </c>
      <c r="D3133" s="17">
        <v>14671</v>
      </c>
      <c r="E3133" s="17">
        <v>1513</v>
      </c>
      <c r="F3133" s="17">
        <v>0</v>
      </c>
      <c r="G3133" s="17">
        <v>1018</v>
      </c>
      <c r="H3133" s="17">
        <f t="shared" ref="H3133:H3138" si="1244">SUM(D3133:G3133)</f>
        <v>17202</v>
      </c>
      <c r="I3133" s="18">
        <f t="shared" ref="I3133:I3138" si="1245">ROUND((H3133/Q3133)*100,2)</f>
        <v>1.03</v>
      </c>
      <c r="J3133" s="17">
        <v>0</v>
      </c>
      <c r="K3133" s="17">
        <v>0</v>
      </c>
      <c r="L3133" s="17">
        <v>0</v>
      </c>
      <c r="M3133" s="17">
        <v>76028600</v>
      </c>
      <c r="N3133" s="18">
        <f t="shared" ref="N3133:N3138" si="1246">(H3133/M3133)*100</f>
        <v>2.2625696119618142E-2</v>
      </c>
      <c r="O3133" s="17">
        <f t="shared" ref="O3133:O3138" si="1247">M3133*R3133</f>
        <v>3801430</v>
      </c>
      <c r="P3133" s="17">
        <v>44013</v>
      </c>
      <c r="Q3133" s="17">
        <v>1668406</v>
      </c>
      <c r="R3133" s="19">
        <v>0.05</v>
      </c>
    </row>
    <row r="3134" spans="1:18" x14ac:dyDescent="0.25">
      <c r="B3134" s="16" t="s">
        <v>709</v>
      </c>
      <c r="C3134">
        <v>2015</v>
      </c>
      <c r="D3134" s="17">
        <v>22846</v>
      </c>
      <c r="E3134" s="17">
        <v>1663</v>
      </c>
      <c r="F3134" s="17">
        <v>0</v>
      </c>
      <c r="G3134" s="17">
        <v>1014</v>
      </c>
      <c r="H3134" s="17">
        <f t="shared" si="1244"/>
        <v>25523</v>
      </c>
      <c r="I3134" s="18">
        <f t="shared" si="1245"/>
        <v>1.6</v>
      </c>
      <c r="J3134" s="17">
        <v>0</v>
      </c>
      <c r="K3134" s="17">
        <v>597000</v>
      </c>
      <c r="L3134" s="17">
        <v>0</v>
      </c>
      <c r="M3134" s="17">
        <v>80744000</v>
      </c>
      <c r="N3134" s="18">
        <f t="shared" si="1246"/>
        <v>3.1609779054790448E-2</v>
      </c>
      <c r="O3134" s="17">
        <f t="shared" si="1247"/>
        <v>4037200</v>
      </c>
      <c r="P3134" s="17">
        <v>62042</v>
      </c>
      <c r="Q3134" s="17">
        <v>1597216</v>
      </c>
      <c r="R3134" s="19">
        <v>0.05</v>
      </c>
    </row>
    <row r="3135" spans="1:18" x14ac:dyDescent="0.25">
      <c r="B3135" s="16" t="s">
        <v>709</v>
      </c>
      <c r="C3135">
        <v>2016</v>
      </c>
      <c r="D3135" s="17">
        <v>42846</v>
      </c>
      <c r="E3135" s="17">
        <v>2956</v>
      </c>
      <c r="F3135" s="17">
        <v>3397</v>
      </c>
      <c r="G3135" s="17">
        <v>0</v>
      </c>
      <c r="H3135" s="17">
        <f t="shared" si="1244"/>
        <v>49199</v>
      </c>
      <c r="I3135" s="18">
        <f t="shared" si="1245"/>
        <v>2.93</v>
      </c>
      <c r="J3135" s="17">
        <v>0</v>
      </c>
      <c r="K3135" s="17">
        <v>533682</v>
      </c>
      <c r="L3135" s="17">
        <v>0</v>
      </c>
      <c r="M3135" s="17">
        <v>80744000</v>
      </c>
      <c r="N3135" s="18">
        <f t="shared" si="1246"/>
        <v>6.0932081640741105E-2</v>
      </c>
      <c r="O3135" s="17">
        <f t="shared" si="1247"/>
        <v>4037200</v>
      </c>
      <c r="P3135" s="17">
        <v>139196</v>
      </c>
      <c r="Q3135" s="17">
        <v>1678113</v>
      </c>
      <c r="R3135" s="19">
        <v>0.05</v>
      </c>
    </row>
    <row r="3136" spans="1:18" x14ac:dyDescent="0.25">
      <c r="B3136" s="16" t="s">
        <v>709</v>
      </c>
      <c r="C3136">
        <v>2017</v>
      </c>
      <c r="D3136" s="17">
        <v>28575</v>
      </c>
      <c r="E3136" s="17">
        <v>1527</v>
      </c>
      <c r="F3136" s="17">
        <v>4992</v>
      </c>
      <c r="G3136" s="17">
        <v>0</v>
      </c>
      <c r="H3136" s="17">
        <f t="shared" si="1244"/>
        <v>35094</v>
      </c>
      <c r="I3136" s="18">
        <f t="shared" si="1245"/>
        <v>2.14</v>
      </c>
      <c r="J3136" s="17">
        <v>0</v>
      </c>
      <c r="K3136" s="17">
        <v>533682</v>
      </c>
      <c r="L3136" s="17">
        <v>0</v>
      </c>
      <c r="M3136" s="17">
        <v>83619500</v>
      </c>
      <c r="N3136" s="18">
        <f t="shared" si="1246"/>
        <v>4.1968679554410158E-2</v>
      </c>
      <c r="O3136" s="17">
        <f t="shared" si="1247"/>
        <v>4180975</v>
      </c>
      <c r="P3136" s="17">
        <v>96350</v>
      </c>
      <c r="Q3136" s="17">
        <v>1636338</v>
      </c>
      <c r="R3136" s="19">
        <v>0.05</v>
      </c>
    </row>
    <row r="3137" spans="1:18" x14ac:dyDescent="0.25">
      <c r="B3137" s="16" t="s">
        <v>709</v>
      </c>
      <c r="C3137">
        <v>2018</v>
      </c>
      <c r="D3137" s="17">
        <v>27775</v>
      </c>
      <c r="E3137" s="17">
        <v>1364</v>
      </c>
      <c r="F3137" s="17">
        <v>12063</v>
      </c>
      <c r="G3137" s="17">
        <v>555</v>
      </c>
      <c r="H3137" s="17">
        <f t="shared" si="1244"/>
        <v>41757</v>
      </c>
      <c r="I3137" s="18">
        <f t="shared" si="1245"/>
        <v>2.35</v>
      </c>
      <c r="J3137" s="17">
        <v>0</v>
      </c>
      <c r="K3137" s="17">
        <v>0</v>
      </c>
      <c r="L3137" s="17">
        <v>0</v>
      </c>
      <c r="M3137" s="17">
        <v>83619500</v>
      </c>
      <c r="N3137" s="18">
        <f t="shared" si="1246"/>
        <v>4.9936916628298425E-2</v>
      </c>
      <c r="O3137" s="17">
        <f t="shared" si="1247"/>
        <v>4180975</v>
      </c>
      <c r="P3137" s="17">
        <v>67775</v>
      </c>
      <c r="Q3137" s="17">
        <v>1773805</v>
      </c>
      <c r="R3137" s="19">
        <v>0.05</v>
      </c>
    </row>
    <row r="3138" spans="1:18" x14ac:dyDescent="0.25">
      <c r="B3138" s="16" t="s">
        <v>709</v>
      </c>
      <c r="C3138">
        <v>2019</v>
      </c>
      <c r="D3138" s="17">
        <v>55232</v>
      </c>
      <c r="E3138" s="17">
        <v>7968</v>
      </c>
      <c r="F3138" s="17">
        <v>0</v>
      </c>
      <c r="G3138" s="17">
        <v>550</v>
      </c>
      <c r="H3138" s="17">
        <f t="shared" si="1244"/>
        <v>63750</v>
      </c>
      <c r="I3138" s="18">
        <f t="shared" si="1245"/>
        <v>3.7</v>
      </c>
      <c r="J3138" s="17">
        <v>0</v>
      </c>
      <c r="K3138" s="17">
        <v>0</v>
      </c>
      <c r="L3138" s="17">
        <v>0</v>
      </c>
      <c r="M3138" s="17">
        <v>85102900</v>
      </c>
      <c r="N3138" s="18">
        <f t="shared" si="1246"/>
        <v>7.4909315663743536E-2</v>
      </c>
      <c r="O3138" s="17">
        <f t="shared" si="1247"/>
        <v>4255145</v>
      </c>
      <c r="P3138" s="17">
        <v>438212</v>
      </c>
      <c r="Q3138" s="17">
        <v>1722127</v>
      </c>
      <c r="R3138" s="19">
        <v>0.05</v>
      </c>
    </row>
    <row r="3139" spans="1:18" x14ac:dyDescent="0.25">
      <c r="A3139" t="s">
        <v>313</v>
      </c>
      <c r="B3139" t="s">
        <v>710</v>
      </c>
      <c r="C3139">
        <v>2010</v>
      </c>
      <c r="D3139" s="11">
        <v>5468333</v>
      </c>
      <c r="E3139" s="11">
        <v>1517813</v>
      </c>
      <c r="F3139" s="11">
        <v>10938</v>
      </c>
      <c r="G3139" s="11">
        <v>0</v>
      </c>
      <c r="H3139" s="11">
        <v>6997084</v>
      </c>
      <c r="I3139" s="13">
        <v>6.3780253930598967</v>
      </c>
      <c r="J3139" s="11">
        <v>0</v>
      </c>
      <c r="K3139" s="11">
        <v>350000</v>
      </c>
      <c r="L3139" s="11">
        <v>0</v>
      </c>
      <c r="M3139" s="11">
        <v>5384979100</v>
      </c>
      <c r="N3139" s="13">
        <v>0.11774275131435899</v>
      </c>
      <c r="O3139" s="11">
        <v>297134385</v>
      </c>
      <c r="P3139" s="11">
        <v>48599321</v>
      </c>
      <c r="Q3139" s="11">
        <v>109706117</v>
      </c>
      <c r="R3139" s="15">
        <v>0.05</v>
      </c>
    </row>
    <row r="3140" spans="1:18" x14ac:dyDescent="0.25">
      <c r="B3140" t="s">
        <v>710</v>
      </c>
      <c r="C3140">
        <v>2011</v>
      </c>
      <c r="D3140" s="11">
        <v>5923953</v>
      </c>
      <c r="E3140" s="11">
        <v>1600749</v>
      </c>
      <c r="F3140" s="11">
        <v>0</v>
      </c>
      <c r="G3140" s="11">
        <v>0</v>
      </c>
      <c r="H3140" s="11">
        <v>7524702</v>
      </c>
      <c r="I3140" s="13">
        <v>6.8839760653930622</v>
      </c>
      <c r="J3140" s="11">
        <v>0</v>
      </c>
      <c r="K3140" s="11">
        <v>0</v>
      </c>
      <c r="L3140" s="11">
        <v>0</v>
      </c>
      <c r="M3140" s="11">
        <v>5384979100</v>
      </c>
      <c r="N3140" s="13">
        <v>0.13973502701245397</v>
      </c>
      <c r="O3140" s="11">
        <v>269248955</v>
      </c>
      <c r="P3140" s="11">
        <v>50624270</v>
      </c>
      <c r="Q3140" s="11">
        <v>109307498</v>
      </c>
      <c r="R3140" s="15">
        <v>0.05</v>
      </c>
    </row>
    <row r="3141" spans="1:18" x14ac:dyDescent="0.25">
      <c r="B3141" t="s">
        <v>710</v>
      </c>
      <c r="C3141">
        <v>2012</v>
      </c>
      <c r="D3141" s="11">
        <v>5626448</v>
      </c>
      <c r="E3141" s="11">
        <v>1430794</v>
      </c>
      <c r="F3141" s="11">
        <v>0</v>
      </c>
      <c r="G3141" s="11">
        <v>0</v>
      </c>
      <c r="H3141" s="11">
        <v>7057242</v>
      </c>
      <c r="I3141" s="13">
        <v>6.2478934998125162</v>
      </c>
      <c r="J3141" s="11">
        <v>0</v>
      </c>
      <c r="K3141" s="11">
        <v>1250000</v>
      </c>
      <c r="L3141" s="11">
        <v>0</v>
      </c>
      <c r="M3141" s="11">
        <v>5397317000</v>
      </c>
      <c r="N3141" s="13">
        <v>0.13075463234788692</v>
      </c>
      <c r="O3141" s="11">
        <v>269865850</v>
      </c>
      <c r="P3141" s="11">
        <v>44700317</v>
      </c>
      <c r="Q3141" s="11">
        <v>112953942</v>
      </c>
      <c r="R3141" s="15">
        <v>0.05</v>
      </c>
    </row>
    <row r="3142" spans="1:18" x14ac:dyDescent="0.25">
      <c r="B3142" t="s">
        <v>710</v>
      </c>
      <c r="C3142">
        <v>2013</v>
      </c>
      <c r="D3142" s="11">
        <v>5987848</v>
      </c>
      <c r="E3142" s="11">
        <v>1363286</v>
      </c>
      <c r="F3142" s="11">
        <v>8750</v>
      </c>
      <c r="G3142" s="11">
        <v>0</v>
      </c>
      <c r="H3142" s="11">
        <v>7359884</v>
      </c>
      <c r="I3142" s="13">
        <v>6.3610217821931423</v>
      </c>
      <c r="J3142" s="11">
        <v>0</v>
      </c>
      <c r="K3142" s="11">
        <v>3725000</v>
      </c>
      <c r="L3142" s="11">
        <v>0</v>
      </c>
      <c r="M3142" s="11">
        <v>5397317000</v>
      </c>
      <c r="N3142" s="13">
        <v>0.13636189981059108</v>
      </c>
      <c r="O3142" s="11">
        <v>269865850</v>
      </c>
      <c r="P3142" s="11">
        <v>43092869</v>
      </c>
      <c r="Q3142" s="11">
        <v>115702858</v>
      </c>
      <c r="R3142" s="15">
        <v>0.05</v>
      </c>
    </row>
    <row r="3143" spans="1:18" x14ac:dyDescent="0.25">
      <c r="B3143" s="16" t="s">
        <v>710</v>
      </c>
      <c r="C3143">
        <v>2014</v>
      </c>
      <c r="D3143" s="17">
        <v>15213020</v>
      </c>
      <c r="E3143" s="17">
        <v>1299680</v>
      </c>
      <c r="F3143" s="17">
        <v>46563</v>
      </c>
      <c r="G3143" s="17">
        <v>0</v>
      </c>
      <c r="H3143" s="17">
        <f t="shared" ref="H3143:H3148" si="1248">SUM(D3143:G3143)</f>
        <v>16559263</v>
      </c>
      <c r="I3143" s="18">
        <f t="shared" ref="I3143:I3148" si="1249">ROUND((H3143/Q3143)*100,2)</f>
        <v>13.69</v>
      </c>
      <c r="J3143" s="17">
        <v>0</v>
      </c>
      <c r="K3143" s="17">
        <v>0</v>
      </c>
      <c r="L3143" s="17">
        <v>0</v>
      </c>
      <c r="M3143" s="17">
        <v>5397317000</v>
      </c>
      <c r="N3143" s="18">
        <f t="shared" ref="N3143:N3148" si="1250">(H3143/M3143)*100</f>
        <v>0.30680545537718096</v>
      </c>
      <c r="O3143" s="17">
        <f t="shared" ref="O3143:O3148" si="1251">M3143*R3143</f>
        <v>269865850</v>
      </c>
      <c r="P3143" s="17">
        <v>38605021</v>
      </c>
      <c r="Q3143" s="17">
        <v>120988113</v>
      </c>
      <c r="R3143" s="19">
        <v>0.05</v>
      </c>
    </row>
    <row r="3144" spans="1:18" x14ac:dyDescent="0.25">
      <c r="B3144" s="16" t="s">
        <v>710</v>
      </c>
      <c r="C3144">
        <v>2015</v>
      </c>
      <c r="D3144" s="17">
        <v>5473021</v>
      </c>
      <c r="E3144" s="17">
        <v>1324979</v>
      </c>
      <c r="F3144" s="17">
        <v>0</v>
      </c>
      <c r="G3144" s="17">
        <v>0</v>
      </c>
      <c r="H3144" s="17">
        <f t="shared" si="1248"/>
        <v>6798000</v>
      </c>
      <c r="I3144" s="18">
        <f t="shared" si="1249"/>
        <v>5.26</v>
      </c>
      <c r="J3144" s="17">
        <v>0</v>
      </c>
      <c r="K3144" s="17">
        <v>0</v>
      </c>
      <c r="L3144" s="17">
        <v>0</v>
      </c>
      <c r="M3144" s="17">
        <v>5632812800</v>
      </c>
      <c r="N3144" s="18">
        <f t="shared" si="1250"/>
        <v>0.12068570785807048</v>
      </c>
      <c r="O3144" s="17">
        <f t="shared" si="1251"/>
        <v>281640640</v>
      </c>
      <c r="P3144" s="17">
        <v>43597001</v>
      </c>
      <c r="Q3144" s="17">
        <v>129214772</v>
      </c>
      <c r="R3144" s="19">
        <v>0.05</v>
      </c>
    </row>
    <row r="3145" spans="1:18" x14ac:dyDescent="0.25">
      <c r="B3145" s="16" t="s">
        <v>710</v>
      </c>
      <c r="C3145">
        <v>2016</v>
      </c>
      <c r="D3145" s="17">
        <v>5148036</v>
      </c>
      <c r="E3145" s="17">
        <v>1200663</v>
      </c>
      <c r="F3145" s="17">
        <v>1061</v>
      </c>
      <c r="G3145" s="17">
        <v>0</v>
      </c>
      <c r="H3145" s="17">
        <f t="shared" si="1248"/>
        <v>6349760</v>
      </c>
      <c r="I3145" s="18">
        <f t="shared" si="1249"/>
        <v>4.59</v>
      </c>
      <c r="J3145" s="17">
        <v>0</v>
      </c>
      <c r="K3145" s="17">
        <v>1706800</v>
      </c>
      <c r="L3145" s="17">
        <v>0</v>
      </c>
      <c r="M3145" s="17">
        <v>5632812800</v>
      </c>
      <c r="N3145" s="18">
        <f t="shared" si="1250"/>
        <v>0.11272804947467809</v>
      </c>
      <c r="O3145" s="17">
        <f t="shared" si="1251"/>
        <v>281640640</v>
      </c>
      <c r="P3145" s="17">
        <v>38123980</v>
      </c>
      <c r="Q3145" s="17">
        <v>138311078</v>
      </c>
      <c r="R3145" s="19">
        <v>0.05</v>
      </c>
    </row>
    <row r="3146" spans="1:18" x14ac:dyDescent="0.25">
      <c r="B3146" s="16" t="s">
        <v>710</v>
      </c>
      <c r="C3146">
        <v>2017</v>
      </c>
      <c r="D3146" s="17">
        <v>6104336</v>
      </c>
      <c r="E3146" s="17">
        <v>1344352</v>
      </c>
      <c r="F3146" s="17">
        <v>0</v>
      </c>
      <c r="G3146" s="17">
        <v>0</v>
      </c>
      <c r="H3146" s="17">
        <f t="shared" si="1248"/>
        <v>7448688</v>
      </c>
      <c r="I3146" s="18">
        <f t="shared" si="1249"/>
        <v>5.24</v>
      </c>
      <c r="J3146" s="17">
        <v>0</v>
      </c>
      <c r="K3146" s="17">
        <v>0</v>
      </c>
      <c r="L3146" s="17">
        <v>0</v>
      </c>
      <c r="M3146" s="17">
        <v>7048278500</v>
      </c>
      <c r="N3146" s="18">
        <f t="shared" si="1250"/>
        <v>0.10568095457635505</v>
      </c>
      <c r="O3146" s="17">
        <f t="shared" si="1251"/>
        <v>352413925</v>
      </c>
      <c r="P3146" s="17">
        <v>39427444</v>
      </c>
      <c r="Q3146" s="17">
        <v>142085827</v>
      </c>
      <c r="R3146" s="19">
        <v>0.05</v>
      </c>
    </row>
    <row r="3147" spans="1:18" x14ac:dyDescent="0.25">
      <c r="B3147" s="16" t="s">
        <v>710</v>
      </c>
      <c r="C3147">
        <v>2018</v>
      </c>
      <c r="D3147" s="17">
        <v>5921436</v>
      </c>
      <c r="E3147" s="17">
        <v>1168346</v>
      </c>
      <c r="F3147" s="17">
        <v>0</v>
      </c>
      <c r="G3147" s="17">
        <v>0</v>
      </c>
      <c r="H3147" s="17">
        <f t="shared" si="1248"/>
        <v>7089782</v>
      </c>
      <c r="I3147" s="18">
        <f t="shared" si="1249"/>
        <v>4.71</v>
      </c>
      <c r="J3147" s="17">
        <v>0</v>
      </c>
      <c r="K3147" s="17">
        <v>0</v>
      </c>
      <c r="L3147" s="17">
        <v>0</v>
      </c>
      <c r="M3147" s="17">
        <v>7048278500</v>
      </c>
      <c r="N3147" s="18">
        <f t="shared" si="1250"/>
        <v>0.10058884591464426</v>
      </c>
      <c r="O3147" s="17">
        <f t="shared" si="1251"/>
        <v>352413925</v>
      </c>
      <c r="P3147" s="17">
        <v>34125608</v>
      </c>
      <c r="Q3147" s="17">
        <v>150556033</v>
      </c>
      <c r="R3147" s="19">
        <v>0.05</v>
      </c>
    </row>
    <row r="3148" spans="1:18" x14ac:dyDescent="0.25">
      <c r="B3148" s="16" t="s">
        <v>710</v>
      </c>
      <c r="C3148">
        <v>2019</v>
      </c>
      <c r="D3148" s="17">
        <v>5842876</v>
      </c>
      <c r="E3148" s="17">
        <v>1296074</v>
      </c>
      <c r="F3148" s="17">
        <v>0</v>
      </c>
      <c r="G3148" s="17">
        <v>0</v>
      </c>
      <c r="H3148" s="17">
        <f t="shared" si="1248"/>
        <v>7138950</v>
      </c>
      <c r="I3148" s="18">
        <f t="shared" si="1249"/>
        <v>4.43</v>
      </c>
      <c r="J3148" s="17">
        <v>0</v>
      </c>
      <c r="K3148" s="17">
        <v>0</v>
      </c>
      <c r="L3148" s="17">
        <v>0</v>
      </c>
      <c r="M3148" s="17">
        <v>7951185300</v>
      </c>
      <c r="N3148" s="18">
        <f t="shared" si="1250"/>
        <v>8.9784726812994778E-2</v>
      </c>
      <c r="O3148" s="17">
        <f t="shared" si="1251"/>
        <v>397559265</v>
      </c>
      <c r="P3148" s="17">
        <v>36855372</v>
      </c>
      <c r="Q3148" s="17">
        <v>160987342</v>
      </c>
      <c r="R3148" s="19">
        <v>0.05</v>
      </c>
    </row>
    <row r="3149" spans="1:18" x14ac:dyDescent="0.25">
      <c r="A3149" t="s">
        <v>314</v>
      </c>
      <c r="B3149" t="s">
        <v>711</v>
      </c>
      <c r="C3149">
        <v>2010</v>
      </c>
      <c r="D3149" s="11">
        <v>4162298</v>
      </c>
      <c r="E3149" s="11">
        <v>1193493</v>
      </c>
      <c r="F3149" s="11">
        <v>17451</v>
      </c>
      <c r="G3149" s="11">
        <v>76501</v>
      </c>
      <c r="H3149" s="11">
        <v>5449743</v>
      </c>
      <c r="I3149" s="13">
        <v>7.9191623194591054</v>
      </c>
      <c r="J3149" s="11">
        <v>0</v>
      </c>
      <c r="K3149" s="11">
        <v>4500000</v>
      </c>
      <c r="L3149" s="11">
        <v>0</v>
      </c>
      <c r="M3149" s="11">
        <v>3288024700</v>
      </c>
      <c r="N3149" s="13">
        <v>0.1563654783028077</v>
      </c>
      <c r="O3149" s="11">
        <v>174262985</v>
      </c>
      <c r="P3149" s="11">
        <v>31875797</v>
      </c>
      <c r="Q3149" s="11">
        <v>68817165</v>
      </c>
      <c r="R3149" s="15">
        <v>0.05</v>
      </c>
    </row>
    <row r="3150" spans="1:18" x14ac:dyDescent="0.25">
      <c r="B3150" t="s">
        <v>711</v>
      </c>
      <c r="C3150">
        <v>2011</v>
      </c>
      <c r="D3150" s="11">
        <v>4753590</v>
      </c>
      <c r="E3150" s="11">
        <v>1349368</v>
      </c>
      <c r="F3150" s="11">
        <v>67313</v>
      </c>
      <c r="G3150" s="11">
        <v>130687</v>
      </c>
      <c r="H3150" s="11">
        <v>6300958</v>
      </c>
      <c r="I3150" s="13">
        <v>9.1220977102035743</v>
      </c>
      <c r="J3150" s="11">
        <v>0</v>
      </c>
      <c r="K3150" s="11">
        <v>0</v>
      </c>
      <c r="L3150" s="11">
        <v>0</v>
      </c>
      <c r="M3150" s="11">
        <v>3288024700</v>
      </c>
      <c r="N3150" s="13">
        <v>0.19163353608627087</v>
      </c>
      <c r="O3150" s="11">
        <v>164401235</v>
      </c>
      <c r="P3150" s="11">
        <v>40673499</v>
      </c>
      <c r="Q3150" s="11">
        <v>69073564</v>
      </c>
      <c r="R3150" s="15">
        <v>0.05</v>
      </c>
    </row>
    <row r="3151" spans="1:18" x14ac:dyDescent="0.25">
      <c r="B3151" t="s">
        <v>711</v>
      </c>
      <c r="C3151">
        <v>2012</v>
      </c>
      <c r="D3151" s="11">
        <v>6369996</v>
      </c>
      <c r="E3151" s="11">
        <v>2966205</v>
      </c>
      <c r="F3151" s="11">
        <v>0</v>
      </c>
      <c r="G3151" s="11">
        <v>38433</v>
      </c>
      <c r="H3151" s="11">
        <v>9374634</v>
      </c>
      <c r="I3151" s="13">
        <v>12.409020294947521</v>
      </c>
      <c r="J3151" s="11">
        <v>0</v>
      </c>
      <c r="K3151" s="11">
        <v>0</v>
      </c>
      <c r="L3151" s="11">
        <v>0</v>
      </c>
      <c r="M3151" s="11">
        <v>3103338600</v>
      </c>
      <c r="N3151" s="13">
        <v>0.3020822155854988</v>
      </c>
      <c r="O3151" s="11">
        <v>155166930</v>
      </c>
      <c r="P3151" s="11">
        <v>78289909</v>
      </c>
      <c r="Q3151" s="11">
        <v>75546931</v>
      </c>
      <c r="R3151" s="15">
        <v>0.05</v>
      </c>
    </row>
    <row r="3152" spans="1:18" x14ac:dyDescent="0.25">
      <c r="B3152" t="s">
        <v>711</v>
      </c>
      <c r="C3152">
        <v>2013</v>
      </c>
      <c r="D3152" s="11">
        <v>7984938</v>
      </c>
      <c r="E3152" s="11">
        <v>2855510</v>
      </c>
      <c r="F3152" s="11">
        <v>0</v>
      </c>
      <c r="G3152" s="11">
        <v>0</v>
      </c>
      <c r="H3152" s="11">
        <v>10840448</v>
      </c>
      <c r="I3152" s="13">
        <v>14.579116485836833</v>
      </c>
      <c r="J3152" s="11">
        <v>0</v>
      </c>
      <c r="K3152" s="11">
        <v>0</v>
      </c>
      <c r="L3152" s="11">
        <v>0</v>
      </c>
      <c r="M3152" s="11">
        <v>3103338600</v>
      </c>
      <c r="N3152" s="13">
        <v>0.34931566926019608</v>
      </c>
      <c r="O3152" s="11">
        <v>155166930</v>
      </c>
      <c r="P3152" s="11">
        <v>74429913</v>
      </c>
      <c r="Q3152" s="11">
        <v>74356001</v>
      </c>
      <c r="R3152" s="15">
        <v>0.05</v>
      </c>
    </row>
    <row r="3153" spans="1:18" x14ac:dyDescent="0.25">
      <c r="B3153" s="16" t="s">
        <v>711</v>
      </c>
      <c r="C3153">
        <v>2014</v>
      </c>
      <c r="D3153" s="17">
        <v>6187084</v>
      </c>
      <c r="E3153" s="17">
        <v>2695638</v>
      </c>
      <c r="F3153" s="17">
        <v>0</v>
      </c>
      <c r="G3153" s="17">
        <v>0</v>
      </c>
      <c r="H3153" s="17">
        <f t="shared" ref="H3153:H3158" si="1252">SUM(D3153:G3153)</f>
        <v>8882722</v>
      </c>
      <c r="I3153" s="18">
        <f t="shared" ref="I3153:I3158" si="1253">ROUND((H3153/Q3153)*100,2)</f>
        <v>11.3</v>
      </c>
      <c r="J3153" s="17">
        <v>0</v>
      </c>
      <c r="K3153" s="17">
        <v>0</v>
      </c>
      <c r="L3153" s="17">
        <v>0</v>
      </c>
      <c r="M3153" s="17">
        <v>3103338600</v>
      </c>
      <c r="N3153" s="18">
        <f t="shared" ref="N3153:N3158" si="1254">(H3153/M3153)*100</f>
        <v>0.28623115763133294</v>
      </c>
      <c r="O3153" s="17">
        <f t="shared" ref="O3153:O3158" si="1255">M3153*R3153</f>
        <v>155166930</v>
      </c>
      <c r="P3153" s="17">
        <v>70531975</v>
      </c>
      <c r="Q3153" s="17">
        <v>78587768</v>
      </c>
      <c r="R3153" s="19">
        <v>0.05</v>
      </c>
    </row>
    <row r="3154" spans="1:18" x14ac:dyDescent="0.25">
      <c r="B3154" s="16" t="s">
        <v>711</v>
      </c>
      <c r="C3154">
        <v>2015</v>
      </c>
      <c r="D3154" s="17">
        <v>6133240</v>
      </c>
      <c r="E3154" s="17">
        <v>3008551</v>
      </c>
      <c r="F3154" s="17">
        <v>0</v>
      </c>
      <c r="G3154" s="17">
        <v>0</v>
      </c>
      <c r="H3154" s="17">
        <f t="shared" si="1252"/>
        <v>9141791</v>
      </c>
      <c r="I3154" s="18">
        <f t="shared" si="1253"/>
        <v>11.52</v>
      </c>
      <c r="J3154" s="17">
        <v>0</v>
      </c>
      <c r="K3154" s="17">
        <v>0</v>
      </c>
      <c r="L3154" s="17">
        <v>0</v>
      </c>
      <c r="M3154" s="17">
        <v>3174625500</v>
      </c>
      <c r="N3154" s="18">
        <f t="shared" si="1254"/>
        <v>0.28796439139041752</v>
      </c>
      <c r="O3154" s="17">
        <f t="shared" si="1255"/>
        <v>158731275</v>
      </c>
      <c r="P3154" s="17">
        <v>77129891</v>
      </c>
      <c r="Q3154" s="17">
        <v>79347935</v>
      </c>
      <c r="R3154" s="19">
        <v>0.05</v>
      </c>
    </row>
    <row r="3155" spans="1:18" x14ac:dyDescent="0.25">
      <c r="B3155" s="16" t="s">
        <v>711</v>
      </c>
      <c r="C3155">
        <v>2016</v>
      </c>
      <c r="D3155" s="17">
        <v>11091701</v>
      </c>
      <c r="E3155" s="17">
        <v>0</v>
      </c>
      <c r="F3155" s="17">
        <v>0</v>
      </c>
      <c r="G3155" s="17">
        <v>0</v>
      </c>
      <c r="H3155" s="17">
        <f t="shared" si="1252"/>
        <v>11091701</v>
      </c>
      <c r="I3155" s="18">
        <f t="shared" si="1253"/>
        <v>12.93</v>
      </c>
      <c r="J3155" s="17">
        <v>0</v>
      </c>
      <c r="K3155" s="17">
        <v>0</v>
      </c>
      <c r="L3155" s="17">
        <v>0</v>
      </c>
      <c r="M3155" s="17">
        <v>3174625500</v>
      </c>
      <c r="N3155" s="18">
        <f t="shared" si="1254"/>
        <v>0.34938612444207989</v>
      </c>
      <c r="O3155" s="17">
        <f t="shared" si="1255"/>
        <v>158731275</v>
      </c>
      <c r="P3155" s="17">
        <v>77913651</v>
      </c>
      <c r="Q3155" s="17">
        <v>85814548</v>
      </c>
      <c r="R3155" s="19">
        <v>0.05</v>
      </c>
    </row>
    <row r="3156" spans="1:18" x14ac:dyDescent="0.25">
      <c r="B3156" s="16" t="s">
        <v>711</v>
      </c>
      <c r="C3156">
        <v>2017</v>
      </c>
      <c r="D3156" s="17">
        <v>6200701</v>
      </c>
      <c r="E3156" s="17">
        <v>2860408</v>
      </c>
      <c r="F3156" s="17">
        <v>0</v>
      </c>
      <c r="G3156" s="17">
        <v>0</v>
      </c>
      <c r="H3156" s="17">
        <f t="shared" si="1252"/>
        <v>9061109</v>
      </c>
      <c r="I3156" s="18">
        <f t="shared" si="1253"/>
        <v>10.16</v>
      </c>
      <c r="J3156" s="17">
        <v>0</v>
      </c>
      <c r="K3156" s="17">
        <v>0</v>
      </c>
      <c r="L3156" s="17">
        <v>0</v>
      </c>
      <c r="M3156" s="17">
        <v>3666349500</v>
      </c>
      <c r="N3156" s="18">
        <f t="shared" si="1254"/>
        <v>0.24714253237450495</v>
      </c>
      <c r="O3156" s="17">
        <f t="shared" si="1255"/>
        <v>183317475</v>
      </c>
      <c r="P3156" s="17">
        <v>74447950</v>
      </c>
      <c r="Q3156" s="17">
        <v>89215048</v>
      </c>
      <c r="R3156" s="19">
        <v>0.05</v>
      </c>
    </row>
    <row r="3157" spans="1:18" x14ac:dyDescent="0.25">
      <c r="B3157" s="16" t="s">
        <v>711</v>
      </c>
      <c r="C3157">
        <v>2018</v>
      </c>
      <c r="D3157" s="17">
        <v>6559701</v>
      </c>
      <c r="E3157" s="17">
        <v>3170873</v>
      </c>
      <c r="F3157" s="17">
        <v>0</v>
      </c>
      <c r="G3157" s="17">
        <v>0</v>
      </c>
      <c r="H3157" s="17">
        <f t="shared" si="1252"/>
        <v>9730574</v>
      </c>
      <c r="I3157" s="18">
        <f t="shared" si="1253"/>
        <v>11.24</v>
      </c>
      <c r="J3157" s="17">
        <v>0</v>
      </c>
      <c r="K3157" s="17">
        <v>0</v>
      </c>
      <c r="L3157" s="17">
        <v>0</v>
      </c>
      <c r="M3157" s="17">
        <v>3666349500</v>
      </c>
      <c r="N3157" s="18">
        <f t="shared" si="1254"/>
        <v>0.26540224820356051</v>
      </c>
      <c r="O3157" s="17">
        <f t="shared" si="1255"/>
        <v>183317475</v>
      </c>
      <c r="P3157" s="17">
        <v>81257249</v>
      </c>
      <c r="Q3157" s="17">
        <v>86597620</v>
      </c>
      <c r="R3157" s="19">
        <v>0.05</v>
      </c>
    </row>
    <row r="3158" spans="1:18" x14ac:dyDescent="0.25">
      <c r="B3158" s="16" t="s">
        <v>711</v>
      </c>
      <c r="C3158">
        <v>2019</v>
      </c>
      <c r="D3158" s="17">
        <v>6379506</v>
      </c>
      <c r="E3158" s="17">
        <v>2991914</v>
      </c>
      <c r="F3158" s="17">
        <v>0</v>
      </c>
      <c r="G3158" s="17">
        <v>0</v>
      </c>
      <c r="H3158" s="17">
        <f t="shared" si="1252"/>
        <v>9371420</v>
      </c>
      <c r="I3158" s="18">
        <f t="shared" si="1253"/>
        <v>10.4</v>
      </c>
      <c r="J3158" s="17">
        <v>0</v>
      </c>
      <c r="K3158" s="17">
        <v>0</v>
      </c>
      <c r="L3158" s="17">
        <v>0</v>
      </c>
      <c r="M3158" s="17">
        <v>3847489100</v>
      </c>
      <c r="N3158" s="18">
        <f t="shared" si="1254"/>
        <v>0.2435723599580828</v>
      </c>
      <c r="O3158" s="17">
        <f t="shared" si="1255"/>
        <v>192374455</v>
      </c>
      <c r="P3158" s="17">
        <v>81017548</v>
      </c>
      <c r="Q3158" s="17">
        <v>90073804</v>
      </c>
      <c r="R3158" s="19">
        <v>0.05</v>
      </c>
    </row>
    <row r="3159" spans="1:18" x14ac:dyDescent="0.25">
      <c r="A3159" t="s">
        <v>315</v>
      </c>
      <c r="B3159" t="s">
        <v>712</v>
      </c>
      <c r="C3159">
        <v>2010</v>
      </c>
      <c r="D3159" s="11">
        <v>2639230</v>
      </c>
      <c r="E3159" s="11">
        <v>760828</v>
      </c>
      <c r="F3159" s="11">
        <v>34258</v>
      </c>
      <c r="G3159" s="11">
        <v>19</v>
      </c>
      <c r="H3159" s="11">
        <v>3434335</v>
      </c>
      <c r="I3159" s="13">
        <v>8.8779211043325414</v>
      </c>
      <c r="J3159" s="11">
        <v>0</v>
      </c>
      <c r="K3159" s="11">
        <v>11473000</v>
      </c>
      <c r="L3159" s="11">
        <v>0</v>
      </c>
      <c r="M3159" s="11">
        <v>1728564200</v>
      </c>
      <c r="N3159" s="13">
        <v>0.1843958946975566</v>
      </c>
      <c r="O3159" s="11">
        <v>93123955</v>
      </c>
      <c r="P3159" s="11">
        <v>23284993</v>
      </c>
      <c r="Q3159" s="11">
        <v>38684000</v>
      </c>
      <c r="R3159" s="15">
        <v>0.05</v>
      </c>
    </row>
    <row r="3160" spans="1:18" x14ac:dyDescent="0.25">
      <c r="B3160" t="s">
        <v>712</v>
      </c>
      <c r="C3160">
        <v>2011</v>
      </c>
      <c r="D3160" s="11">
        <v>2699230</v>
      </c>
      <c r="E3160" s="11">
        <v>813646</v>
      </c>
      <c r="F3160" s="11">
        <v>806</v>
      </c>
      <c r="G3160" s="11">
        <v>0</v>
      </c>
      <c r="H3160" s="11">
        <v>3513682</v>
      </c>
      <c r="I3160" s="13">
        <v>8.9029264140236464</v>
      </c>
      <c r="J3160" s="11">
        <v>0</v>
      </c>
      <c r="K3160" s="11">
        <v>2570000</v>
      </c>
      <c r="L3160" s="11">
        <v>0</v>
      </c>
      <c r="M3160" s="11">
        <v>1728564200</v>
      </c>
      <c r="N3160" s="13">
        <v>0.20327170954946308</v>
      </c>
      <c r="O3160" s="11">
        <v>86428210</v>
      </c>
      <c r="P3160" s="11">
        <v>21985763</v>
      </c>
      <c r="Q3160" s="11">
        <v>39466596</v>
      </c>
      <c r="R3160" s="15">
        <v>0.05</v>
      </c>
    </row>
    <row r="3161" spans="1:18" x14ac:dyDescent="0.25">
      <c r="B3161" t="s">
        <v>712</v>
      </c>
      <c r="C3161">
        <v>2012</v>
      </c>
      <c r="D3161" s="11">
        <v>2855282</v>
      </c>
      <c r="E3161" s="11">
        <v>817409</v>
      </c>
      <c r="F3161" s="11">
        <v>35656</v>
      </c>
      <c r="G3161" s="11">
        <v>0</v>
      </c>
      <c r="H3161" s="11">
        <v>3708347</v>
      </c>
      <c r="I3161" s="13">
        <v>9.211672372169204</v>
      </c>
      <c r="J3161" s="11">
        <v>0</v>
      </c>
      <c r="K3161" s="11">
        <v>6968683</v>
      </c>
      <c r="L3161" s="11">
        <v>0</v>
      </c>
      <c r="M3161" s="11">
        <v>1544288200</v>
      </c>
      <c r="N3161" s="13">
        <v>0.24013309173766917</v>
      </c>
      <c r="O3161" s="11">
        <v>77214410</v>
      </c>
      <c r="P3161" s="11">
        <v>28404030</v>
      </c>
      <c r="Q3161" s="11">
        <v>40257044</v>
      </c>
      <c r="R3161" s="15">
        <v>0.05</v>
      </c>
    </row>
    <row r="3162" spans="1:18" x14ac:dyDescent="0.25">
      <c r="B3162" t="s">
        <v>712</v>
      </c>
      <c r="C3162">
        <v>2013</v>
      </c>
      <c r="D3162" s="11">
        <v>2308919</v>
      </c>
      <c r="E3162" s="11">
        <v>758865</v>
      </c>
      <c r="F3162" s="11">
        <v>68873</v>
      </c>
      <c r="G3162" s="11">
        <v>0</v>
      </c>
      <c r="H3162" s="11">
        <v>3136657</v>
      </c>
      <c r="I3162" s="13">
        <v>7.424847216530611</v>
      </c>
      <c r="J3162" s="11">
        <v>0</v>
      </c>
      <c r="K3162" s="11">
        <v>7573883</v>
      </c>
      <c r="L3162" s="11">
        <v>0</v>
      </c>
      <c r="M3162" s="11">
        <v>1544288200</v>
      </c>
      <c r="N3162" s="13">
        <v>0.20311344734745754</v>
      </c>
      <c r="O3162" s="11">
        <v>77214410</v>
      </c>
      <c r="P3162" s="11">
        <v>34148340</v>
      </c>
      <c r="Q3162" s="11">
        <v>42245408</v>
      </c>
      <c r="R3162" s="15">
        <v>0.05</v>
      </c>
    </row>
    <row r="3163" spans="1:18" x14ac:dyDescent="0.25">
      <c r="B3163" s="16" t="s">
        <v>712</v>
      </c>
      <c r="C3163">
        <v>2014</v>
      </c>
      <c r="D3163" s="17">
        <v>2300018</v>
      </c>
      <c r="E3163" s="17">
        <v>668879</v>
      </c>
      <c r="F3163" s="17">
        <v>156195</v>
      </c>
      <c r="G3163" s="17">
        <v>0</v>
      </c>
      <c r="H3163" s="17">
        <f t="shared" ref="H3163:H3168" si="1256">SUM(D3163:G3163)</f>
        <v>3125092</v>
      </c>
      <c r="I3163" s="18">
        <f t="shared" ref="I3163:I3168" si="1257">ROUND((H3163/Q3163)*100,2)</f>
        <v>7.29</v>
      </c>
      <c r="J3163" s="17">
        <v>0</v>
      </c>
      <c r="K3163" s="17">
        <v>12865575</v>
      </c>
      <c r="L3163" s="17">
        <v>0</v>
      </c>
      <c r="M3163" s="17">
        <v>1544288200</v>
      </c>
      <c r="N3163" s="18">
        <f t="shared" ref="N3163:N3168" si="1258">(H3163/M3163)*100</f>
        <v>0.20236455863614058</v>
      </c>
      <c r="O3163" s="17">
        <f t="shared" ref="O3163:O3168" si="1259">M3163*R3163</f>
        <v>77214410</v>
      </c>
      <c r="P3163" s="17">
        <v>31839421</v>
      </c>
      <c r="Q3163" s="17">
        <v>42893324</v>
      </c>
      <c r="R3163" s="19">
        <v>0.05</v>
      </c>
    </row>
    <row r="3164" spans="1:18" x14ac:dyDescent="0.25">
      <c r="B3164" s="16" t="s">
        <v>712</v>
      </c>
      <c r="C3164">
        <v>2015</v>
      </c>
      <c r="D3164" s="17">
        <v>3511582</v>
      </c>
      <c r="E3164" s="17">
        <v>1475950</v>
      </c>
      <c r="F3164" s="17">
        <v>8632</v>
      </c>
      <c r="G3164" s="17">
        <v>0</v>
      </c>
      <c r="H3164" s="17">
        <f t="shared" si="1256"/>
        <v>4996164</v>
      </c>
      <c r="I3164" s="18">
        <f t="shared" si="1257"/>
        <v>10.81</v>
      </c>
      <c r="J3164" s="17">
        <v>0</v>
      </c>
      <c r="K3164" s="17">
        <v>837075</v>
      </c>
      <c r="L3164" s="17">
        <v>0</v>
      </c>
      <c r="M3164" s="17">
        <v>1433490800</v>
      </c>
      <c r="N3164" s="18">
        <f t="shared" si="1258"/>
        <v>0.34853129158554769</v>
      </c>
      <c r="O3164" s="17">
        <f t="shared" si="1259"/>
        <v>71674540</v>
      </c>
      <c r="P3164" s="17">
        <v>51580403</v>
      </c>
      <c r="Q3164" s="17">
        <v>46212189</v>
      </c>
      <c r="R3164" s="19">
        <v>0.05</v>
      </c>
    </row>
    <row r="3165" spans="1:18" x14ac:dyDescent="0.25">
      <c r="B3165" s="16" t="s">
        <v>712</v>
      </c>
      <c r="C3165">
        <v>2016</v>
      </c>
      <c r="D3165" s="17">
        <v>3430811</v>
      </c>
      <c r="E3165" s="17">
        <v>1453364</v>
      </c>
      <c r="F3165" s="17">
        <v>4578</v>
      </c>
      <c r="G3165" s="17">
        <v>0</v>
      </c>
      <c r="H3165" s="17">
        <f t="shared" si="1256"/>
        <v>4888753</v>
      </c>
      <c r="I3165" s="18">
        <f t="shared" si="1257"/>
        <v>10.130000000000001</v>
      </c>
      <c r="J3165" s="17">
        <v>0</v>
      </c>
      <c r="K3165" s="17">
        <v>677975</v>
      </c>
      <c r="L3165" s="17">
        <v>0</v>
      </c>
      <c r="M3165" s="17">
        <v>1433490800</v>
      </c>
      <c r="N3165" s="18">
        <f t="shared" si="1258"/>
        <v>0.34103832406876977</v>
      </c>
      <c r="O3165" s="17">
        <f t="shared" si="1259"/>
        <v>71674540</v>
      </c>
      <c r="P3165" s="17">
        <v>52227403</v>
      </c>
      <c r="Q3165" s="17">
        <v>48283366</v>
      </c>
      <c r="R3165" s="19">
        <v>0.05</v>
      </c>
    </row>
    <row r="3166" spans="1:18" x14ac:dyDescent="0.25">
      <c r="B3166" s="16" t="s">
        <v>712</v>
      </c>
      <c r="C3166">
        <v>2017</v>
      </c>
      <c r="D3166" s="17">
        <v>3343400</v>
      </c>
      <c r="E3166" s="17">
        <v>1325372</v>
      </c>
      <c r="F3166" s="17">
        <v>6807</v>
      </c>
      <c r="G3166" s="17">
        <v>0</v>
      </c>
      <c r="H3166" s="17">
        <f t="shared" si="1256"/>
        <v>4675579</v>
      </c>
      <c r="I3166" s="18">
        <f t="shared" si="1257"/>
        <v>9.6999999999999993</v>
      </c>
      <c r="J3166" s="17">
        <v>0</v>
      </c>
      <c r="K3166" s="17">
        <v>13083980</v>
      </c>
      <c r="L3166" s="17">
        <v>0</v>
      </c>
      <c r="M3166" s="17">
        <v>1489002500</v>
      </c>
      <c r="N3166" s="18">
        <f t="shared" si="1258"/>
        <v>0.31400746472890412</v>
      </c>
      <c r="O3166" s="17">
        <f t="shared" si="1259"/>
        <v>74450125</v>
      </c>
      <c r="P3166" s="17">
        <v>48993177</v>
      </c>
      <c r="Q3166" s="17">
        <v>48226070</v>
      </c>
      <c r="R3166" s="19">
        <v>0.05</v>
      </c>
    </row>
    <row r="3167" spans="1:18" x14ac:dyDescent="0.25">
      <c r="B3167" s="16" t="s">
        <v>712</v>
      </c>
      <c r="C3167">
        <v>2018</v>
      </c>
      <c r="D3167" s="17">
        <v>3310935</v>
      </c>
      <c r="E3167" s="17">
        <v>1205635</v>
      </c>
      <c r="F3167" s="17">
        <v>110201</v>
      </c>
      <c r="G3167" s="17">
        <v>0</v>
      </c>
      <c r="H3167" s="17">
        <f t="shared" si="1256"/>
        <v>4626771</v>
      </c>
      <c r="I3167" s="18">
        <f t="shared" si="1257"/>
        <v>8.9700000000000006</v>
      </c>
      <c r="J3167" s="17">
        <v>0</v>
      </c>
      <c r="K3167" s="17">
        <v>423180</v>
      </c>
      <c r="L3167" s="17">
        <v>0</v>
      </c>
      <c r="M3167" s="17">
        <v>1489002500</v>
      </c>
      <c r="N3167" s="18">
        <f t="shared" si="1258"/>
        <v>0.31072956559844594</v>
      </c>
      <c r="O3167" s="17">
        <f t="shared" si="1259"/>
        <v>74450125</v>
      </c>
      <c r="P3167" s="17">
        <v>46159287</v>
      </c>
      <c r="Q3167" s="17">
        <v>51552382</v>
      </c>
      <c r="R3167" s="19">
        <v>0.05</v>
      </c>
    </row>
    <row r="3168" spans="1:18" x14ac:dyDescent="0.25">
      <c r="B3168" s="16" t="s">
        <v>712</v>
      </c>
      <c r="C3168">
        <v>2019</v>
      </c>
      <c r="D3168" s="17">
        <v>3312351</v>
      </c>
      <c r="E3168" s="17">
        <v>1094462</v>
      </c>
      <c r="F3168" s="17">
        <v>483331</v>
      </c>
      <c r="G3168" s="17">
        <v>0</v>
      </c>
      <c r="H3168" s="17">
        <f t="shared" si="1256"/>
        <v>4890144</v>
      </c>
      <c r="I3168" s="18">
        <f t="shared" si="1257"/>
        <v>8.8000000000000007</v>
      </c>
      <c r="J3168" s="17">
        <v>0</v>
      </c>
      <c r="K3168" s="17">
        <v>14767380</v>
      </c>
      <c r="L3168" s="17">
        <v>0</v>
      </c>
      <c r="M3168" s="17">
        <v>1607119100</v>
      </c>
      <c r="N3168" s="18">
        <f t="shared" si="1258"/>
        <v>0.30428012460308634</v>
      </c>
      <c r="O3168" s="17">
        <f t="shared" si="1259"/>
        <v>80355955</v>
      </c>
      <c r="P3168" s="17">
        <v>34105347</v>
      </c>
      <c r="Q3168" s="17">
        <v>55545767</v>
      </c>
      <c r="R3168" s="19">
        <v>0.05</v>
      </c>
    </row>
    <row r="3169" spans="1:18" x14ac:dyDescent="0.25">
      <c r="A3169" t="s">
        <v>316</v>
      </c>
      <c r="B3169" t="s">
        <v>713</v>
      </c>
      <c r="C3169">
        <v>2010</v>
      </c>
      <c r="D3169" s="11">
        <v>9027801</v>
      </c>
      <c r="E3169" s="11">
        <v>3113572</v>
      </c>
      <c r="F3169" s="11">
        <v>0</v>
      </c>
      <c r="G3169" s="11">
        <v>0</v>
      </c>
      <c r="H3169" s="11">
        <v>12141373</v>
      </c>
      <c r="I3169" s="13">
        <v>9.1264652747198891</v>
      </c>
      <c r="J3169" s="11">
        <v>0</v>
      </c>
      <c r="K3169" s="11">
        <v>0</v>
      </c>
      <c r="L3169" s="11">
        <v>0</v>
      </c>
      <c r="M3169" s="11">
        <v>10032866400</v>
      </c>
      <c r="N3169" s="13">
        <v>0.1210559491423099</v>
      </c>
      <c r="O3169" s="11">
        <v>501477750</v>
      </c>
      <c r="P3169" s="11">
        <v>84145038</v>
      </c>
      <c r="Q3169" s="11">
        <v>133034780</v>
      </c>
      <c r="R3169" s="15">
        <v>0.05</v>
      </c>
    </row>
    <row r="3170" spans="1:18" x14ac:dyDescent="0.25">
      <c r="B3170" t="s">
        <v>713</v>
      </c>
      <c r="C3170">
        <v>2011</v>
      </c>
      <c r="D3170" s="11">
        <v>10428631</v>
      </c>
      <c r="E3170" s="11">
        <v>4063291</v>
      </c>
      <c r="F3170" s="11">
        <v>0</v>
      </c>
      <c r="G3170" s="11">
        <v>0</v>
      </c>
      <c r="H3170" s="11">
        <v>14491922</v>
      </c>
      <c r="I3170" s="13">
        <v>10.474765293015572</v>
      </c>
      <c r="J3170" s="11">
        <v>0</v>
      </c>
      <c r="K3170" s="11">
        <v>0</v>
      </c>
      <c r="L3170" s="11">
        <v>0</v>
      </c>
      <c r="M3170" s="11">
        <v>10032866400</v>
      </c>
      <c r="N3170" s="13">
        <v>0.14444448298444401</v>
      </c>
      <c r="O3170" s="11">
        <v>501643320</v>
      </c>
      <c r="P3170" s="11">
        <v>110439271</v>
      </c>
      <c r="Q3170" s="11">
        <v>138350804</v>
      </c>
      <c r="R3170" s="15">
        <v>0.05</v>
      </c>
    </row>
    <row r="3171" spans="1:18" x14ac:dyDescent="0.25">
      <c r="B3171" t="s">
        <v>713</v>
      </c>
      <c r="C3171">
        <v>2012</v>
      </c>
      <c r="D3171" s="11">
        <v>10817773</v>
      </c>
      <c r="E3171" s="11">
        <v>4511892</v>
      </c>
      <c r="F3171" s="11">
        <v>0</v>
      </c>
      <c r="G3171" s="11">
        <v>0</v>
      </c>
      <c r="H3171" s="11">
        <v>15329665</v>
      </c>
      <c r="I3171" s="13">
        <v>10.687604464378962</v>
      </c>
      <c r="J3171" s="11">
        <v>0</v>
      </c>
      <c r="K3171" s="11">
        <v>3000000</v>
      </c>
      <c r="L3171" s="11">
        <v>0</v>
      </c>
      <c r="M3171" s="11">
        <v>9773806800</v>
      </c>
      <c r="N3171" s="13">
        <v>0.15684436283311839</v>
      </c>
      <c r="O3171" s="11">
        <v>488690340</v>
      </c>
      <c r="P3171" s="11">
        <v>123079519</v>
      </c>
      <c r="Q3171" s="11">
        <v>143434060</v>
      </c>
      <c r="R3171" s="15">
        <v>0.05</v>
      </c>
    </row>
    <row r="3172" spans="1:18" x14ac:dyDescent="0.25">
      <c r="B3172" t="s">
        <v>713</v>
      </c>
      <c r="C3172">
        <v>2013</v>
      </c>
      <c r="D3172" s="11">
        <v>11289650</v>
      </c>
      <c r="E3172" s="11">
        <v>4144234</v>
      </c>
      <c r="F3172" s="11">
        <v>37500</v>
      </c>
      <c r="G3172" s="11">
        <v>0</v>
      </c>
      <c r="H3172" s="11">
        <v>15471384</v>
      </c>
      <c r="I3172" s="13">
        <v>10.135123038132475</v>
      </c>
      <c r="J3172" s="11">
        <v>0</v>
      </c>
      <c r="K3172" s="11">
        <v>0</v>
      </c>
      <c r="L3172" s="11">
        <v>0</v>
      </c>
      <c r="M3172" s="11">
        <v>9773806800</v>
      </c>
      <c r="N3172" s="13">
        <v>0.15829435056972888</v>
      </c>
      <c r="O3172" s="11">
        <v>488690340</v>
      </c>
      <c r="P3172" s="11">
        <v>112405440</v>
      </c>
      <c r="Q3172" s="11">
        <v>152651171</v>
      </c>
      <c r="R3172" s="15">
        <v>0.05</v>
      </c>
    </row>
    <row r="3173" spans="1:18" x14ac:dyDescent="0.25">
      <c r="B3173" s="16" t="s">
        <v>713</v>
      </c>
      <c r="C3173">
        <v>2014</v>
      </c>
      <c r="D3173" s="17">
        <v>9681186</v>
      </c>
      <c r="E3173" s="17">
        <v>3898408</v>
      </c>
      <c r="F3173" s="17">
        <v>0</v>
      </c>
      <c r="G3173" s="17">
        <v>0</v>
      </c>
      <c r="H3173" s="17">
        <f t="shared" ref="H3173:H3178" si="1260">SUM(D3173:G3173)</f>
        <v>13579594</v>
      </c>
      <c r="I3173" s="18">
        <f t="shared" ref="I3173:I3178" si="1261">ROUND((H3173/Q3173)*100,2)</f>
        <v>8.76</v>
      </c>
      <c r="J3173" s="17">
        <v>0</v>
      </c>
      <c r="K3173" s="17">
        <v>8746030</v>
      </c>
      <c r="L3173" s="17">
        <v>0</v>
      </c>
      <c r="M3173" s="17">
        <v>9773806800</v>
      </c>
      <c r="N3173" s="18">
        <f t="shared" ref="N3173:N3178" si="1262">(H3173/M3173)*100</f>
        <v>0.13893863750202223</v>
      </c>
      <c r="O3173" s="17">
        <f t="shared" ref="O3173:O3178" si="1263">M3173*R3173</f>
        <v>488690340</v>
      </c>
      <c r="P3173" s="17">
        <v>106125113</v>
      </c>
      <c r="Q3173" s="17">
        <v>154980091</v>
      </c>
      <c r="R3173" s="19">
        <v>0.05</v>
      </c>
    </row>
    <row r="3174" spans="1:18" x14ac:dyDescent="0.25">
      <c r="B3174" s="16" t="s">
        <v>713</v>
      </c>
      <c r="C3174">
        <v>2015</v>
      </c>
      <c r="D3174" s="17">
        <v>13626186</v>
      </c>
      <c r="E3174" s="17">
        <v>3500931</v>
      </c>
      <c r="F3174" s="17">
        <v>117472</v>
      </c>
      <c r="G3174" s="17">
        <v>0</v>
      </c>
      <c r="H3174" s="17">
        <f t="shared" si="1260"/>
        <v>17244589</v>
      </c>
      <c r="I3174" s="18">
        <f t="shared" si="1261"/>
        <v>10.44</v>
      </c>
      <c r="J3174" s="17">
        <v>0</v>
      </c>
      <c r="K3174" s="17">
        <v>1469000</v>
      </c>
      <c r="L3174" s="17">
        <v>0</v>
      </c>
      <c r="M3174" s="17">
        <v>10212968600</v>
      </c>
      <c r="N3174" s="18">
        <f t="shared" si="1262"/>
        <v>0.16884991695754356</v>
      </c>
      <c r="O3174" s="17">
        <f t="shared" si="1263"/>
        <v>510648430</v>
      </c>
      <c r="P3174" s="17">
        <v>96443927</v>
      </c>
      <c r="Q3174" s="17">
        <v>165160098</v>
      </c>
      <c r="R3174" s="19">
        <v>0.05</v>
      </c>
    </row>
    <row r="3175" spans="1:18" x14ac:dyDescent="0.25">
      <c r="B3175" s="16" t="s">
        <v>713</v>
      </c>
      <c r="C3175">
        <v>2016</v>
      </c>
      <c r="D3175" s="17">
        <v>25896782</v>
      </c>
      <c r="E3175" s="17">
        <v>5359690</v>
      </c>
      <c r="F3175" s="17">
        <v>0</v>
      </c>
      <c r="G3175" s="17">
        <v>0</v>
      </c>
      <c r="H3175" s="17">
        <f t="shared" si="1260"/>
        <v>31256472</v>
      </c>
      <c r="I3175" s="18">
        <f t="shared" si="1261"/>
        <v>18.27</v>
      </c>
      <c r="J3175" s="17">
        <v>0</v>
      </c>
      <c r="K3175" s="17">
        <v>820000</v>
      </c>
      <c r="L3175" s="17">
        <v>0</v>
      </c>
      <c r="M3175" s="17">
        <v>10212968600</v>
      </c>
      <c r="N3175" s="18">
        <f t="shared" si="1262"/>
        <v>0.30604688239225569</v>
      </c>
      <c r="O3175" s="17">
        <f t="shared" si="1263"/>
        <v>510648430</v>
      </c>
      <c r="P3175" s="17">
        <v>151657741</v>
      </c>
      <c r="Q3175" s="17">
        <v>171044283</v>
      </c>
      <c r="R3175" s="19">
        <v>0.05</v>
      </c>
    </row>
    <row r="3176" spans="1:18" x14ac:dyDescent="0.25">
      <c r="B3176" s="16" t="s">
        <v>713</v>
      </c>
      <c r="C3176">
        <v>2017</v>
      </c>
      <c r="D3176" s="17">
        <v>12039944</v>
      </c>
      <c r="E3176" s="17">
        <v>5256208</v>
      </c>
      <c r="F3176" s="17">
        <v>0</v>
      </c>
      <c r="G3176" s="17">
        <v>0</v>
      </c>
      <c r="H3176" s="17">
        <f t="shared" si="1260"/>
        <v>17296152</v>
      </c>
      <c r="I3176" s="18">
        <f t="shared" si="1261"/>
        <v>9.44</v>
      </c>
      <c r="J3176" s="17">
        <v>0</v>
      </c>
      <c r="K3176" s="17">
        <v>0</v>
      </c>
      <c r="L3176" s="17">
        <v>0</v>
      </c>
      <c r="M3176" s="17">
        <v>11749686900</v>
      </c>
      <c r="N3176" s="18">
        <f t="shared" si="1262"/>
        <v>0.14720521616622823</v>
      </c>
      <c r="O3176" s="17">
        <f t="shared" si="1263"/>
        <v>587484345</v>
      </c>
      <c r="P3176" s="17">
        <v>144395038</v>
      </c>
      <c r="Q3176" s="17">
        <v>183176449</v>
      </c>
      <c r="R3176" s="19">
        <v>0.05</v>
      </c>
    </row>
    <row r="3177" spans="1:18" x14ac:dyDescent="0.25">
      <c r="B3177" s="16" t="s">
        <v>713</v>
      </c>
      <c r="C3177">
        <v>2018</v>
      </c>
      <c r="D3177" s="17">
        <v>12434256</v>
      </c>
      <c r="E3177" s="17">
        <v>5095342</v>
      </c>
      <c r="F3177" s="17">
        <v>0</v>
      </c>
      <c r="G3177" s="17">
        <v>0</v>
      </c>
      <c r="H3177" s="17">
        <f t="shared" si="1260"/>
        <v>17529598</v>
      </c>
      <c r="I3177" s="18">
        <f t="shared" si="1261"/>
        <v>9.5299999999999994</v>
      </c>
      <c r="J3177" s="17">
        <v>0</v>
      </c>
      <c r="K3177" s="17">
        <v>0</v>
      </c>
      <c r="L3177" s="17">
        <v>0</v>
      </c>
      <c r="M3177" s="17">
        <v>11749686900</v>
      </c>
      <c r="N3177" s="18">
        <f t="shared" si="1262"/>
        <v>0.14919204357692289</v>
      </c>
      <c r="O3177" s="17">
        <f t="shared" si="1263"/>
        <v>587484345</v>
      </c>
      <c r="P3177" s="17">
        <v>138215094</v>
      </c>
      <c r="Q3177" s="17">
        <v>183863087</v>
      </c>
      <c r="R3177" s="19">
        <v>0.05</v>
      </c>
    </row>
    <row r="3178" spans="1:18" x14ac:dyDescent="0.25">
      <c r="B3178" s="16" t="s">
        <v>713</v>
      </c>
      <c r="C3178">
        <v>2019</v>
      </c>
      <c r="D3178" s="17">
        <v>12348548</v>
      </c>
      <c r="E3178" s="17">
        <v>5251176</v>
      </c>
      <c r="F3178" s="17">
        <v>0</v>
      </c>
      <c r="G3178" s="17">
        <v>0</v>
      </c>
      <c r="H3178" s="17">
        <f t="shared" si="1260"/>
        <v>17599724</v>
      </c>
      <c r="I3178" s="18">
        <f t="shared" si="1261"/>
        <v>9.32</v>
      </c>
      <c r="J3178" s="17">
        <v>0</v>
      </c>
      <c r="K3178" s="17">
        <v>0</v>
      </c>
      <c r="L3178" s="17">
        <v>0</v>
      </c>
      <c r="M3178" s="17">
        <v>12421188300</v>
      </c>
      <c r="N3178" s="18">
        <f t="shared" si="1262"/>
        <v>0.14169114560480497</v>
      </c>
      <c r="O3178" s="17">
        <f t="shared" si="1263"/>
        <v>621059415</v>
      </c>
      <c r="P3178" s="17">
        <v>139290292</v>
      </c>
      <c r="Q3178" s="17">
        <v>188869757</v>
      </c>
      <c r="R3178" s="19">
        <v>0.05</v>
      </c>
    </row>
    <row r="3179" spans="1:18" x14ac:dyDescent="0.25">
      <c r="A3179" t="s">
        <v>317</v>
      </c>
      <c r="B3179" t="s">
        <v>714</v>
      </c>
      <c r="C3179">
        <v>2010</v>
      </c>
      <c r="D3179" s="11">
        <v>2789325</v>
      </c>
      <c r="E3179" s="11">
        <v>739472</v>
      </c>
      <c r="F3179" s="11">
        <v>19656</v>
      </c>
      <c r="G3179" s="11">
        <v>0</v>
      </c>
      <c r="H3179" s="11">
        <v>3548453</v>
      </c>
      <c r="I3179" s="13">
        <v>19.081019884745565</v>
      </c>
      <c r="J3179" s="11">
        <v>0</v>
      </c>
      <c r="K3179" s="11">
        <v>2044177</v>
      </c>
      <c r="L3179" s="11">
        <v>0</v>
      </c>
      <c r="M3179" s="11">
        <v>2422741400</v>
      </c>
      <c r="N3179" s="13">
        <v>0.12972808654844323</v>
      </c>
      <c r="O3179" s="11">
        <v>136765025</v>
      </c>
      <c r="P3179" s="11">
        <v>17405685</v>
      </c>
      <c r="Q3179" s="11">
        <v>18596768</v>
      </c>
      <c r="R3179" s="15">
        <v>0.05</v>
      </c>
    </row>
    <row r="3180" spans="1:18" x14ac:dyDescent="0.25">
      <c r="B3180" t="s">
        <v>714</v>
      </c>
      <c r="C3180">
        <v>2011</v>
      </c>
      <c r="D3180" s="11">
        <v>1737072</v>
      </c>
      <c r="E3180" s="11">
        <v>700338</v>
      </c>
      <c r="F3180" s="11">
        <v>3321</v>
      </c>
      <c r="G3180" s="11">
        <v>0</v>
      </c>
      <c r="H3180" s="11">
        <v>2440731</v>
      </c>
      <c r="I3180" s="13">
        <v>13.242328992633285</v>
      </c>
      <c r="J3180" s="11">
        <v>0</v>
      </c>
      <c r="K3180" s="11">
        <v>0</v>
      </c>
      <c r="L3180" s="11">
        <v>0</v>
      </c>
      <c r="M3180" s="11">
        <v>2422741400</v>
      </c>
      <c r="N3180" s="13">
        <v>0.10074253075462367</v>
      </c>
      <c r="O3180" s="11">
        <v>121137070</v>
      </c>
      <c r="P3180" s="11">
        <v>17363283</v>
      </c>
      <c r="Q3180" s="11">
        <v>18431282</v>
      </c>
      <c r="R3180" s="15">
        <v>0.05</v>
      </c>
    </row>
    <row r="3181" spans="1:18" x14ac:dyDescent="0.25">
      <c r="B3181" t="s">
        <v>714</v>
      </c>
      <c r="C3181">
        <v>2012</v>
      </c>
      <c r="D3181" s="11">
        <v>1392109</v>
      </c>
      <c r="E3181" s="11">
        <v>641255</v>
      </c>
      <c r="F3181" s="11">
        <v>2122</v>
      </c>
      <c r="G3181" s="11">
        <v>0</v>
      </c>
      <c r="H3181" s="11">
        <v>2035486</v>
      </c>
      <c r="I3181" s="13">
        <v>10.810104327916507</v>
      </c>
      <c r="J3181" s="11">
        <v>0</v>
      </c>
      <c r="K3181" s="11">
        <v>0</v>
      </c>
      <c r="L3181" s="11">
        <v>0</v>
      </c>
      <c r="M3181" s="11">
        <v>2439397200</v>
      </c>
      <c r="N3181" s="13">
        <v>8.3442171697171746E-2</v>
      </c>
      <c r="O3181" s="11">
        <v>121969860</v>
      </c>
      <c r="P3181" s="11">
        <v>15391811</v>
      </c>
      <c r="Q3181" s="11">
        <v>18829476</v>
      </c>
      <c r="R3181" s="15">
        <v>0.05</v>
      </c>
    </row>
    <row r="3182" spans="1:18" x14ac:dyDescent="0.25">
      <c r="B3182" t="s">
        <v>714</v>
      </c>
      <c r="C3182">
        <v>2013</v>
      </c>
      <c r="D3182" s="11">
        <v>1309193</v>
      </c>
      <c r="E3182" s="11">
        <v>586752</v>
      </c>
      <c r="F3182" s="11">
        <v>8860</v>
      </c>
      <c r="G3182" s="11">
        <v>0</v>
      </c>
      <c r="H3182" s="11">
        <v>1904805</v>
      </c>
      <c r="I3182" s="13">
        <v>9.7087945249229879</v>
      </c>
      <c r="J3182" s="11">
        <v>0</v>
      </c>
      <c r="K3182" s="11">
        <v>0</v>
      </c>
      <c r="L3182" s="11">
        <v>0</v>
      </c>
      <c r="M3182" s="11">
        <v>2439397200</v>
      </c>
      <c r="N3182" s="13">
        <v>7.8085069540950527E-2</v>
      </c>
      <c r="O3182" s="11">
        <v>121969860</v>
      </c>
      <c r="P3182" s="11">
        <v>13999702</v>
      </c>
      <c r="Q3182" s="11">
        <v>19619377</v>
      </c>
      <c r="R3182" s="15">
        <v>0.05</v>
      </c>
    </row>
    <row r="3183" spans="1:18" x14ac:dyDescent="0.25">
      <c r="B3183" s="16" t="s">
        <v>714</v>
      </c>
      <c r="C3183">
        <v>2014</v>
      </c>
      <c r="D3183" s="17">
        <v>8086011</v>
      </c>
      <c r="E3183" s="17">
        <v>535431</v>
      </c>
      <c r="F3183" s="17">
        <v>3587</v>
      </c>
      <c r="G3183" s="17">
        <v>0</v>
      </c>
      <c r="H3183" s="17">
        <f t="shared" ref="H3183:H3188" si="1264">SUM(D3183:G3183)</f>
        <v>8625029</v>
      </c>
      <c r="I3183" s="18">
        <f t="shared" ref="I3183:I3188" si="1265">ROUND((H3183/Q3183)*100,2)</f>
        <v>42.56</v>
      </c>
      <c r="J3183" s="17">
        <v>0</v>
      </c>
      <c r="K3183" s="17">
        <v>0</v>
      </c>
      <c r="L3183" s="17">
        <v>0</v>
      </c>
      <c r="M3183" s="17">
        <v>2439397200</v>
      </c>
      <c r="N3183" s="18">
        <f t="shared" ref="N3183:N3188" si="1266">(H3183/M3183)*100</f>
        <v>0.35357214479052451</v>
      </c>
      <c r="O3183" s="17">
        <f t="shared" ref="O3183:O3188" si="1267">M3183*R3183</f>
        <v>121969860</v>
      </c>
      <c r="P3183" s="17">
        <v>12690509</v>
      </c>
      <c r="Q3183" s="17">
        <v>20267463</v>
      </c>
      <c r="R3183" s="19">
        <v>0.05</v>
      </c>
    </row>
    <row r="3184" spans="1:18" x14ac:dyDescent="0.25">
      <c r="B3184" s="16" t="s">
        <v>714</v>
      </c>
      <c r="C3184">
        <v>2015</v>
      </c>
      <c r="D3184" s="17">
        <v>1021138</v>
      </c>
      <c r="E3184" s="17">
        <v>323899</v>
      </c>
      <c r="F3184" s="17">
        <v>5186</v>
      </c>
      <c r="G3184" s="17">
        <v>2973</v>
      </c>
      <c r="H3184" s="17">
        <f t="shared" si="1264"/>
        <v>1353196</v>
      </c>
      <c r="I3184" s="18">
        <f t="shared" si="1265"/>
        <v>6.36</v>
      </c>
      <c r="J3184" s="17">
        <v>0</v>
      </c>
      <c r="K3184" s="17">
        <v>0</v>
      </c>
      <c r="L3184" s="17">
        <v>0</v>
      </c>
      <c r="M3184" s="17">
        <v>2315999400</v>
      </c>
      <c r="N3184" s="18">
        <f t="shared" si="1266"/>
        <v>5.8428167123013935E-2</v>
      </c>
      <c r="O3184" s="17">
        <f t="shared" si="1267"/>
        <v>115799970</v>
      </c>
      <c r="P3184" s="17">
        <v>12244498</v>
      </c>
      <c r="Q3184" s="17">
        <v>21262165</v>
      </c>
      <c r="R3184" s="19">
        <v>0.05</v>
      </c>
    </row>
    <row r="3185" spans="1:18" x14ac:dyDescent="0.25">
      <c r="B3185" s="16" t="s">
        <v>714</v>
      </c>
      <c r="C3185">
        <v>2016</v>
      </c>
      <c r="D3185" s="17">
        <v>989619</v>
      </c>
      <c r="E3185" s="17">
        <v>342916</v>
      </c>
      <c r="F3185" s="17">
        <v>6850</v>
      </c>
      <c r="G3185" s="17">
        <v>200000</v>
      </c>
      <c r="H3185" s="17">
        <f t="shared" si="1264"/>
        <v>1539385</v>
      </c>
      <c r="I3185" s="18">
        <f t="shared" si="1265"/>
        <v>7.22</v>
      </c>
      <c r="J3185" s="17">
        <v>0</v>
      </c>
      <c r="K3185" s="17">
        <v>0</v>
      </c>
      <c r="L3185" s="17">
        <v>0</v>
      </c>
      <c r="M3185" s="17">
        <v>2315999400</v>
      </c>
      <c r="N3185" s="18">
        <f t="shared" si="1266"/>
        <v>6.6467417910384616E-2</v>
      </c>
      <c r="O3185" s="17">
        <f t="shared" si="1267"/>
        <v>115799970</v>
      </c>
      <c r="P3185" s="17">
        <v>11223360</v>
      </c>
      <c r="Q3185" s="17">
        <v>21334090</v>
      </c>
      <c r="R3185" s="19">
        <v>0.05</v>
      </c>
    </row>
    <row r="3186" spans="1:18" x14ac:dyDescent="0.25">
      <c r="B3186" s="16" t="s">
        <v>714</v>
      </c>
      <c r="C3186">
        <v>2017</v>
      </c>
      <c r="D3186" s="17">
        <v>1241059</v>
      </c>
      <c r="E3186" s="17">
        <v>358353</v>
      </c>
      <c r="F3186" s="17">
        <v>7570</v>
      </c>
      <c r="G3186" s="17">
        <v>0</v>
      </c>
      <c r="H3186" s="17">
        <f t="shared" si="1264"/>
        <v>1606982</v>
      </c>
      <c r="I3186" s="18">
        <f t="shared" si="1265"/>
        <v>7.18</v>
      </c>
      <c r="J3186" s="17">
        <v>0</v>
      </c>
      <c r="K3186" s="17">
        <v>0</v>
      </c>
      <c r="L3186" s="17">
        <v>0</v>
      </c>
      <c r="M3186" s="17">
        <v>2410469400</v>
      </c>
      <c r="N3186" s="18">
        <f t="shared" si="1266"/>
        <v>6.6666766232336333E-2</v>
      </c>
      <c r="O3186" s="17">
        <f t="shared" si="1267"/>
        <v>120523470</v>
      </c>
      <c r="P3186" s="17">
        <v>13719967</v>
      </c>
      <c r="Q3186" s="17">
        <v>22383461</v>
      </c>
      <c r="R3186" s="19">
        <v>0.05</v>
      </c>
    </row>
    <row r="3187" spans="1:18" x14ac:dyDescent="0.25">
      <c r="B3187" s="16" t="s">
        <v>714</v>
      </c>
      <c r="C3187">
        <v>2018</v>
      </c>
      <c r="D3187" s="17">
        <v>1533137</v>
      </c>
      <c r="E3187" s="17">
        <v>547684</v>
      </c>
      <c r="F3187" s="17">
        <v>2693</v>
      </c>
      <c r="G3187" s="17">
        <v>0</v>
      </c>
      <c r="H3187" s="17">
        <f t="shared" si="1264"/>
        <v>2083514</v>
      </c>
      <c r="I3187" s="18">
        <f t="shared" si="1265"/>
        <v>8.59</v>
      </c>
      <c r="J3187" s="17">
        <v>0</v>
      </c>
      <c r="K3187" s="17">
        <v>0</v>
      </c>
      <c r="L3187" s="17">
        <v>0</v>
      </c>
      <c r="M3187" s="17">
        <v>2410469400</v>
      </c>
      <c r="N3187" s="18">
        <f t="shared" si="1266"/>
        <v>8.6436027771188459E-2</v>
      </c>
      <c r="O3187" s="17">
        <f t="shared" si="1267"/>
        <v>120523470</v>
      </c>
      <c r="P3187" s="17">
        <v>19954908</v>
      </c>
      <c r="Q3187" s="17">
        <v>24251925</v>
      </c>
      <c r="R3187" s="19">
        <v>0.05</v>
      </c>
    </row>
    <row r="3188" spans="1:18" x14ac:dyDescent="0.25">
      <c r="B3188" s="16" t="s">
        <v>714</v>
      </c>
      <c r="C3188">
        <v>2019</v>
      </c>
      <c r="D3188" s="17">
        <v>1532983</v>
      </c>
      <c r="E3188" s="17">
        <v>498274</v>
      </c>
      <c r="F3188" s="17">
        <v>166</v>
      </c>
      <c r="G3188" s="17">
        <v>0</v>
      </c>
      <c r="H3188" s="17">
        <f t="shared" si="1264"/>
        <v>2031423</v>
      </c>
      <c r="I3188" s="18">
        <f t="shared" si="1265"/>
        <v>8.4</v>
      </c>
      <c r="J3188" s="17">
        <v>0</v>
      </c>
      <c r="K3188" s="17">
        <v>0</v>
      </c>
      <c r="L3188" s="17">
        <v>0</v>
      </c>
      <c r="M3188" s="17">
        <v>2523728900</v>
      </c>
      <c r="N3188" s="18">
        <f t="shared" si="1266"/>
        <v>8.0492916652022337E-2</v>
      </c>
      <c r="O3188" s="17">
        <f t="shared" si="1267"/>
        <v>126186445</v>
      </c>
      <c r="P3188" s="17">
        <v>18421771</v>
      </c>
      <c r="Q3188" s="17">
        <v>24173911</v>
      </c>
      <c r="R3188" s="19">
        <v>0.05</v>
      </c>
    </row>
    <row r="3189" spans="1:18" x14ac:dyDescent="0.25">
      <c r="A3189" t="s">
        <v>318</v>
      </c>
      <c r="B3189" t="s">
        <v>715</v>
      </c>
      <c r="C3189">
        <v>2010</v>
      </c>
      <c r="D3189" s="11">
        <v>70536</v>
      </c>
      <c r="E3189" s="11">
        <v>63431</v>
      </c>
      <c r="F3189" s="11">
        <v>0</v>
      </c>
      <c r="G3189" s="11">
        <v>0</v>
      </c>
      <c r="H3189" s="11">
        <v>133967</v>
      </c>
      <c r="I3189" s="13">
        <v>6.0092942722701439</v>
      </c>
      <c r="J3189" s="11">
        <v>0</v>
      </c>
      <c r="K3189" s="11">
        <v>0</v>
      </c>
      <c r="L3189" s="11">
        <v>0</v>
      </c>
      <c r="M3189" s="11">
        <v>96093800</v>
      </c>
      <c r="N3189" s="13">
        <v>0.14254553270363762</v>
      </c>
      <c r="O3189" s="11">
        <v>4699095</v>
      </c>
      <c r="P3189" s="11">
        <v>1481490</v>
      </c>
      <c r="Q3189" s="11">
        <v>2229330</v>
      </c>
      <c r="R3189" s="15">
        <v>0.05</v>
      </c>
    </row>
    <row r="3190" spans="1:18" x14ac:dyDescent="0.25">
      <c r="B3190" t="s">
        <v>715</v>
      </c>
      <c r="C3190">
        <v>2011</v>
      </c>
      <c r="D3190" s="11">
        <v>71111</v>
      </c>
      <c r="E3190" s="11">
        <v>60206</v>
      </c>
      <c r="F3190" s="11">
        <v>0</v>
      </c>
      <c r="G3190" s="11">
        <v>0</v>
      </c>
      <c r="H3190" s="11">
        <v>131317</v>
      </c>
      <c r="I3190" s="13">
        <v>4.4609020114602824</v>
      </c>
      <c r="J3190" s="11">
        <v>0</v>
      </c>
      <c r="K3190" s="11">
        <v>0</v>
      </c>
      <c r="L3190" s="11">
        <v>0</v>
      </c>
      <c r="M3190" s="11">
        <v>96093800</v>
      </c>
      <c r="N3190" s="13">
        <v>0.13665501832584412</v>
      </c>
      <c r="O3190" s="11">
        <v>4804690</v>
      </c>
      <c r="P3190" s="11">
        <v>1410954</v>
      </c>
      <c r="Q3190" s="11">
        <v>2943732</v>
      </c>
      <c r="R3190" s="15">
        <v>0.05</v>
      </c>
    </row>
    <row r="3191" spans="1:18" x14ac:dyDescent="0.25">
      <c r="B3191" t="s">
        <v>715</v>
      </c>
      <c r="C3191">
        <v>2012</v>
      </c>
      <c r="D3191" s="11">
        <v>72336</v>
      </c>
      <c r="E3191" s="11">
        <v>56330</v>
      </c>
      <c r="F3191" s="11">
        <v>0</v>
      </c>
      <c r="G3191" s="11">
        <v>0</v>
      </c>
      <c r="H3191" s="11">
        <v>128666</v>
      </c>
      <c r="I3191" s="13">
        <v>4.7343117464770286</v>
      </c>
      <c r="J3191" s="11">
        <v>0</v>
      </c>
      <c r="K3191" s="11">
        <v>0</v>
      </c>
      <c r="L3191" s="11">
        <v>0</v>
      </c>
      <c r="M3191" s="11">
        <v>93891000</v>
      </c>
      <c r="N3191" s="13">
        <v>0.13703762873970882</v>
      </c>
      <c r="O3191" s="11">
        <v>4694550</v>
      </c>
      <c r="P3191" s="11">
        <v>1339843</v>
      </c>
      <c r="Q3191" s="11">
        <v>2717734</v>
      </c>
      <c r="R3191" s="15">
        <v>0.05</v>
      </c>
    </row>
    <row r="3192" spans="1:18" x14ac:dyDescent="0.25">
      <c r="B3192" t="s">
        <v>715</v>
      </c>
      <c r="C3192">
        <v>2013</v>
      </c>
      <c r="D3192" s="11">
        <v>108777</v>
      </c>
      <c r="E3192" s="11">
        <v>53702</v>
      </c>
      <c r="F3192" s="11">
        <v>6148</v>
      </c>
      <c r="G3192" s="11">
        <v>0</v>
      </c>
      <c r="H3192" s="11">
        <v>168627</v>
      </c>
      <c r="I3192" s="13">
        <v>6.490621668122909</v>
      </c>
      <c r="J3192" s="11">
        <v>0</v>
      </c>
      <c r="K3192" s="11">
        <v>0</v>
      </c>
      <c r="L3192" s="11">
        <v>0</v>
      </c>
      <c r="M3192" s="11">
        <v>93891000</v>
      </c>
      <c r="N3192" s="13">
        <v>0.17959868357989583</v>
      </c>
      <c r="O3192" s="11">
        <v>4694550</v>
      </c>
      <c r="P3192" s="11">
        <v>1267507</v>
      </c>
      <c r="Q3192" s="11">
        <v>2598010</v>
      </c>
      <c r="R3192" s="15">
        <v>0.05</v>
      </c>
    </row>
    <row r="3193" spans="1:18" x14ac:dyDescent="0.25">
      <c r="B3193" s="16" t="s">
        <v>715</v>
      </c>
      <c r="C3193">
        <v>2014</v>
      </c>
      <c r="D3193" s="17">
        <v>113667</v>
      </c>
      <c r="E3193" s="17">
        <v>51723</v>
      </c>
      <c r="F3193" s="17">
        <v>0</v>
      </c>
      <c r="G3193" s="17">
        <v>0</v>
      </c>
      <c r="H3193" s="17">
        <f t="shared" ref="H3193:H3198" si="1268">SUM(D3193:G3193)</f>
        <v>165390</v>
      </c>
      <c r="I3193" s="18">
        <f t="shared" ref="I3193:I3198" si="1269">ROUND((H3193/Q3193)*100,2)</f>
        <v>6.29</v>
      </c>
      <c r="J3193" s="17">
        <v>0</v>
      </c>
      <c r="K3193" s="17">
        <v>0</v>
      </c>
      <c r="L3193" s="17">
        <v>0</v>
      </c>
      <c r="M3193" s="17">
        <v>93891000</v>
      </c>
      <c r="N3193" s="18">
        <f t="shared" ref="N3193:N3198" si="1270">(H3193/M3193)*100</f>
        <v>0.17615106879253603</v>
      </c>
      <c r="O3193" s="17">
        <f t="shared" ref="O3193:O3198" si="1271">M3193*R3193</f>
        <v>4694550</v>
      </c>
      <c r="P3193" s="17">
        <v>1158730</v>
      </c>
      <c r="Q3193" s="17">
        <v>2629134</v>
      </c>
      <c r="R3193" s="19">
        <v>0.05</v>
      </c>
    </row>
    <row r="3194" spans="1:18" x14ac:dyDescent="0.25">
      <c r="B3194" s="16" t="s">
        <v>715</v>
      </c>
      <c r="C3194">
        <v>2015</v>
      </c>
      <c r="D3194" s="17">
        <v>44374</v>
      </c>
      <c r="E3194" s="17">
        <v>49714</v>
      </c>
      <c r="F3194" s="17">
        <v>0</v>
      </c>
      <c r="G3194" s="17">
        <v>0</v>
      </c>
      <c r="H3194" s="17">
        <f t="shared" si="1268"/>
        <v>94088</v>
      </c>
      <c r="I3194" s="18">
        <f t="shared" si="1269"/>
        <v>3.32</v>
      </c>
      <c r="J3194" s="17">
        <v>0</v>
      </c>
      <c r="K3194" s="17">
        <v>0</v>
      </c>
      <c r="L3194" s="17">
        <v>0</v>
      </c>
      <c r="M3194" s="17">
        <v>94635600</v>
      </c>
      <c r="N3194" s="18">
        <f t="shared" si="1270"/>
        <v>9.9421359403860696E-2</v>
      </c>
      <c r="O3194" s="17">
        <f t="shared" si="1271"/>
        <v>4731780</v>
      </c>
      <c r="P3194" s="17">
        <v>1045063</v>
      </c>
      <c r="Q3194" s="17">
        <v>2834001</v>
      </c>
      <c r="R3194" s="19">
        <v>0.05</v>
      </c>
    </row>
    <row r="3195" spans="1:18" x14ac:dyDescent="0.25">
      <c r="B3195" s="16" t="s">
        <v>715</v>
      </c>
      <c r="C3195">
        <v>2016</v>
      </c>
      <c r="D3195" s="17">
        <v>18114</v>
      </c>
      <c r="E3195" s="17">
        <v>47675</v>
      </c>
      <c r="F3195" s="17">
        <v>0</v>
      </c>
      <c r="G3195" s="17">
        <v>0</v>
      </c>
      <c r="H3195" s="17">
        <f t="shared" si="1268"/>
        <v>65789</v>
      </c>
      <c r="I3195" s="18">
        <f t="shared" si="1269"/>
        <v>2.2799999999999998</v>
      </c>
      <c r="J3195" s="17">
        <v>0</v>
      </c>
      <c r="K3195" s="17">
        <v>0</v>
      </c>
      <c r="L3195" s="17">
        <v>0</v>
      </c>
      <c r="M3195" s="17">
        <v>94635600</v>
      </c>
      <c r="N3195" s="18">
        <f t="shared" si="1270"/>
        <v>6.9518236266267658E-2</v>
      </c>
      <c r="O3195" s="17">
        <f t="shared" si="1271"/>
        <v>4731780</v>
      </c>
      <c r="P3195" s="17">
        <v>1000689</v>
      </c>
      <c r="Q3195" s="17">
        <v>2891149</v>
      </c>
      <c r="R3195" s="19">
        <v>0.05</v>
      </c>
    </row>
    <row r="3196" spans="1:18" x14ac:dyDescent="0.25">
      <c r="B3196" s="16" t="s">
        <v>715</v>
      </c>
      <c r="C3196">
        <v>2017</v>
      </c>
      <c r="D3196" s="17">
        <v>36567</v>
      </c>
      <c r="E3196" s="17">
        <v>29222</v>
      </c>
      <c r="F3196" s="17">
        <v>0</v>
      </c>
      <c r="G3196" s="17">
        <v>0</v>
      </c>
      <c r="H3196" s="17">
        <f t="shared" si="1268"/>
        <v>65789</v>
      </c>
      <c r="I3196" s="18">
        <f t="shared" si="1269"/>
        <v>2.25</v>
      </c>
      <c r="J3196" s="17">
        <v>0</v>
      </c>
      <c r="K3196" s="17">
        <v>0</v>
      </c>
      <c r="L3196" s="17">
        <v>0</v>
      </c>
      <c r="M3196" s="17">
        <v>94983200</v>
      </c>
      <c r="N3196" s="18">
        <f t="shared" si="1270"/>
        <v>6.926382770847897E-2</v>
      </c>
      <c r="O3196" s="17">
        <f t="shared" si="1271"/>
        <v>4749160</v>
      </c>
      <c r="P3196" s="17">
        <v>982575</v>
      </c>
      <c r="Q3196" s="17">
        <v>2929137</v>
      </c>
      <c r="R3196" s="19">
        <v>0.05</v>
      </c>
    </row>
    <row r="3197" spans="1:18" x14ac:dyDescent="0.25">
      <c r="B3197" s="16" t="s">
        <v>715</v>
      </c>
      <c r="C3197">
        <v>2018</v>
      </c>
      <c r="D3197" s="17">
        <v>25767</v>
      </c>
      <c r="E3197" s="17">
        <v>40112</v>
      </c>
      <c r="F3197" s="17">
        <v>1860</v>
      </c>
      <c r="G3197" s="17">
        <v>0</v>
      </c>
      <c r="H3197" s="17">
        <f t="shared" si="1268"/>
        <v>67739</v>
      </c>
      <c r="I3197" s="18">
        <f t="shared" si="1269"/>
        <v>2.3199999999999998</v>
      </c>
      <c r="J3197" s="17">
        <v>0</v>
      </c>
      <c r="K3197" s="17">
        <v>0</v>
      </c>
      <c r="L3197" s="17">
        <v>0</v>
      </c>
      <c r="M3197" s="17">
        <v>94983200</v>
      </c>
      <c r="N3197" s="18">
        <f t="shared" si="1270"/>
        <v>7.1316822343319652E-2</v>
      </c>
      <c r="O3197" s="17">
        <f t="shared" si="1271"/>
        <v>4749160</v>
      </c>
      <c r="P3197" s="17">
        <v>946008</v>
      </c>
      <c r="Q3197" s="17">
        <v>2914508</v>
      </c>
      <c r="R3197" s="19">
        <v>0.05</v>
      </c>
    </row>
    <row r="3198" spans="1:18" x14ac:dyDescent="0.25">
      <c r="B3198" s="16" t="s">
        <v>715</v>
      </c>
      <c r="C3198">
        <v>2019</v>
      </c>
      <c r="D3198" s="17">
        <v>0</v>
      </c>
      <c r="E3198" s="17">
        <v>0</v>
      </c>
      <c r="F3198" s="17">
        <v>0</v>
      </c>
      <c r="G3198" s="17">
        <v>0</v>
      </c>
      <c r="H3198" s="17">
        <f t="shared" si="1268"/>
        <v>0</v>
      </c>
      <c r="I3198" s="18">
        <f t="shared" si="1269"/>
        <v>0</v>
      </c>
      <c r="J3198" s="17">
        <v>0</v>
      </c>
      <c r="K3198" s="17">
        <v>0</v>
      </c>
      <c r="L3198" s="17">
        <v>0</v>
      </c>
      <c r="M3198" s="17">
        <v>95742900</v>
      </c>
      <c r="N3198" s="18">
        <f t="shared" si="1270"/>
        <v>0</v>
      </c>
      <c r="O3198" s="17">
        <f t="shared" si="1271"/>
        <v>4787145</v>
      </c>
      <c r="P3198" s="17">
        <v>0</v>
      </c>
      <c r="Q3198" s="17">
        <v>3099640</v>
      </c>
      <c r="R3198" s="19">
        <v>0.05</v>
      </c>
    </row>
    <row r="3199" spans="1:18" x14ac:dyDescent="0.25">
      <c r="A3199" t="s">
        <v>319</v>
      </c>
      <c r="B3199" t="s">
        <v>716</v>
      </c>
      <c r="C3199">
        <v>2010</v>
      </c>
      <c r="D3199" s="11">
        <v>600000</v>
      </c>
      <c r="E3199" s="11">
        <v>335748</v>
      </c>
      <c r="F3199" s="11">
        <v>20337</v>
      </c>
      <c r="G3199" s="11">
        <v>0</v>
      </c>
      <c r="H3199" s="11">
        <v>956085</v>
      </c>
      <c r="I3199" s="13">
        <v>6.0771360266932906</v>
      </c>
      <c r="J3199" s="11">
        <v>0</v>
      </c>
      <c r="K3199" s="11">
        <v>927000</v>
      </c>
      <c r="L3199" s="11">
        <v>0</v>
      </c>
      <c r="M3199" s="11">
        <v>829559500</v>
      </c>
      <c r="N3199" s="13">
        <v>0.10532818490283347</v>
      </c>
      <c r="O3199" s="11">
        <v>45386000</v>
      </c>
      <c r="P3199" s="11">
        <v>8060000</v>
      </c>
      <c r="Q3199" s="11">
        <v>15732493</v>
      </c>
      <c r="R3199" s="15">
        <v>0.05</v>
      </c>
    </row>
    <row r="3200" spans="1:18" x14ac:dyDescent="0.25">
      <c r="B3200" t="s">
        <v>716</v>
      </c>
      <c r="C3200">
        <v>2011</v>
      </c>
      <c r="D3200" s="11">
        <v>600000</v>
      </c>
      <c r="E3200" s="11">
        <v>324877</v>
      </c>
      <c r="F3200" s="11">
        <v>5826</v>
      </c>
      <c r="G3200" s="11">
        <v>0</v>
      </c>
      <c r="H3200" s="11">
        <v>930703</v>
      </c>
      <c r="I3200" s="13">
        <v>5.9245536276681809</v>
      </c>
      <c r="J3200" s="11">
        <v>0</v>
      </c>
      <c r="K3200" s="11">
        <v>0</v>
      </c>
      <c r="L3200" s="11">
        <v>0</v>
      </c>
      <c r="M3200" s="11">
        <v>829559500</v>
      </c>
      <c r="N3200" s="13">
        <v>0.11219243465959945</v>
      </c>
      <c r="O3200" s="11">
        <v>41477975</v>
      </c>
      <c r="P3200" s="11">
        <v>7460000</v>
      </c>
      <c r="Q3200" s="11">
        <v>15709251</v>
      </c>
      <c r="R3200" s="15">
        <v>0.05</v>
      </c>
    </row>
    <row r="3201" spans="1:18" x14ac:dyDescent="0.25">
      <c r="B3201" t="s">
        <v>716</v>
      </c>
      <c r="C3201">
        <v>2012</v>
      </c>
      <c r="D3201" s="11">
        <v>710000</v>
      </c>
      <c r="E3201" s="11">
        <v>315302</v>
      </c>
      <c r="F3201" s="11">
        <v>0</v>
      </c>
      <c r="G3201" s="11">
        <v>0</v>
      </c>
      <c r="H3201" s="11">
        <v>1025302</v>
      </c>
      <c r="I3201" s="13">
        <v>6.4440667971818621</v>
      </c>
      <c r="J3201" s="11">
        <v>0</v>
      </c>
      <c r="K3201" s="11">
        <v>0</v>
      </c>
      <c r="L3201" s="11">
        <v>0</v>
      </c>
      <c r="M3201" s="11">
        <v>707381000</v>
      </c>
      <c r="N3201" s="13">
        <v>0.14494338977156582</v>
      </c>
      <c r="O3201" s="11">
        <v>35369050</v>
      </c>
      <c r="P3201" s="11">
        <v>8063000</v>
      </c>
      <c r="Q3201" s="11">
        <v>15910791</v>
      </c>
      <c r="R3201" s="15">
        <v>0.05</v>
      </c>
    </row>
    <row r="3202" spans="1:18" x14ac:dyDescent="0.25">
      <c r="B3202" t="s">
        <v>716</v>
      </c>
      <c r="C3202">
        <v>2013</v>
      </c>
      <c r="D3202" s="11">
        <v>705000</v>
      </c>
      <c r="E3202" s="11">
        <v>289521</v>
      </c>
      <c r="F3202" s="11">
        <v>0</v>
      </c>
      <c r="G3202" s="11">
        <v>0</v>
      </c>
      <c r="H3202" s="11">
        <v>994521</v>
      </c>
      <c r="I3202" s="13">
        <v>6.2089931042611832</v>
      </c>
      <c r="J3202" s="11">
        <v>0</v>
      </c>
      <c r="K3202" s="11">
        <v>0</v>
      </c>
      <c r="L3202" s="11">
        <v>0</v>
      </c>
      <c r="M3202" s="11">
        <v>707381000</v>
      </c>
      <c r="N3202" s="13">
        <v>0.14059198649666871</v>
      </c>
      <c r="O3202" s="11">
        <v>35369050</v>
      </c>
      <c r="P3202" s="11">
        <v>7490000</v>
      </c>
      <c r="Q3202" s="11">
        <v>16017428</v>
      </c>
      <c r="R3202" s="15">
        <v>0.05</v>
      </c>
    </row>
    <row r="3203" spans="1:18" x14ac:dyDescent="0.25">
      <c r="B3203" s="16" t="s">
        <v>716</v>
      </c>
      <c r="C3203">
        <v>2014</v>
      </c>
      <c r="D3203" s="17">
        <v>705000</v>
      </c>
      <c r="E3203" s="17">
        <v>261574</v>
      </c>
      <c r="F3203" s="17">
        <v>0</v>
      </c>
      <c r="G3203" s="17">
        <v>0</v>
      </c>
      <c r="H3203" s="17">
        <f t="shared" ref="H3203:H3208" si="1272">SUM(D3203:G3203)</f>
        <v>966574</v>
      </c>
      <c r="I3203" s="18">
        <f t="shared" ref="I3203:I3208" si="1273">ROUND((H3203/Q3203)*100,2)</f>
        <v>5.95</v>
      </c>
      <c r="J3203" s="17">
        <v>0</v>
      </c>
      <c r="K3203" s="17">
        <v>0</v>
      </c>
      <c r="L3203" s="17">
        <v>0</v>
      </c>
      <c r="M3203" s="17">
        <v>707381000</v>
      </c>
      <c r="N3203" s="18">
        <f t="shared" ref="N3203:N3208" si="1274">(H3203/M3203)*100</f>
        <v>0.13664121597837656</v>
      </c>
      <c r="O3203" s="17">
        <f t="shared" ref="O3203:O3208" si="1275">M3203*R3203</f>
        <v>35369050</v>
      </c>
      <c r="P3203" s="17">
        <v>6785000</v>
      </c>
      <c r="Q3203" s="17">
        <v>16248304</v>
      </c>
      <c r="R3203" s="19">
        <v>0.05</v>
      </c>
    </row>
    <row r="3204" spans="1:18" x14ac:dyDescent="0.25">
      <c r="B3204" s="16" t="s">
        <v>716</v>
      </c>
      <c r="C3204">
        <v>2015</v>
      </c>
      <c r="D3204" s="17">
        <v>704524</v>
      </c>
      <c r="E3204" s="17">
        <v>209003</v>
      </c>
      <c r="F3204" s="17">
        <v>0</v>
      </c>
      <c r="G3204" s="17">
        <v>0</v>
      </c>
      <c r="H3204" s="17">
        <f t="shared" si="1272"/>
        <v>913527</v>
      </c>
      <c r="I3204" s="18">
        <f t="shared" si="1273"/>
        <v>5.52</v>
      </c>
      <c r="J3204" s="17">
        <v>0</v>
      </c>
      <c r="K3204" s="17">
        <v>0</v>
      </c>
      <c r="L3204" s="17">
        <v>0</v>
      </c>
      <c r="M3204" s="17">
        <v>713636100</v>
      </c>
      <c r="N3204" s="18">
        <f t="shared" si="1274"/>
        <v>0.12801020015663445</v>
      </c>
      <c r="O3204" s="17">
        <f t="shared" si="1275"/>
        <v>35681805</v>
      </c>
      <c r="P3204" s="17">
        <v>6080000</v>
      </c>
      <c r="Q3204" s="17">
        <v>16539504</v>
      </c>
      <c r="R3204" s="19">
        <v>0.05</v>
      </c>
    </row>
    <row r="3205" spans="1:18" x14ac:dyDescent="0.25">
      <c r="B3205" s="16" t="s">
        <v>716</v>
      </c>
      <c r="C3205">
        <v>2016</v>
      </c>
      <c r="D3205" s="17">
        <v>725476</v>
      </c>
      <c r="E3205" s="17">
        <v>133547</v>
      </c>
      <c r="F3205" s="17">
        <v>0</v>
      </c>
      <c r="G3205" s="17">
        <v>0</v>
      </c>
      <c r="H3205" s="17">
        <f t="shared" si="1272"/>
        <v>859023</v>
      </c>
      <c r="I3205" s="18">
        <f t="shared" si="1273"/>
        <v>4.38</v>
      </c>
      <c r="J3205" s="17">
        <v>0</v>
      </c>
      <c r="K3205" s="17">
        <v>0</v>
      </c>
      <c r="L3205" s="17">
        <v>0</v>
      </c>
      <c r="M3205" s="17">
        <v>713636100</v>
      </c>
      <c r="N3205" s="18">
        <f t="shared" si="1274"/>
        <v>0.12037269415042205</v>
      </c>
      <c r="O3205" s="17">
        <f t="shared" si="1275"/>
        <v>35681805</v>
      </c>
      <c r="P3205" s="17">
        <v>5375476</v>
      </c>
      <c r="Q3205" s="17">
        <v>19590888</v>
      </c>
      <c r="R3205" s="19">
        <v>0.05</v>
      </c>
    </row>
    <row r="3206" spans="1:18" x14ac:dyDescent="0.25">
      <c r="B3206" s="16" t="s">
        <v>716</v>
      </c>
      <c r="C3206">
        <v>2017</v>
      </c>
      <c r="D3206" s="17">
        <v>787000</v>
      </c>
      <c r="E3206" s="17">
        <v>135655</v>
      </c>
      <c r="F3206" s="17">
        <v>0</v>
      </c>
      <c r="G3206" s="17">
        <v>0</v>
      </c>
      <c r="H3206" s="17">
        <f t="shared" si="1272"/>
        <v>922655</v>
      </c>
      <c r="I3206" s="18">
        <f t="shared" si="1273"/>
        <v>4.46</v>
      </c>
      <c r="J3206" s="17">
        <v>0</v>
      </c>
      <c r="K3206" s="17">
        <v>0</v>
      </c>
      <c r="L3206" s="17">
        <v>0</v>
      </c>
      <c r="M3206" s="17">
        <v>829008600</v>
      </c>
      <c r="N3206" s="18">
        <f t="shared" si="1274"/>
        <v>0.11129619161972507</v>
      </c>
      <c r="O3206" s="17">
        <f t="shared" si="1275"/>
        <v>41450430</v>
      </c>
      <c r="P3206" s="17">
        <v>5242000</v>
      </c>
      <c r="Q3206" s="17">
        <v>20678367</v>
      </c>
      <c r="R3206" s="19">
        <v>0.05</v>
      </c>
    </row>
    <row r="3207" spans="1:18" x14ac:dyDescent="0.25">
      <c r="B3207" s="16" t="s">
        <v>716</v>
      </c>
      <c r="C3207">
        <v>2018</v>
      </c>
      <c r="D3207" s="17">
        <v>705000</v>
      </c>
      <c r="E3207" s="17">
        <v>107810</v>
      </c>
      <c r="F3207" s="17">
        <v>0</v>
      </c>
      <c r="G3207" s="17">
        <v>0</v>
      </c>
      <c r="H3207" s="17">
        <f t="shared" si="1272"/>
        <v>812810</v>
      </c>
      <c r="I3207" s="18">
        <f t="shared" si="1273"/>
        <v>3.96</v>
      </c>
      <c r="J3207" s="17">
        <v>0</v>
      </c>
      <c r="K3207" s="17">
        <v>245000</v>
      </c>
      <c r="L3207" s="17">
        <v>0</v>
      </c>
      <c r="M3207" s="17">
        <v>829008600</v>
      </c>
      <c r="N3207" s="18">
        <f t="shared" si="1274"/>
        <v>9.8046027508037911E-2</v>
      </c>
      <c r="O3207" s="17">
        <f t="shared" si="1275"/>
        <v>41450430</v>
      </c>
      <c r="P3207" s="17">
        <v>4455000</v>
      </c>
      <c r="Q3207" s="17">
        <v>20504577</v>
      </c>
      <c r="R3207" s="19">
        <v>0.05</v>
      </c>
    </row>
    <row r="3208" spans="1:18" x14ac:dyDescent="0.25">
      <c r="B3208" s="16" t="s">
        <v>716</v>
      </c>
      <c r="C3208">
        <v>2019</v>
      </c>
      <c r="D3208" s="17">
        <v>680000</v>
      </c>
      <c r="E3208" s="17">
        <v>92745</v>
      </c>
      <c r="F3208" s="17">
        <v>6108</v>
      </c>
      <c r="G3208" s="17">
        <v>0</v>
      </c>
      <c r="H3208" s="17">
        <f t="shared" si="1272"/>
        <v>778853</v>
      </c>
      <c r="I3208" s="18">
        <f t="shared" si="1273"/>
        <v>3.58</v>
      </c>
      <c r="J3208" s="17">
        <v>0</v>
      </c>
      <c r="K3208" s="17">
        <v>0</v>
      </c>
      <c r="L3208" s="17">
        <v>0</v>
      </c>
      <c r="M3208" s="17">
        <v>823685800</v>
      </c>
      <c r="N3208" s="18">
        <f t="shared" si="1274"/>
        <v>9.4557050758918029E-2</v>
      </c>
      <c r="O3208" s="17">
        <f t="shared" si="1275"/>
        <v>41184290</v>
      </c>
      <c r="P3208" s="17">
        <v>3750000</v>
      </c>
      <c r="Q3208" s="17">
        <v>21750206</v>
      </c>
      <c r="R3208" s="19">
        <v>0.05</v>
      </c>
    </row>
    <row r="3209" spans="1:18" x14ac:dyDescent="0.25">
      <c r="A3209" t="s">
        <v>320</v>
      </c>
      <c r="B3209" t="s">
        <v>717</v>
      </c>
      <c r="C3209">
        <v>2010</v>
      </c>
      <c r="D3209" s="11">
        <v>1401288</v>
      </c>
      <c r="E3209" s="11">
        <v>790966</v>
      </c>
      <c r="F3209" s="11">
        <v>3949</v>
      </c>
      <c r="G3209" s="11">
        <v>0</v>
      </c>
      <c r="H3209" s="11">
        <v>2196203</v>
      </c>
      <c r="I3209" s="13">
        <v>9.5010464893936408</v>
      </c>
      <c r="J3209" s="11">
        <v>0</v>
      </c>
      <c r="K3209" s="11">
        <v>84000</v>
      </c>
      <c r="L3209" s="11">
        <v>0</v>
      </c>
      <c r="M3209" s="11">
        <v>935998900</v>
      </c>
      <c r="N3209" s="13">
        <v>0.22158165215219031</v>
      </c>
      <c r="O3209" s="11">
        <v>49557420</v>
      </c>
      <c r="P3209" s="11">
        <v>16632477</v>
      </c>
      <c r="Q3209" s="11">
        <v>23115380</v>
      </c>
      <c r="R3209" s="15">
        <v>0.05</v>
      </c>
    </row>
    <row r="3210" spans="1:18" x14ac:dyDescent="0.25">
      <c r="B3210" t="s">
        <v>717</v>
      </c>
      <c r="C3210">
        <v>2011</v>
      </c>
      <c r="D3210" s="11">
        <v>1404352</v>
      </c>
      <c r="E3210" s="11">
        <v>726369</v>
      </c>
      <c r="F3210" s="11">
        <v>1089</v>
      </c>
      <c r="G3210" s="11">
        <v>0</v>
      </c>
      <c r="H3210" s="11">
        <v>2131810</v>
      </c>
      <c r="I3210" s="13">
        <v>8.9462734275187383</v>
      </c>
      <c r="J3210" s="11">
        <v>0</v>
      </c>
      <c r="K3210" s="11">
        <v>174000</v>
      </c>
      <c r="L3210" s="11">
        <v>0</v>
      </c>
      <c r="M3210" s="11">
        <v>935998900</v>
      </c>
      <c r="N3210" s="13">
        <v>0.2277577462964967</v>
      </c>
      <c r="O3210" s="11">
        <v>46799945</v>
      </c>
      <c r="P3210" s="11">
        <v>15231189</v>
      </c>
      <c r="Q3210" s="11">
        <v>23829028</v>
      </c>
      <c r="R3210" s="15">
        <v>0.05</v>
      </c>
    </row>
    <row r="3211" spans="1:18" x14ac:dyDescent="0.25">
      <c r="B3211" t="s">
        <v>717</v>
      </c>
      <c r="C3211">
        <v>2012</v>
      </c>
      <c r="D3211" s="11">
        <v>1400772</v>
      </c>
      <c r="E3211" s="11">
        <v>659359</v>
      </c>
      <c r="F3211" s="11">
        <v>1959</v>
      </c>
      <c r="G3211" s="11">
        <v>0</v>
      </c>
      <c r="H3211" s="11">
        <v>2062090</v>
      </c>
      <c r="I3211" s="13">
        <v>7.969353261102917</v>
      </c>
      <c r="J3211" s="11">
        <v>0</v>
      </c>
      <c r="K3211" s="11">
        <v>0</v>
      </c>
      <c r="L3211" s="11">
        <v>0</v>
      </c>
      <c r="M3211" s="11">
        <v>885118900</v>
      </c>
      <c r="N3211" s="13">
        <v>0.23297321975612545</v>
      </c>
      <c r="O3211" s="11">
        <v>44255945</v>
      </c>
      <c r="P3211" s="11">
        <v>13826837</v>
      </c>
      <c r="Q3211" s="11">
        <v>25875249</v>
      </c>
      <c r="R3211" s="15">
        <v>0.05</v>
      </c>
    </row>
    <row r="3212" spans="1:18" x14ac:dyDescent="0.25">
      <c r="B3212" t="s">
        <v>717</v>
      </c>
      <c r="C3212">
        <v>2013</v>
      </c>
      <c r="D3212" s="11">
        <v>1312347</v>
      </c>
      <c r="E3212" s="11">
        <v>544781</v>
      </c>
      <c r="F3212" s="11">
        <v>0</v>
      </c>
      <c r="G3212" s="11">
        <v>8855</v>
      </c>
      <c r="H3212" s="11">
        <v>1865983</v>
      </c>
      <c r="I3212" s="13">
        <v>7.4079351220946821</v>
      </c>
      <c r="J3212" s="11">
        <v>0</v>
      </c>
      <c r="K3212" s="11">
        <v>0</v>
      </c>
      <c r="L3212" s="11">
        <v>0</v>
      </c>
      <c r="M3212" s="11">
        <v>885118900</v>
      </c>
      <c r="N3212" s="13">
        <v>0.21081721337099457</v>
      </c>
      <c r="O3212" s="11">
        <v>44255945</v>
      </c>
      <c r="P3212" s="11">
        <v>12426065</v>
      </c>
      <c r="Q3212" s="11">
        <v>25188976</v>
      </c>
      <c r="R3212" s="15">
        <v>0.05</v>
      </c>
    </row>
    <row r="3213" spans="1:18" x14ac:dyDescent="0.25">
      <c r="B3213" s="16" t="s">
        <v>717</v>
      </c>
      <c r="C3213">
        <v>2014</v>
      </c>
      <c r="D3213" s="17">
        <v>1364576</v>
      </c>
      <c r="E3213" s="17">
        <v>444091</v>
      </c>
      <c r="F3213" s="17">
        <v>9833</v>
      </c>
      <c r="G3213" s="17">
        <v>0</v>
      </c>
      <c r="H3213" s="17">
        <f t="shared" ref="H3213:H3218" si="1276">SUM(D3213:G3213)</f>
        <v>1818500</v>
      </c>
      <c r="I3213" s="18">
        <f t="shared" ref="I3213:I3218" si="1277">ROUND((H3213/Q3213)*100,2)</f>
        <v>7.1</v>
      </c>
      <c r="J3213" s="17">
        <v>0</v>
      </c>
      <c r="K3213" s="17">
        <v>4000000</v>
      </c>
      <c r="L3213" s="17">
        <v>0</v>
      </c>
      <c r="M3213" s="17">
        <v>885118900</v>
      </c>
      <c r="N3213" s="18">
        <f t="shared" ref="N3213:N3218" si="1278">(H3213/M3213)*100</f>
        <v>0.20545262337071324</v>
      </c>
      <c r="O3213" s="17">
        <f t="shared" ref="O3213:O3218" si="1279">M3213*R3213</f>
        <v>44255945</v>
      </c>
      <c r="P3213" s="17">
        <v>11163718</v>
      </c>
      <c r="Q3213" s="17">
        <v>25627761</v>
      </c>
      <c r="R3213" s="19">
        <v>0.05</v>
      </c>
    </row>
    <row r="3214" spans="1:18" x14ac:dyDescent="0.25">
      <c r="B3214" s="16" t="s">
        <v>717</v>
      </c>
      <c r="C3214">
        <v>2015</v>
      </c>
      <c r="D3214" s="17">
        <v>1294418</v>
      </c>
      <c r="E3214" s="17">
        <v>404204</v>
      </c>
      <c r="F3214" s="17">
        <v>7417</v>
      </c>
      <c r="G3214" s="17">
        <v>0</v>
      </c>
      <c r="H3214" s="17">
        <f t="shared" si="1276"/>
        <v>1706039</v>
      </c>
      <c r="I3214" s="18">
        <f t="shared" si="1277"/>
        <v>6.41</v>
      </c>
      <c r="J3214" s="17">
        <v>0</v>
      </c>
      <c r="K3214" s="17">
        <v>1900000</v>
      </c>
      <c r="L3214" s="17">
        <v>0</v>
      </c>
      <c r="M3214" s="17">
        <v>870068600</v>
      </c>
      <c r="N3214" s="18">
        <f t="shared" si="1278"/>
        <v>0.1960809756839863</v>
      </c>
      <c r="O3214" s="17">
        <f t="shared" si="1279"/>
        <v>43503430</v>
      </c>
      <c r="P3214" s="17">
        <v>9799142</v>
      </c>
      <c r="Q3214" s="17">
        <v>26611296</v>
      </c>
      <c r="R3214" s="19">
        <v>0.05</v>
      </c>
    </row>
    <row r="3215" spans="1:18" x14ac:dyDescent="0.25">
      <c r="B3215" s="16" t="s">
        <v>717</v>
      </c>
      <c r="C3215">
        <v>2016</v>
      </c>
      <c r="D3215" s="17">
        <v>1285224</v>
      </c>
      <c r="E3215" s="17">
        <v>368541</v>
      </c>
      <c r="F3215" s="17">
        <v>18947</v>
      </c>
      <c r="G3215" s="17">
        <v>0</v>
      </c>
      <c r="H3215" s="17">
        <f t="shared" si="1276"/>
        <v>1672712</v>
      </c>
      <c r="I3215" s="18">
        <f t="shared" si="1277"/>
        <v>6.14</v>
      </c>
      <c r="J3215" s="17">
        <v>0</v>
      </c>
      <c r="K3215" s="17">
        <v>2540250</v>
      </c>
      <c r="L3215" s="17">
        <v>0</v>
      </c>
      <c r="M3215" s="17">
        <v>870068600</v>
      </c>
      <c r="N3215" s="18">
        <f t="shared" si="1278"/>
        <v>0.19225058805707962</v>
      </c>
      <c r="O3215" s="17">
        <f t="shared" si="1279"/>
        <v>43503430</v>
      </c>
      <c r="P3215" s="17">
        <v>8504724</v>
      </c>
      <c r="Q3215" s="17">
        <v>27221618</v>
      </c>
      <c r="R3215" s="19">
        <v>0.05</v>
      </c>
    </row>
    <row r="3216" spans="1:18" x14ac:dyDescent="0.25">
      <c r="B3216" s="16" t="s">
        <v>717</v>
      </c>
      <c r="C3216">
        <v>2017</v>
      </c>
      <c r="D3216" s="17">
        <v>825893</v>
      </c>
      <c r="E3216" s="17">
        <v>322148</v>
      </c>
      <c r="F3216" s="17">
        <v>13257</v>
      </c>
      <c r="G3216" s="17">
        <v>0</v>
      </c>
      <c r="H3216" s="17">
        <f t="shared" si="1276"/>
        <v>1161298</v>
      </c>
      <c r="I3216" s="18">
        <f t="shared" si="1277"/>
        <v>4.22</v>
      </c>
      <c r="J3216" s="17">
        <v>0</v>
      </c>
      <c r="K3216" s="17">
        <v>6356960</v>
      </c>
      <c r="L3216" s="17">
        <v>0</v>
      </c>
      <c r="M3216" s="17">
        <v>896398000</v>
      </c>
      <c r="N3216" s="18">
        <f t="shared" si="1278"/>
        <v>0.12955160542526867</v>
      </c>
      <c r="O3216" s="17">
        <f t="shared" si="1279"/>
        <v>44819900</v>
      </c>
      <c r="P3216" s="17">
        <v>7219500</v>
      </c>
      <c r="Q3216" s="17">
        <v>27542007</v>
      </c>
      <c r="R3216" s="19">
        <v>0.05</v>
      </c>
    </row>
    <row r="3217" spans="1:18" x14ac:dyDescent="0.25">
      <c r="B3217" s="16" t="s">
        <v>717</v>
      </c>
      <c r="C3217">
        <v>2018</v>
      </c>
      <c r="D3217" s="17">
        <v>506563</v>
      </c>
      <c r="E3217" s="17">
        <v>405181</v>
      </c>
      <c r="F3217" s="17">
        <v>117300</v>
      </c>
      <c r="G3217" s="17">
        <v>1734</v>
      </c>
      <c r="H3217" s="17">
        <f t="shared" si="1276"/>
        <v>1030778</v>
      </c>
      <c r="I3217" s="18">
        <f t="shared" si="1277"/>
        <v>3.61</v>
      </c>
      <c r="J3217" s="17">
        <v>0</v>
      </c>
      <c r="K3217" s="17">
        <v>1100000</v>
      </c>
      <c r="L3217" s="17">
        <v>0</v>
      </c>
      <c r="M3217" s="17">
        <v>896398000</v>
      </c>
      <c r="N3217" s="18">
        <f t="shared" si="1278"/>
        <v>0.11499110886012687</v>
      </c>
      <c r="O3217" s="17">
        <f t="shared" si="1279"/>
        <v>44819900</v>
      </c>
      <c r="P3217" s="17">
        <v>6393607</v>
      </c>
      <c r="Q3217" s="17">
        <v>28521127</v>
      </c>
      <c r="R3217" s="19">
        <v>0.05</v>
      </c>
    </row>
    <row r="3218" spans="1:18" x14ac:dyDescent="0.25">
      <c r="B3218" s="16" t="s">
        <v>717</v>
      </c>
      <c r="C3218">
        <v>2019</v>
      </c>
      <c r="D3218" s="17">
        <v>686563</v>
      </c>
      <c r="E3218" s="17">
        <v>489000</v>
      </c>
      <c r="F3218" s="17">
        <v>16478</v>
      </c>
      <c r="G3218" s="17">
        <v>0</v>
      </c>
      <c r="H3218" s="17">
        <f t="shared" si="1276"/>
        <v>1192041</v>
      </c>
      <c r="I3218" s="18">
        <f t="shared" si="1277"/>
        <v>4.17</v>
      </c>
      <c r="J3218" s="17">
        <v>0</v>
      </c>
      <c r="K3218" s="17">
        <v>4600000</v>
      </c>
      <c r="L3218" s="17">
        <v>0</v>
      </c>
      <c r="M3218" s="17">
        <v>974854400</v>
      </c>
      <c r="N3218" s="18">
        <f t="shared" si="1278"/>
        <v>0.12227887569671943</v>
      </c>
      <c r="O3218" s="17">
        <f t="shared" si="1279"/>
        <v>48742720</v>
      </c>
      <c r="P3218" s="17">
        <v>11427044</v>
      </c>
      <c r="Q3218" s="17">
        <v>28565696</v>
      </c>
      <c r="R3218" s="19">
        <v>0.05</v>
      </c>
    </row>
    <row r="3219" spans="1:18" x14ac:dyDescent="0.25">
      <c r="A3219" t="s">
        <v>321</v>
      </c>
      <c r="B3219" t="s">
        <v>718</v>
      </c>
      <c r="C3219">
        <v>2010</v>
      </c>
      <c r="D3219" s="11">
        <v>962265</v>
      </c>
      <c r="E3219" s="11">
        <v>469063</v>
      </c>
      <c r="F3219" s="11">
        <v>10666</v>
      </c>
      <c r="G3219" s="11">
        <v>0</v>
      </c>
      <c r="H3219" s="11">
        <v>1441994</v>
      </c>
      <c r="I3219" s="13">
        <v>5.7810040707738954</v>
      </c>
      <c r="J3219" s="11">
        <v>0</v>
      </c>
      <c r="K3219" s="11">
        <v>1287060</v>
      </c>
      <c r="L3219" s="11">
        <v>0</v>
      </c>
      <c r="M3219" s="11">
        <v>1091399500</v>
      </c>
      <c r="N3219" s="13">
        <v>0.11835413526719214</v>
      </c>
      <c r="O3219" s="11">
        <v>60918615</v>
      </c>
      <c r="P3219" s="11">
        <v>11194195</v>
      </c>
      <c r="Q3219" s="11">
        <v>24943660</v>
      </c>
      <c r="R3219" s="15">
        <v>0.05</v>
      </c>
    </row>
    <row r="3220" spans="1:18" x14ac:dyDescent="0.25">
      <c r="B3220" t="s">
        <v>718</v>
      </c>
      <c r="C3220">
        <v>2011</v>
      </c>
      <c r="D3220" s="11">
        <v>942397</v>
      </c>
      <c r="E3220" s="11">
        <v>425756</v>
      </c>
      <c r="F3220" s="11">
        <v>14525</v>
      </c>
      <c r="G3220" s="11">
        <v>0</v>
      </c>
      <c r="H3220" s="11">
        <v>1382678</v>
      </c>
      <c r="I3220" s="13">
        <v>5.5598006546330137</v>
      </c>
      <c r="J3220" s="11">
        <v>0</v>
      </c>
      <c r="K3220" s="11">
        <v>2653250</v>
      </c>
      <c r="L3220" s="11">
        <v>0</v>
      </c>
      <c r="M3220" s="11">
        <v>1091399500</v>
      </c>
      <c r="N3220" s="13">
        <v>0.12668853155970841</v>
      </c>
      <c r="O3220" s="11">
        <v>54569975</v>
      </c>
      <c r="P3220" s="11">
        <v>10572814</v>
      </c>
      <c r="Q3220" s="11">
        <v>24869201</v>
      </c>
      <c r="R3220" s="15">
        <v>0.05</v>
      </c>
    </row>
    <row r="3221" spans="1:18" x14ac:dyDescent="0.25">
      <c r="B3221" t="s">
        <v>718</v>
      </c>
      <c r="C3221">
        <v>2012</v>
      </c>
      <c r="D3221" s="11">
        <v>927544</v>
      </c>
      <c r="E3221" s="11">
        <v>383422</v>
      </c>
      <c r="F3221" s="11">
        <v>13737</v>
      </c>
      <c r="G3221" s="11">
        <v>0</v>
      </c>
      <c r="H3221" s="11">
        <v>1324703</v>
      </c>
      <c r="I3221" s="13">
        <v>5.0192391734229407</v>
      </c>
      <c r="J3221" s="11">
        <v>0</v>
      </c>
      <c r="K3221" s="11">
        <v>767665</v>
      </c>
      <c r="L3221" s="11">
        <v>0</v>
      </c>
      <c r="M3221" s="11">
        <v>995122700</v>
      </c>
      <c r="N3221" s="13">
        <v>0.13311956404973979</v>
      </c>
      <c r="O3221" s="11">
        <v>49756135</v>
      </c>
      <c r="P3221" s="11">
        <v>9630417</v>
      </c>
      <c r="Q3221" s="11">
        <v>26392506</v>
      </c>
      <c r="R3221" s="15">
        <v>0.05</v>
      </c>
    </row>
    <row r="3222" spans="1:18" x14ac:dyDescent="0.25">
      <c r="B3222" t="s">
        <v>718</v>
      </c>
      <c r="C3222">
        <v>2013</v>
      </c>
      <c r="D3222" s="11">
        <v>890388</v>
      </c>
      <c r="E3222" s="11">
        <v>381733</v>
      </c>
      <c r="F3222" s="11">
        <v>10357</v>
      </c>
      <c r="G3222" s="11">
        <v>0</v>
      </c>
      <c r="H3222" s="11">
        <v>1282478</v>
      </c>
      <c r="I3222" s="13">
        <v>4.7971692138918831</v>
      </c>
      <c r="J3222" s="11">
        <v>0</v>
      </c>
      <c r="K3222" s="11">
        <v>5887855</v>
      </c>
      <c r="L3222" s="11">
        <v>0</v>
      </c>
      <c r="M3222" s="11">
        <v>995122700</v>
      </c>
      <c r="N3222" s="13">
        <v>0.12887636871312452</v>
      </c>
      <c r="O3222" s="11">
        <v>49756135</v>
      </c>
      <c r="P3222" s="11">
        <v>9975873</v>
      </c>
      <c r="Q3222" s="11">
        <v>26734058</v>
      </c>
      <c r="R3222" s="15">
        <v>0.05</v>
      </c>
    </row>
    <row r="3223" spans="1:18" x14ac:dyDescent="0.25">
      <c r="B3223" s="16" t="s">
        <v>718</v>
      </c>
      <c r="C3223">
        <v>2014</v>
      </c>
      <c r="D3223" s="17">
        <v>845162</v>
      </c>
      <c r="E3223" s="17">
        <v>346224</v>
      </c>
      <c r="F3223" s="17">
        <v>10364</v>
      </c>
      <c r="G3223" s="17">
        <v>0</v>
      </c>
      <c r="H3223" s="17">
        <f t="shared" ref="H3223:H3228" si="1280">SUM(D3223:G3223)</f>
        <v>1201750</v>
      </c>
      <c r="I3223" s="18">
        <f t="shared" ref="I3223:I3228" si="1281">ROUND((H3223/Q3223)*100,2)</f>
        <v>4.24</v>
      </c>
      <c r="J3223" s="17">
        <v>0</v>
      </c>
      <c r="K3223" s="17">
        <v>304000</v>
      </c>
      <c r="L3223" s="17">
        <v>0</v>
      </c>
      <c r="M3223" s="17">
        <v>995122700</v>
      </c>
      <c r="N3223" s="18">
        <f t="shared" ref="N3223:N3228" si="1282">(H3223/M3223)*100</f>
        <v>0.12076400226826299</v>
      </c>
      <c r="O3223" s="17">
        <f t="shared" ref="O3223:O3228" si="1283">M3223*R3223</f>
        <v>49756135</v>
      </c>
      <c r="P3223" s="17">
        <v>9085485</v>
      </c>
      <c r="Q3223" s="17">
        <v>28364114</v>
      </c>
      <c r="R3223" s="19">
        <v>0.05</v>
      </c>
    </row>
    <row r="3224" spans="1:18" x14ac:dyDescent="0.25">
      <c r="B3224" s="16" t="s">
        <v>718</v>
      </c>
      <c r="C3224">
        <v>2015</v>
      </c>
      <c r="D3224" s="17">
        <v>1530987</v>
      </c>
      <c r="E3224" s="17">
        <v>1325570</v>
      </c>
      <c r="F3224" s="17">
        <v>8752</v>
      </c>
      <c r="G3224" s="17">
        <v>0</v>
      </c>
      <c r="H3224" s="17">
        <f t="shared" si="1280"/>
        <v>2865309</v>
      </c>
      <c r="I3224" s="18">
        <f t="shared" si="1281"/>
        <v>9.07</v>
      </c>
      <c r="J3224" s="17">
        <v>0</v>
      </c>
      <c r="K3224" s="17">
        <v>1682000</v>
      </c>
      <c r="L3224" s="17">
        <v>0</v>
      </c>
      <c r="M3224" s="17">
        <v>996335700</v>
      </c>
      <c r="N3224" s="18">
        <f t="shared" si="1282"/>
        <v>0.28758469660376518</v>
      </c>
      <c r="O3224" s="17">
        <f t="shared" si="1283"/>
        <v>49816785</v>
      </c>
      <c r="P3224" s="17">
        <v>35485960</v>
      </c>
      <c r="Q3224" s="17">
        <v>31605340</v>
      </c>
      <c r="R3224" s="19">
        <v>0.05</v>
      </c>
    </row>
    <row r="3225" spans="1:18" x14ac:dyDescent="0.25">
      <c r="B3225" s="16" t="s">
        <v>718</v>
      </c>
      <c r="C3225">
        <v>2016</v>
      </c>
      <c r="D3225" s="17">
        <v>1544973</v>
      </c>
      <c r="E3225" s="17">
        <v>1266373</v>
      </c>
      <c r="F3225" s="17">
        <v>4589</v>
      </c>
      <c r="G3225" s="17">
        <v>0</v>
      </c>
      <c r="H3225" s="17">
        <f t="shared" si="1280"/>
        <v>2815935</v>
      </c>
      <c r="I3225" s="18">
        <f t="shared" si="1281"/>
        <v>7.94</v>
      </c>
      <c r="J3225" s="17">
        <v>0</v>
      </c>
      <c r="K3225" s="17">
        <v>6308000</v>
      </c>
      <c r="L3225" s="17">
        <v>0</v>
      </c>
      <c r="M3225" s="17">
        <v>996335700</v>
      </c>
      <c r="N3225" s="18">
        <f t="shared" si="1282"/>
        <v>0.2826291379501909</v>
      </c>
      <c r="O3225" s="17">
        <f t="shared" si="1283"/>
        <v>49816785</v>
      </c>
      <c r="P3225" s="17">
        <v>34144491</v>
      </c>
      <c r="Q3225" s="17">
        <v>35468108</v>
      </c>
      <c r="R3225" s="19">
        <v>0.05</v>
      </c>
    </row>
    <row r="3226" spans="1:18" x14ac:dyDescent="0.25">
      <c r="B3226" s="16" t="s">
        <v>718</v>
      </c>
      <c r="C3226">
        <v>2017</v>
      </c>
      <c r="D3226" s="17">
        <v>1674007</v>
      </c>
      <c r="E3226" s="17">
        <v>1210308</v>
      </c>
      <c r="F3226" s="17">
        <v>44348</v>
      </c>
      <c r="G3226" s="17">
        <v>0</v>
      </c>
      <c r="H3226" s="17">
        <f t="shared" si="1280"/>
        <v>2928663</v>
      </c>
      <c r="I3226" s="18">
        <f t="shared" si="1281"/>
        <v>8.42</v>
      </c>
      <c r="J3226" s="17">
        <v>0</v>
      </c>
      <c r="K3226" s="17">
        <v>6000000</v>
      </c>
      <c r="L3226" s="17">
        <v>0</v>
      </c>
      <c r="M3226" s="17">
        <v>1101346700</v>
      </c>
      <c r="N3226" s="18">
        <f t="shared" si="1282"/>
        <v>0.26591653654566721</v>
      </c>
      <c r="O3226" s="17">
        <f t="shared" si="1283"/>
        <v>55067335</v>
      </c>
      <c r="P3226" s="17">
        <v>32735518</v>
      </c>
      <c r="Q3226" s="17">
        <v>34764306</v>
      </c>
      <c r="R3226" s="19">
        <v>0.05</v>
      </c>
    </row>
    <row r="3227" spans="1:18" x14ac:dyDescent="0.25">
      <c r="B3227" s="16" t="s">
        <v>718</v>
      </c>
      <c r="C3227">
        <v>2018</v>
      </c>
      <c r="D3227" s="17">
        <v>1669042</v>
      </c>
      <c r="E3227" s="17">
        <v>1225300</v>
      </c>
      <c r="F3227" s="17">
        <v>161574</v>
      </c>
      <c r="G3227" s="17">
        <v>0</v>
      </c>
      <c r="H3227" s="17">
        <f t="shared" si="1280"/>
        <v>3055916</v>
      </c>
      <c r="I3227" s="18">
        <f t="shared" si="1281"/>
        <v>7.9</v>
      </c>
      <c r="J3227" s="17">
        <v>0</v>
      </c>
      <c r="K3227" s="17">
        <v>1000000</v>
      </c>
      <c r="L3227" s="17">
        <v>0</v>
      </c>
      <c r="M3227" s="17">
        <v>1101346700</v>
      </c>
      <c r="N3227" s="18">
        <f t="shared" si="1282"/>
        <v>0.27747084546582834</v>
      </c>
      <c r="O3227" s="17">
        <f t="shared" si="1283"/>
        <v>55067335</v>
      </c>
      <c r="P3227" s="17">
        <v>31061511</v>
      </c>
      <c r="Q3227" s="17">
        <v>38689006</v>
      </c>
      <c r="R3227" s="19">
        <v>0.05</v>
      </c>
    </row>
    <row r="3228" spans="1:18" x14ac:dyDescent="0.25">
      <c r="B3228" s="16" t="s">
        <v>718</v>
      </c>
      <c r="C3228">
        <v>2019</v>
      </c>
      <c r="D3228" s="17">
        <v>2149078</v>
      </c>
      <c r="E3228" s="17">
        <v>1435188</v>
      </c>
      <c r="F3228" s="17">
        <v>83215</v>
      </c>
      <c r="G3228" s="17">
        <v>0</v>
      </c>
      <c r="H3228" s="17">
        <f t="shared" si="1280"/>
        <v>3667481</v>
      </c>
      <c r="I3228" s="18">
        <f t="shared" si="1281"/>
        <v>9.76</v>
      </c>
      <c r="J3228" s="17">
        <v>0</v>
      </c>
      <c r="K3228" s="17">
        <v>1090500</v>
      </c>
      <c r="L3228" s="17">
        <v>0</v>
      </c>
      <c r="M3228" s="17">
        <v>1268319800</v>
      </c>
      <c r="N3228" s="18">
        <f t="shared" si="1282"/>
        <v>0.28916058867802902</v>
      </c>
      <c r="O3228" s="17">
        <f t="shared" si="1283"/>
        <v>63415990</v>
      </c>
      <c r="P3228" s="17">
        <v>38292469</v>
      </c>
      <c r="Q3228" s="17">
        <v>37563707</v>
      </c>
      <c r="R3228" s="19">
        <v>0.05</v>
      </c>
    </row>
    <row r="3229" spans="1:18" x14ac:dyDescent="0.25">
      <c r="A3229" t="s">
        <v>322</v>
      </c>
      <c r="B3229" t="s">
        <v>719</v>
      </c>
      <c r="C3229">
        <v>2010</v>
      </c>
      <c r="D3229" s="11">
        <v>0</v>
      </c>
      <c r="E3229" s="11">
        <v>0</v>
      </c>
      <c r="F3229" s="11">
        <v>0</v>
      </c>
      <c r="G3229" s="11">
        <v>0</v>
      </c>
      <c r="H3229" s="11">
        <v>0</v>
      </c>
      <c r="I3229" s="13">
        <v>0</v>
      </c>
      <c r="J3229" s="11">
        <v>0</v>
      </c>
      <c r="K3229" s="11">
        <v>0</v>
      </c>
      <c r="L3229" s="11">
        <v>0</v>
      </c>
      <c r="M3229" s="11">
        <v>399959200</v>
      </c>
      <c r="N3229" s="13">
        <v>0</v>
      </c>
      <c r="O3229" s="11">
        <v>22012995</v>
      </c>
      <c r="P3229" s="11">
        <v>0</v>
      </c>
      <c r="Q3229" s="11">
        <v>9259551</v>
      </c>
      <c r="R3229" s="15">
        <v>0.05</v>
      </c>
    </row>
    <row r="3230" spans="1:18" x14ac:dyDescent="0.25">
      <c r="B3230" t="s">
        <v>719</v>
      </c>
      <c r="C3230">
        <v>2011</v>
      </c>
      <c r="D3230" s="11">
        <v>3575</v>
      </c>
      <c r="E3230" s="11">
        <v>4826</v>
      </c>
      <c r="F3230" s="11">
        <v>0</v>
      </c>
      <c r="G3230" s="11">
        <v>0</v>
      </c>
      <c r="H3230" s="11">
        <v>8401</v>
      </c>
      <c r="I3230" s="13">
        <v>0.11085454856626051</v>
      </c>
      <c r="J3230" s="11">
        <v>0</v>
      </c>
      <c r="K3230" s="11">
        <v>0</v>
      </c>
      <c r="L3230" s="11">
        <v>0</v>
      </c>
      <c r="M3230" s="11">
        <v>399959200</v>
      </c>
      <c r="N3230" s="13">
        <v>2.1004642473532297E-3</v>
      </c>
      <c r="O3230" s="11">
        <v>19997960</v>
      </c>
      <c r="P3230" s="11">
        <v>143000</v>
      </c>
      <c r="Q3230" s="11">
        <v>7578399</v>
      </c>
      <c r="R3230" s="15">
        <v>0.05</v>
      </c>
    </row>
    <row r="3231" spans="1:18" x14ac:dyDescent="0.25">
      <c r="B3231" t="s">
        <v>719</v>
      </c>
      <c r="C3231">
        <v>2012</v>
      </c>
      <c r="D3231" s="11">
        <v>3575</v>
      </c>
      <c r="E3231" s="11">
        <v>4826</v>
      </c>
      <c r="F3231" s="11">
        <v>0</v>
      </c>
      <c r="G3231" s="11">
        <v>0</v>
      </c>
      <c r="H3231" s="11">
        <v>8401</v>
      </c>
      <c r="I3231" s="13">
        <v>0.11366659116856183</v>
      </c>
      <c r="J3231" s="11">
        <v>0</v>
      </c>
      <c r="K3231" s="11">
        <v>0</v>
      </c>
      <c r="L3231" s="11">
        <v>0</v>
      </c>
      <c r="M3231" s="11">
        <v>363571800</v>
      </c>
      <c r="N3231" s="13">
        <v>2.3106852621682977E-3</v>
      </c>
      <c r="O3231" s="11">
        <v>18178590</v>
      </c>
      <c r="P3231" s="11">
        <v>139425</v>
      </c>
      <c r="Q3231" s="11">
        <v>7390914</v>
      </c>
      <c r="R3231" s="15">
        <v>0.05</v>
      </c>
    </row>
    <row r="3232" spans="1:18" x14ac:dyDescent="0.25">
      <c r="B3232" t="s">
        <v>719</v>
      </c>
      <c r="C3232">
        <v>2013</v>
      </c>
      <c r="D3232" s="11">
        <v>3575</v>
      </c>
      <c r="E3232" s="11">
        <v>4585</v>
      </c>
      <c r="F3232" s="11">
        <v>0</v>
      </c>
      <c r="G3232" s="11">
        <v>0</v>
      </c>
      <c r="H3232" s="11">
        <v>8160</v>
      </c>
      <c r="I3232" s="13">
        <v>9.0730520790965552E-2</v>
      </c>
      <c r="J3232" s="11">
        <v>0</v>
      </c>
      <c r="K3232" s="11">
        <v>0</v>
      </c>
      <c r="L3232" s="11">
        <v>0</v>
      </c>
      <c r="M3232" s="11">
        <v>363571800</v>
      </c>
      <c r="N3232" s="13">
        <v>2.2443984929524236E-3</v>
      </c>
      <c r="O3232" s="11">
        <v>18178590</v>
      </c>
      <c r="P3232" s="11">
        <v>135850</v>
      </c>
      <c r="Q3232" s="11">
        <v>8993666</v>
      </c>
      <c r="R3232" s="15">
        <v>0.05</v>
      </c>
    </row>
    <row r="3233" spans="1:18" x14ac:dyDescent="0.25">
      <c r="B3233" s="16" t="s">
        <v>719</v>
      </c>
      <c r="C3233">
        <v>2014</v>
      </c>
      <c r="D3233" s="17">
        <v>132275</v>
      </c>
      <c r="E3233" s="17">
        <v>1945</v>
      </c>
      <c r="F3233" s="17">
        <v>0</v>
      </c>
      <c r="G3233" s="17">
        <v>0</v>
      </c>
      <c r="H3233" s="17">
        <f t="shared" ref="H3233:H3238" si="1284">SUM(D3233:G3233)</f>
        <v>134220</v>
      </c>
      <c r="I3233" s="18">
        <f t="shared" ref="I3233:I3238" si="1285">ROUND((H3233/Q3233)*100,2)</f>
        <v>1.86</v>
      </c>
      <c r="J3233" s="17">
        <v>0</v>
      </c>
      <c r="K3233" s="17">
        <v>0</v>
      </c>
      <c r="L3233" s="17">
        <v>0</v>
      </c>
      <c r="M3233" s="17">
        <v>363571800</v>
      </c>
      <c r="N3233" s="18">
        <f t="shared" ref="N3233:N3238" si="1286">(H3233/M3233)*100</f>
        <v>3.6917054623048319E-2</v>
      </c>
      <c r="O3233" s="17">
        <f t="shared" ref="O3233:O3238" si="1287">M3233*R3233</f>
        <v>18178590</v>
      </c>
      <c r="P3233" s="17">
        <v>132275</v>
      </c>
      <c r="Q3233" s="17">
        <v>7206991</v>
      </c>
      <c r="R3233" s="19">
        <v>0.05</v>
      </c>
    </row>
    <row r="3234" spans="1:18" x14ac:dyDescent="0.25">
      <c r="B3234" s="16" t="s">
        <v>719</v>
      </c>
      <c r="C3234">
        <v>2015</v>
      </c>
      <c r="D3234" s="17">
        <v>0</v>
      </c>
      <c r="E3234" s="17">
        <v>0</v>
      </c>
      <c r="F3234" s="17">
        <v>0</v>
      </c>
      <c r="G3234" s="17">
        <v>0</v>
      </c>
      <c r="H3234" s="17">
        <f t="shared" si="1284"/>
        <v>0</v>
      </c>
      <c r="I3234" s="18">
        <f t="shared" si="1285"/>
        <v>0</v>
      </c>
      <c r="J3234" s="17">
        <v>0</v>
      </c>
      <c r="K3234" s="17">
        <v>0</v>
      </c>
      <c r="L3234" s="17">
        <v>0</v>
      </c>
      <c r="M3234" s="17">
        <v>354767800</v>
      </c>
      <c r="N3234" s="18">
        <f t="shared" si="1286"/>
        <v>0</v>
      </c>
      <c r="O3234" s="17">
        <f t="shared" si="1287"/>
        <v>17738390</v>
      </c>
      <c r="P3234" s="17">
        <v>0</v>
      </c>
      <c r="Q3234" s="17">
        <v>7331243</v>
      </c>
      <c r="R3234" s="19">
        <v>0.05</v>
      </c>
    </row>
    <row r="3235" spans="1:18" x14ac:dyDescent="0.25">
      <c r="B3235" s="16" t="s">
        <v>719</v>
      </c>
      <c r="C3235">
        <v>2016</v>
      </c>
      <c r="D3235" s="17">
        <v>0</v>
      </c>
      <c r="E3235" s="17">
        <v>0</v>
      </c>
      <c r="F3235" s="17">
        <v>929</v>
      </c>
      <c r="G3235" s="17">
        <v>0</v>
      </c>
      <c r="H3235" s="17">
        <f t="shared" si="1284"/>
        <v>929</v>
      </c>
      <c r="I3235" s="18">
        <f t="shared" si="1285"/>
        <v>0.01</v>
      </c>
      <c r="J3235" s="17">
        <v>0</v>
      </c>
      <c r="K3235" s="17">
        <v>175000</v>
      </c>
      <c r="L3235" s="17">
        <v>0</v>
      </c>
      <c r="M3235" s="17">
        <v>354767800</v>
      </c>
      <c r="N3235" s="18">
        <f t="shared" si="1286"/>
        <v>2.618614203431089E-4</v>
      </c>
      <c r="O3235" s="17">
        <f t="shared" si="1287"/>
        <v>17738390</v>
      </c>
      <c r="P3235" s="17">
        <v>0</v>
      </c>
      <c r="Q3235" s="17">
        <v>8015060</v>
      </c>
      <c r="R3235" s="19">
        <v>0.05</v>
      </c>
    </row>
    <row r="3236" spans="1:18" x14ac:dyDescent="0.25">
      <c r="B3236" s="16" t="s">
        <v>719</v>
      </c>
      <c r="C3236">
        <v>2017</v>
      </c>
      <c r="D3236" s="17">
        <v>0</v>
      </c>
      <c r="E3236" s="17">
        <v>0</v>
      </c>
      <c r="F3236" s="17">
        <v>1383</v>
      </c>
      <c r="G3236" s="17">
        <v>0</v>
      </c>
      <c r="H3236" s="17">
        <f t="shared" si="1284"/>
        <v>1383</v>
      </c>
      <c r="I3236" s="18">
        <f t="shared" si="1285"/>
        <v>0.02</v>
      </c>
      <c r="J3236" s="17">
        <v>0</v>
      </c>
      <c r="K3236" s="17">
        <v>175000</v>
      </c>
      <c r="L3236" s="17">
        <v>0</v>
      </c>
      <c r="M3236" s="17">
        <v>354151700</v>
      </c>
      <c r="N3236" s="18">
        <f t="shared" si="1286"/>
        <v>3.9051062016644278E-4</v>
      </c>
      <c r="O3236" s="17">
        <f t="shared" si="1287"/>
        <v>17707585</v>
      </c>
      <c r="P3236" s="17">
        <v>0</v>
      </c>
      <c r="Q3236" s="17">
        <v>8103810</v>
      </c>
      <c r="R3236" s="19">
        <v>0.05</v>
      </c>
    </row>
    <row r="3237" spans="1:18" x14ac:dyDescent="0.25">
      <c r="B3237" s="16" t="s">
        <v>719</v>
      </c>
      <c r="C3237">
        <v>2018</v>
      </c>
      <c r="D3237" s="17">
        <v>43000</v>
      </c>
      <c r="E3237" s="17">
        <v>5267</v>
      </c>
      <c r="F3237" s="17">
        <v>2170</v>
      </c>
      <c r="G3237" s="17">
        <v>0</v>
      </c>
      <c r="H3237" s="17">
        <f t="shared" si="1284"/>
        <v>50437</v>
      </c>
      <c r="I3237" s="18">
        <f t="shared" si="1285"/>
        <v>0.59</v>
      </c>
      <c r="J3237" s="17">
        <v>0</v>
      </c>
      <c r="K3237" s="17">
        <v>0</v>
      </c>
      <c r="L3237" s="17">
        <v>0</v>
      </c>
      <c r="M3237" s="17">
        <v>354151700</v>
      </c>
      <c r="N3237" s="18">
        <f t="shared" si="1286"/>
        <v>1.4241637128947849E-2</v>
      </c>
      <c r="O3237" s="17">
        <f t="shared" si="1287"/>
        <v>17707585</v>
      </c>
      <c r="P3237" s="17">
        <v>215000</v>
      </c>
      <c r="Q3237" s="17">
        <v>8485916</v>
      </c>
      <c r="R3237" s="19">
        <v>0.05</v>
      </c>
    </row>
    <row r="3238" spans="1:18" x14ac:dyDescent="0.25">
      <c r="B3238" s="16" t="s">
        <v>719</v>
      </c>
      <c r="C3238">
        <v>2019</v>
      </c>
      <c r="D3238" s="17">
        <v>43000</v>
      </c>
      <c r="E3238" s="17">
        <v>4214</v>
      </c>
      <c r="F3238" s="17">
        <v>0</v>
      </c>
      <c r="G3238" s="17">
        <v>0</v>
      </c>
      <c r="H3238" s="17">
        <f t="shared" si="1284"/>
        <v>47214</v>
      </c>
      <c r="I3238" s="18">
        <f t="shared" si="1285"/>
        <v>0.55000000000000004</v>
      </c>
      <c r="J3238" s="17">
        <v>0</v>
      </c>
      <c r="K3238" s="17">
        <v>0</v>
      </c>
      <c r="L3238" s="17">
        <v>0</v>
      </c>
      <c r="M3238" s="17">
        <v>391008700</v>
      </c>
      <c r="N3238" s="18">
        <f t="shared" si="1286"/>
        <v>1.2074923141096349E-2</v>
      </c>
      <c r="O3238" s="17">
        <f t="shared" si="1287"/>
        <v>19550435</v>
      </c>
      <c r="P3238" s="17">
        <v>172000</v>
      </c>
      <c r="Q3238" s="17">
        <v>8640138</v>
      </c>
      <c r="R3238" s="19">
        <v>0.05</v>
      </c>
    </row>
    <row r="3239" spans="1:18" x14ac:dyDescent="0.25">
      <c r="A3239" t="s">
        <v>323</v>
      </c>
      <c r="B3239" t="s">
        <v>720</v>
      </c>
      <c r="C3239">
        <v>2010</v>
      </c>
      <c r="D3239" s="11">
        <v>728244</v>
      </c>
      <c r="E3239" s="11">
        <v>317640</v>
      </c>
      <c r="F3239" s="11">
        <v>0</v>
      </c>
      <c r="G3239" s="11">
        <v>0</v>
      </c>
      <c r="H3239" s="11">
        <v>1045884</v>
      </c>
      <c r="I3239" s="13">
        <v>8.0196640047528298</v>
      </c>
      <c r="J3239" s="11">
        <v>0</v>
      </c>
      <c r="K3239" s="11">
        <v>0</v>
      </c>
      <c r="L3239" s="11">
        <v>0</v>
      </c>
      <c r="M3239" s="11">
        <v>804967500</v>
      </c>
      <c r="N3239" s="13">
        <v>0.11672007444129412</v>
      </c>
      <c r="O3239" s="11">
        <v>44803090</v>
      </c>
      <c r="P3239" s="11">
        <v>8277164</v>
      </c>
      <c r="Q3239" s="11">
        <v>13041494</v>
      </c>
      <c r="R3239" s="15">
        <v>0.05</v>
      </c>
    </row>
    <row r="3240" spans="1:18" x14ac:dyDescent="0.25">
      <c r="B3240" t="s">
        <v>720</v>
      </c>
      <c r="C3240">
        <v>2011</v>
      </c>
      <c r="D3240" s="11">
        <v>728009</v>
      </c>
      <c r="E3240" s="11">
        <v>291032</v>
      </c>
      <c r="F3240" s="11">
        <v>0</v>
      </c>
      <c r="G3240" s="11">
        <v>0</v>
      </c>
      <c r="H3240" s="11">
        <v>1019041</v>
      </c>
      <c r="I3240" s="13">
        <v>7.6718562163776927</v>
      </c>
      <c r="J3240" s="11">
        <v>0</v>
      </c>
      <c r="K3240" s="11">
        <v>0</v>
      </c>
      <c r="L3240" s="11">
        <v>0</v>
      </c>
      <c r="M3240" s="11">
        <v>804967500</v>
      </c>
      <c r="N3240" s="13">
        <v>0.12659405503948917</v>
      </c>
      <c r="O3240" s="11">
        <v>40248375</v>
      </c>
      <c r="P3240" s="11">
        <v>7548920</v>
      </c>
      <c r="Q3240" s="11">
        <v>13282848</v>
      </c>
      <c r="R3240" s="15">
        <v>0.05</v>
      </c>
    </row>
    <row r="3241" spans="1:18" x14ac:dyDescent="0.25">
      <c r="B3241" t="s">
        <v>720</v>
      </c>
      <c r="C3241">
        <v>2012</v>
      </c>
      <c r="D3241" s="11">
        <v>728221</v>
      </c>
      <c r="E3241" s="11">
        <v>206426</v>
      </c>
      <c r="F3241" s="11">
        <v>0</v>
      </c>
      <c r="G3241" s="11">
        <v>0</v>
      </c>
      <c r="H3241" s="11">
        <v>934647</v>
      </c>
      <c r="I3241" s="13">
        <v>6.4797011694905038</v>
      </c>
      <c r="J3241" s="11">
        <v>0</v>
      </c>
      <c r="K3241" s="11">
        <v>0</v>
      </c>
      <c r="L3241" s="11">
        <v>0</v>
      </c>
      <c r="M3241" s="11">
        <v>761418600</v>
      </c>
      <c r="N3241" s="13">
        <v>0.12275074446565923</v>
      </c>
      <c r="O3241" s="11">
        <v>38070930</v>
      </c>
      <c r="P3241" s="11">
        <v>6820911</v>
      </c>
      <c r="Q3241" s="11">
        <v>14424230</v>
      </c>
      <c r="R3241" s="15">
        <v>0.05</v>
      </c>
    </row>
    <row r="3242" spans="1:18" x14ac:dyDescent="0.25">
      <c r="B3242" t="s">
        <v>720</v>
      </c>
      <c r="C3242">
        <v>2013</v>
      </c>
      <c r="D3242" s="11">
        <v>763221</v>
      </c>
      <c r="E3242" s="11">
        <v>148059</v>
      </c>
      <c r="F3242" s="11">
        <v>0</v>
      </c>
      <c r="G3242" s="11">
        <v>9447</v>
      </c>
      <c r="H3242" s="11">
        <v>920727</v>
      </c>
      <c r="I3242" s="13">
        <v>6.0336114794496583</v>
      </c>
      <c r="J3242" s="11">
        <v>0</v>
      </c>
      <c r="K3242" s="11">
        <v>0</v>
      </c>
      <c r="L3242" s="11">
        <v>0</v>
      </c>
      <c r="M3242" s="11">
        <v>761418600</v>
      </c>
      <c r="N3242" s="13">
        <v>0.12092257793544839</v>
      </c>
      <c r="O3242" s="11">
        <v>38070930</v>
      </c>
      <c r="P3242" s="11">
        <v>6127690</v>
      </c>
      <c r="Q3242" s="11">
        <v>15259965</v>
      </c>
      <c r="R3242" s="15">
        <v>0.05</v>
      </c>
    </row>
    <row r="3243" spans="1:18" x14ac:dyDescent="0.25">
      <c r="B3243" s="16" t="s">
        <v>720</v>
      </c>
      <c r="C3243">
        <v>2014</v>
      </c>
      <c r="D3243" s="17">
        <v>768221</v>
      </c>
      <c r="E3243" s="17">
        <v>122214</v>
      </c>
      <c r="F3243" s="17">
        <v>0</v>
      </c>
      <c r="G3243" s="17">
        <v>0</v>
      </c>
      <c r="H3243" s="17">
        <f t="shared" ref="H3243:H3248" si="1288">SUM(D3243:G3243)</f>
        <v>890435</v>
      </c>
      <c r="I3243" s="18">
        <f t="shared" ref="I3243:I3248" si="1289">ROUND((H3243/Q3243)*100,2)</f>
        <v>5.69</v>
      </c>
      <c r="J3243" s="17">
        <v>0</v>
      </c>
      <c r="K3243" s="17">
        <v>0</v>
      </c>
      <c r="L3243" s="17">
        <v>0</v>
      </c>
      <c r="M3243" s="17">
        <v>761418600</v>
      </c>
      <c r="N3243" s="18">
        <f t="shared" ref="N3243:N3248" si="1290">(H3243/M3243)*100</f>
        <v>0.11694421439140047</v>
      </c>
      <c r="O3243" s="17">
        <f t="shared" ref="O3243:O3248" si="1291">M3243*R3243</f>
        <v>38070930</v>
      </c>
      <c r="P3243" s="17">
        <v>5364469</v>
      </c>
      <c r="Q3243" s="17">
        <v>15645966</v>
      </c>
      <c r="R3243" s="19">
        <v>0.05</v>
      </c>
    </row>
    <row r="3244" spans="1:18" x14ac:dyDescent="0.25">
      <c r="B3244" s="16" t="s">
        <v>720</v>
      </c>
      <c r="C3244">
        <v>2015</v>
      </c>
      <c r="D3244" s="17">
        <v>737029</v>
      </c>
      <c r="E3244" s="17">
        <v>101887</v>
      </c>
      <c r="F3244" s="17">
        <v>0</v>
      </c>
      <c r="G3244" s="17">
        <v>0</v>
      </c>
      <c r="H3244" s="17">
        <f t="shared" si="1288"/>
        <v>838916</v>
      </c>
      <c r="I3244" s="18">
        <f t="shared" si="1289"/>
        <v>5.05</v>
      </c>
      <c r="J3244" s="17">
        <v>0</v>
      </c>
      <c r="K3244" s="17">
        <v>0</v>
      </c>
      <c r="L3244" s="17">
        <v>0</v>
      </c>
      <c r="M3244" s="17">
        <v>804289500</v>
      </c>
      <c r="N3244" s="18">
        <f t="shared" si="1290"/>
        <v>0.10430522840345423</v>
      </c>
      <c r="O3244" s="17">
        <f t="shared" si="1291"/>
        <v>40214475</v>
      </c>
      <c r="P3244" s="17">
        <v>4596248</v>
      </c>
      <c r="Q3244" s="17">
        <v>16603822</v>
      </c>
      <c r="R3244" s="19">
        <v>0.05</v>
      </c>
    </row>
    <row r="3245" spans="1:18" x14ac:dyDescent="0.25">
      <c r="B3245" s="16" t="s">
        <v>720</v>
      </c>
      <c r="C3245">
        <v>2016</v>
      </c>
      <c r="D3245" s="17">
        <v>774411</v>
      </c>
      <c r="E3245" s="17">
        <v>81951</v>
      </c>
      <c r="F3245" s="17">
        <v>0</v>
      </c>
      <c r="G3245" s="17">
        <v>0</v>
      </c>
      <c r="H3245" s="17">
        <f t="shared" si="1288"/>
        <v>856362</v>
      </c>
      <c r="I3245" s="18">
        <f t="shared" si="1289"/>
        <v>5.17</v>
      </c>
      <c r="J3245" s="17">
        <v>0</v>
      </c>
      <c r="K3245" s="17">
        <v>0</v>
      </c>
      <c r="L3245" s="17">
        <v>0</v>
      </c>
      <c r="M3245" s="17">
        <v>804289500</v>
      </c>
      <c r="N3245" s="18">
        <f t="shared" si="1290"/>
        <v>0.10647434785608914</v>
      </c>
      <c r="O3245" s="17">
        <f t="shared" si="1291"/>
        <v>40214475</v>
      </c>
      <c r="P3245" s="17">
        <v>3859219</v>
      </c>
      <c r="Q3245" s="17">
        <v>16549679</v>
      </c>
      <c r="R3245" s="19">
        <v>0.05</v>
      </c>
    </row>
    <row r="3246" spans="1:18" x14ac:dyDescent="0.25">
      <c r="B3246" s="16" t="s">
        <v>720</v>
      </c>
      <c r="C3246">
        <v>2017</v>
      </c>
      <c r="D3246" s="17">
        <v>613221</v>
      </c>
      <c r="E3246" s="17">
        <v>58009</v>
      </c>
      <c r="F3246" s="17">
        <v>0</v>
      </c>
      <c r="G3246" s="17">
        <v>0</v>
      </c>
      <c r="H3246" s="17">
        <f t="shared" si="1288"/>
        <v>671230</v>
      </c>
      <c r="I3246" s="18">
        <f t="shared" si="1289"/>
        <v>4.09</v>
      </c>
      <c r="J3246" s="17">
        <v>0</v>
      </c>
      <c r="K3246" s="17">
        <v>0</v>
      </c>
      <c r="L3246" s="17">
        <v>0</v>
      </c>
      <c r="M3246" s="17">
        <v>878936100</v>
      </c>
      <c r="N3246" s="18">
        <f t="shared" si="1290"/>
        <v>7.6368464101087663E-2</v>
      </c>
      <c r="O3246" s="17">
        <f t="shared" si="1291"/>
        <v>43946805</v>
      </c>
      <c r="P3246" s="17">
        <v>3084808</v>
      </c>
      <c r="Q3246" s="17">
        <v>16415305</v>
      </c>
      <c r="R3246" s="19">
        <v>0.05</v>
      </c>
    </row>
    <row r="3247" spans="1:18" x14ac:dyDescent="0.25">
      <c r="B3247" s="16" t="s">
        <v>720</v>
      </c>
      <c r="C3247">
        <v>2018</v>
      </c>
      <c r="D3247" s="17">
        <v>503221</v>
      </c>
      <c r="E3247" s="17">
        <v>44007</v>
      </c>
      <c r="F3247" s="17">
        <v>0</v>
      </c>
      <c r="G3247" s="17">
        <v>0</v>
      </c>
      <c r="H3247" s="17">
        <f t="shared" si="1288"/>
        <v>547228</v>
      </c>
      <c r="I3247" s="18">
        <f t="shared" si="1289"/>
        <v>3.14</v>
      </c>
      <c r="J3247" s="17">
        <v>0</v>
      </c>
      <c r="K3247" s="17">
        <v>0</v>
      </c>
      <c r="L3247" s="17">
        <v>0</v>
      </c>
      <c r="M3247" s="17">
        <v>878936100</v>
      </c>
      <c r="N3247" s="18">
        <f t="shared" si="1290"/>
        <v>6.2260271252938641E-2</v>
      </c>
      <c r="O3247" s="17">
        <f t="shared" si="1291"/>
        <v>43946805</v>
      </c>
      <c r="P3247" s="17">
        <v>2471587</v>
      </c>
      <c r="Q3247" s="17">
        <v>17417234</v>
      </c>
      <c r="R3247" s="19">
        <v>0.05</v>
      </c>
    </row>
    <row r="3248" spans="1:18" x14ac:dyDescent="0.25">
      <c r="B3248" s="16" t="s">
        <v>720</v>
      </c>
      <c r="C3248">
        <v>2019</v>
      </c>
      <c r="D3248" s="17">
        <v>503221</v>
      </c>
      <c r="E3248" s="17">
        <v>95253</v>
      </c>
      <c r="F3248" s="17">
        <v>0</v>
      </c>
      <c r="G3248" s="17">
        <v>0</v>
      </c>
      <c r="H3248" s="17">
        <f t="shared" si="1288"/>
        <v>598474</v>
      </c>
      <c r="I3248" s="18">
        <f t="shared" si="1289"/>
        <v>3.35</v>
      </c>
      <c r="J3248" s="17">
        <v>0</v>
      </c>
      <c r="K3248" s="17">
        <v>0</v>
      </c>
      <c r="L3248" s="17">
        <v>0</v>
      </c>
      <c r="M3248" s="17">
        <v>955510900</v>
      </c>
      <c r="N3248" s="18">
        <f t="shared" si="1290"/>
        <v>6.2633927043637072E-2</v>
      </c>
      <c r="O3248" s="17">
        <f t="shared" si="1291"/>
        <v>47775545</v>
      </c>
      <c r="P3248" s="17">
        <v>3668366</v>
      </c>
      <c r="Q3248" s="17">
        <v>17890882</v>
      </c>
      <c r="R3248" s="19">
        <v>0.05</v>
      </c>
    </row>
    <row r="3249" spans="1:18" x14ac:dyDescent="0.25">
      <c r="A3249" t="s">
        <v>324</v>
      </c>
      <c r="B3249" t="s">
        <v>721</v>
      </c>
      <c r="C3249">
        <v>2010</v>
      </c>
      <c r="D3249" s="11">
        <v>2930000</v>
      </c>
      <c r="E3249" s="11">
        <v>618129</v>
      </c>
      <c r="F3249" s="11">
        <v>177650</v>
      </c>
      <c r="G3249" s="11">
        <v>0</v>
      </c>
      <c r="H3249" s="11">
        <v>3725779</v>
      </c>
      <c r="I3249" s="13">
        <v>4.1132320953805372</v>
      </c>
      <c r="J3249" s="11">
        <v>0</v>
      </c>
      <c r="K3249" s="11">
        <v>3696557</v>
      </c>
      <c r="L3249" s="11">
        <v>0</v>
      </c>
      <c r="M3249" s="11">
        <v>2691003900</v>
      </c>
      <c r="N3249" s="13">
        <v>0.1323951717883054</v>
      </c>
      <c r="O3249" s="11">
        <v>140706755</v>
      </c>
      <c r="P3249" s="11">
        <v>15950000</v>
      </c>
      <c r="Q3249" s="11">
        <v>90580325</v>
      </c>
      <c r="R3249" s="15">
        <v>0.05</v>
      </c>
    </row>
    <row r="3250" spans="1:18" x14ac:dyDescent="0.25">
      <c r="B3250" t="s">
        <v>721</v>
      </c>
      <c r="C3250">
        <v>2011</v>
      </c>
      <c r="D3250" s="11">
        <v>4429000</v>
      </c>
      <c r="E3250" s="11">
        <v>1035316</v>
      </c>
      <c r="F3250" s="11">
        <v>55448</v>
      </c>
      <c r="G3250" s="11">
        <v>0</v>
      </c>
      <c r="H3250" s="11">
        <v>5519764</v>
      </c>
      <c r="I3250" s="13">
        <v>5.8401048470604771</v>
      </c>
      <c r="J3250" s="11">
        <v>0</v>
      </c>
      <c r="K3250" s="11">
        <v>0</v>
      </c>
      <c r="L3250" s="11">
        <v>0</v>
      </c>
      <c r="M3250" s="11">
        <v>2691003900</v>
      </c>
      <c r="N3250" s="13">
        <v>0.20511913788010491</v>
      </c>
      <c r="O3250" s="11">
        <v>134550195</v>
      </c>
      <c r="P3250" s="11">
        <v>30174000</v>
      </c>
      <c r="Q3250" s="11">
        <v>94514810</v>
      </c>
      <c r="R3250" s="15">
        <v>0.05</v>
      </c>
    </row>
    <row r="3251" spans="1:18" x14ac:dyDescent="0.25">
      <c r="B3251" t="s">
        <v>721</v>
      </c>
      <c r="C3251">
        <v>2012</v>
      </c>
      <c r="D3251" s="11">
        <v>4690000</v>
      </c>
      <c r="E3251" s="11">
        <v>1286395</v>
      </c>
      <c r="F3251" s="11">
        <v>0</v>
      </c>
      <c r="G3251" s="11">
        <v>0</v>
      </c>
      <c r="H3251" s="11">
        <v>5976395</v>
      </c>
      <c r="I3251" s="13">
        <v>6.17438435223485</v>
      </c>
      <c r="J3251" s="11">
        <v>0</v>
      </c>
      <c r="K3251" s="11">
        <v>12165000</v>
      </c>
      <c r="L3251" s="11">
        <v>0</v>
      </c>
      <c r="M3251" s="11">
        <v>2654717200</v>
      </c>
      <c r="N3251" s="13">
        <v>0.22512360261951822</v>
      </c>
      <c r="O3251" s="11">
        <v>132735860</v>
      </c>
      <c r="P3251" s="11">
        <v>36055000</v>
      </c>
      <c r="Q3251" s="11">
        <v>96793375</v>
      </c>
      <c r="R3251" s="15">
        <v>0.05</v>
      </c>
    </row>
    <row r="3252" spans="1:18" x14ac:dyDescent="0.25">
      <c r="B3252" t="s">
        <v>721</v>
      </c>
      <c r="C3252">
        <v>2013</v>
      </c>
      <c r="D3252" s="11">
        <v>4100000</v>
      </c>
      <c r="E3252" s="11">
        <v>1149142</v>
      </c>
      <c r="F3252" s="11">
        <v>152063</v>
      </c>
      <c r="G3252" s="11">
        <v>0</v>
      </c>
      <c r="H3252" s="11">
        <v>5401205</v>
      </c>
      <c r="I3252" s="13">
        <v>5.3979979414630179</v>
      </c>
      <c r="J3252" s="11">
        <v>0</v>
      </c>
      <c r="K3252" s="11">
        <v>30000000</v>
      </c>
      <c r="L3252" s="11">
        <v>0</v>
      </c>
      <c r="M3252" s="11">
        <v>2654717200</v>
      </c>
      <c r="N3252" s="13">
        <v>0.20345688798791825</v>
      </c>
      <c r="O3252" s="11">
        <v>132735860</v>
      </c>
      <c r="P3252" s="11">
        <v>31365000</v>
      </c>
      <c r="Q3252" s="11">
        <v>100059412</v>
      </c>
      <c r="R3252" s="15">
        <v>0.05</v>
      </c>
    </row>
    <row r="3253" spans="1:18" x14ac:dyDescent="0.25">
      <c r="B3253" s="16" t="s">
        <v>721</v>
      </c>
      <c r="C3253">
        <v>2014</v>
      </c>
      <c r="D3253" s="17">
        <v>4129762</v>
      </c>
      <c r="E3253" s="17">
        <v>1238326</v>
      </c>
      <c r="F3253" s="17">
        <v>299167</v>
      </c>
      <c r="G3253" s="17">
        <v>0</v>
      </c>
      <c r="H3253" s="17">
        <f t="shared" ref="H3253:H3258" si="1292">SUM(D3253:G3253)</f>
        <v>5667255</v>
      </c>
      <c r="I3253" s="18">
        <f t="shared" ref="I3253:I3258" si="1293">ROUND((H3253/Q3253)*100,2)</f>
        <v>5.67</v>
      </c>
      <c r="J3253" s="17">
        <v>0</v>
      </c>
      <c r="K3253" s="17">
        <v>38323300</v>
      </c>
      <c r="L3253" s="17">
        <v>0</v>
      </c>
      <c r="M3253" s="17">
        <v>2654717200</v>
      </c>
      <c r="N3253" s="18">
        <f t="shared" ref="N3253:N3258" si="1294">(H3253/M3253)*100</f>
        <v>0.21347867109912877</v>
      </c>
      <c r="O3253" s="17">
        <f t="shared" ref="O3253:O3258" si="1295">M3253*R3253</f>
        <v>132735860</v>
      </c>
      <c r="P3253" s="17">
        <v>38406001</v>
      </c>
      <c r="Q3253" s="17">
        <v>99939580</v>
      </c>
      <c r="R3253" s="19">
        <v>0.05</v>
      </c>
    </row>
    <row r="3254" spans="1:18" x14ac:dyDescent="0.25">
      <c r="B3254" s="16" t="s">
        <v>721</v>
      </c>
      <c r="C3254">
        <v>2015</v>
      </c>
      <c r="D3254" s="17">
        <v>3559298</v>
      </c>
      <c r="E3254" s="17">
        <v>1588062</v>
      </c>
      <c r="F3254" s="17">
        <v>183102</v>
      </c>
      <c r="G3254" s="17">
        <v>0</v>
      </c>
      <c r="H3254" s="17">
        <f t="shared" si="1292"/>
        <v>5330462</v>
      </c>
      <c r="I3254" s="18">
        <f t="shared" si="1293"/>
        <v>5.15</v>
      </c>
      <c r="J3254" s="17">
        <v>0</v>
      </c>
      <c r="K3254" s="17">
        <v>2200000</v>
      </c>
      <c r="L3254" s="17">
        <v>0</v>
      </c>
      <c r="M3254" s="17">
        <v>2654054200</v>
      </c>
      <c r="N3254" s="18">
        <f t="shared" si="1294"/>
        <v>0.20084224353820657</v>
      </c>
      <c r="O3254" s="17">
        <f t="shared" si="1295"/>
        <v>132702710</v>
      </c>
      <c r="P3254" s="17">
        <v>36163041</v>
      </c>
      <c r="Q3254" s="17">
        <v>103414371</v>
      </c>
      <c r="R3254" s="19">
        <v>0.05</v>
      </c>
    </row>
    <row r="3255" spans="1:18" x14ac:dyDescent="0.25">
      <c r="B3255" s="16" t="s">
        <v>721</v>
      </c>
      <c r="C3255">
        <v>2016</v>
      </c>
      <c r="D3255" s="17">
        <v>4325909</v>
      </c>
      <c r="E3255" s="17">
        <v>2686720</v>
      </c>
      <c r="F3255" s="17">
        <v>10144</v>
      </c>
      <c r="G3255" s="17">
        <v>0</v>
      </c>
      <c r="H3255" s="17">
        <f t="shared" si="1292"/>
        <v>7022773</v>
      </c>
      <c r="I3255" s="18">
        <f t="shared" si="1293"/>
        <v>6.35</v>
      </c>
      <c r="J3255" s="17">
        <v>0</v>
      </c>
      <c r="K3255" s="17">
        <v>2600000</v>
      </c>
      <c r="L3255" s="17">
        <v>0</v>
      </c>
      <c r="M3255" s="17">
        <v>2654054200</v>
      </c>
      <c r="N3255" s="18">
        <f t="shared" si="1294"/>
        <v>0.26460548544939283</v>
      </c>
      <c r="O3255" s="17">
        <f t="shared" si="1295"/>
        <v>132702710</v>
      </c>
      <c r="P3255" s="17">
        <v>77413710</v>
      </c>
      <c r="Q3255" s="17">
        <v>110678075</v>
      </c>
      <c r="R3255" s="19">
        <v>0.05</v>
      </c>
    </row>
    <row r="3256" spans="1:18" x14ac:dyDescent="0.25">
      <c r="B3256" s="16" t="s">
        <v>721</v>
      </c>
      <c r="C3256">
        <v>2017</v>
      </c>
      <c r="D3256" s="17">
        <v>4303275</v>
      </c>
      <c r="E3256" s="17">
        <v>2531854</v>
      </c>
      <c r="F3256" s="17">
        <v>15528</v>
      </c>
      <c r="G3256" s="17">
        <v>0</v>
      </c>
      <c r="H3256" s="17">
        <f t="shared" si="1292"/>
        <v>6850657</v>
      </c>
      <c r="I3256" s="18">
        <f t="shared" si="1293"/>
        <v>6.43</v>
      </c>
      <c r="J3256" s="17">
        <v>0</v>
      </c>
      <c r="K3256" s="17">
        <v>2600000</v>
      </c>
      <c r="L3256" s="17">
        <v>0</v>
      </c>
      <c r="M3256" s="17">
        <v>2683069700</v>
      </c>
      <c r="N3256" s="18">
        <f t="shared" si="1294"/>
        <v>0.25532907326261411</v>
      </c>
      <c r="O3256" s="17">
        <f t="shared" si="1295"/>
        <v>134153485</v>
      </c>
      <c r="P3256" s="17">
        <v>73087801</v>
      </c>
      <c r="Q3256" s="17">
        <v>106591469</v>
      </c>
      <c r="R3256" s="19">
        <v>0.05</v>
      </c>
    </row>
    <row r="3257" spans="1:18" x14ac:dyDescent="0.25">
      <c r="B3257" s="16" t="s">
        <v>721</v>
      </c>
      <c r="C3257">
        <v>2018</v>
      </c>
      <c r="D3257" s="17">
        <v>4246822</v>
      </c>
      <c r="E3257" s="17">
        <v>2359584</v>
      </c>
      <c r="F3257" s="17">
        <v>29532</v>
      </c>
      <c r="G3257" s="17">
        <v>0</v>
      </c>
      <c r="H3257" s="17">
        <f t="shared" si="1292"/>
        <v>6635938</v>
      </c>
      <c r="I3257" s="18">
        <f t="shared" si="1293"/>
        <v>5.94</v>
      </c>
      <c r="J3257" s="17">
        <v>0</v>
      </c>
      <c r="K3257" s="17">
        <v>0</v>
      </c>
      <c r="L3257" s="17">
        <v>0</v>
      </c>
      <c r="M3257" s="17">
        <v>2683069700</v>
      </c>
      <c r="N3257" s="18">
        <f t="shared" si="1294"/>
        <v>0.24732633669561399</v>
      </c>
      <c r="O3257" s="17">
        <f t="shared" si="1295"/>
        <v>134153485</v>
      </c>
      <c r="P3257" s="17">
        <v>68784526</v>
      </c>
      <c r="Q3257" s="17">
        <v>111792662</v>
      </c>
      <c r="R3257" s="19">
        <v>0.05</v>
      </c>
    </row>
    <row r="3258" spans="1:18" x14ac:dyDescent="0.25">
      <c r="B3258" s="16" t="s">
        <v>721</v>
      </c>
      <c r="C3258">
        <v>2019</v>
      </c>
      <c r="D3258" s="17">
        <v>4315555</v>
      </c>
      <c r="E3258" s="17">
        <v>2202498</v>
      </c>
      <c r="F3258" s="17">
        <v>0</v>
      </c>
      <c r="G3258" s="17">
        <v>0</v>
      </c>
      <c r="H3258" s="17">
        <f t="shared" si="1292"/>
        <v>6518053</v>
      </c>
      <c r="I3258" s="18">
        <f t="shared" si="1293"/>
        <v>5.5</v>
      </c>
      <c r="J3258" s="17">
        <v>0</v>
      </c>
      <c r="K3258" s="17">
        <v>0</v>
      </c>
      <c r="L3258" s="17">
        <v>0</v>
      </c>
      <c r="M3258" s="17">
        <v>2823620200</v>
      </c>
      <c r="N3258" s="18">
        <f t="shared" si="1294"/>
        <v>0.23084028793957487</v>
      </c>
      <c r="O3258" s="17">
        <f t="shared" si="1295"/>
        <v>141181010</v>
      </c>
      <c r="P3258" s="17">
        <v>64537704</v>
      </c>
      <c r="Q3258" s="17">
        <v>118589717</v>
      </c>
      <c r="R3258" s="19">
        <v>0.05</v>
      </c>
    </row>
    <row r="3259" spans="1:18" x14ac:dyDescent="0.25">
      <c r="A3259" t="s">
        <v>325</v>
      </c>
      <c r="B3259" t="s">
        <v>722</v>
      </c>
      <c r="C3259">
        <v>2010</v>
      </c>
      <c r="D3259" s="11">
        <v>398037</v>
      </c>
      <c r="E3259" s="11">
        <v>118290</v>
      </c>
      <c r="F3259" s="11">
        <v>0</v>
      </c>
      <c r="G3259" s="11">
        <v>0</v>
      </c>
      <c r="H3259" s="11">
        <v>516327</v>
      </c>
      <c r="I3259" s="13">
        <v>10.491229218018612</v>
      </c>
      <c r="J3259" s="11">
        <v>0</v>
      </c>
      <c r="K3259" s="11">
        <v>0</v>
      </c>
      <c r="L3259" s="11">
        <v>0</v>
      </c>
      <c r="M3259" s="11">
        <v>466786800</v>
      </c>
      <c r="N3259" s="13">
        <v>0.116043611956789</v>
      </c>
      <c r="O3259" s="11">
        <v>22247110</v>
      </c>
      <c r="P3259" s="11">
        <v>2973037</v>
      </c>
      <c r="Q3259" s="11">
        <v>4921511</v>
      </c>
      <c r="R3259" s="15">
        <v>0.05</v>
      </c>
    </row>
    <row r="3260" spans="1:18" x14ac:dyDescent="0.25">
      <c r="B3260" t="s">
        <v>722</v>
      </c>
      <c r="C3260">
        <v>2011</v>
      </c>
      <c r="D3260" s="11">
        <v>290000</v>
      </c>
      <c r="E3260" s="11">
        <v>99353</v>
      </c>
      <c r="F3260" s="11">
        <v>0</v>
      </c>
      <c r="G3260" s="11">
        <v>0</v>
      </c>
      <c r="H3260" s="11">
        <v>389353</v>
      </c>
      <c r="I3260" s="13">
        <v>7.8546666871092867</v>
      </c>
      <c r="J3260" s="11">
        <v>0</v>
      </c>
      <c r="K3260" s="11">
        <v>0</v>
      </c>
      <c r="L3260" s="11">
        <v>0</v>
      </c>
      <c r="M3260" s="11">
        <v>466786800</v>
      </c>
      <c r="N3260" s="13">
        <v>8.3411313259072445E-2</v>
      </c>
      <c r="O3260" s="11">
        <v>23339340</v>
      </c>
      <c r="P3260" s="11">
        <v>2575000</v>
      </c>
      <c r="Q3260" s="11">
        <v>4956964</v>
      </c>
      <c r="R3260" s="15">
        <v>0.05</v>
      </c>
    </row>
    <row r="3261" spans="1:18" x14ac:dyDescent="0.25">
      <c r="B3261" t="s">
        <v>722</v>
      </c>
      <c r="C3261">
        <v>2012</v>
      </c>
      <c r="D3261" s="11">
        <v>235000</v>
      </c>
      <c r="E3261" s="11">
        <v>91429</v>
      </c>
      <c r="F3261" s="11">
        <v>0</v>
      </c>
      <c r="G3261" s="11">
        <v>0</v>
      </c>
      <c r="H3261" s="11">
        <v>326429</v>
      </c>
      <c r="I3261" s="13">
        <v>6.6938223600148543</v>
      </c>
      <c r="J3261" s="11">
        <v>0</v>
      </c>
      <c r="K3261" s="11">
        <v>0</v>
      </c>
      <c r="L3261" s="11">
        <v>0</v>
      </c>
      <c r="M3261" s="11">
        <v>396858800</v>
      </c>
      <c r="N3261" s="13">
        <v>8.2253184255962078E-2</v>
      </c>
      <c r="O3261" s="11">
        <v>19842940</v>
      </c>
      <c r="P3261" s="11">
        <v>2285000</v>
      </c>
      <c r="Q3261" s="11">
        <v>4876571</v>
      </c>
      <c r="R3261" s="15">
        <v>0.05</v>
      </c>
    </row>
    <row r="3262" spans="1:18" x14ac:dyDescent="0.25">
      <c r="B3262" t="s">
        <v>722</v>
      </c>
      <c r="C3262">
        <v>2013</v>
      </c>
      <c r="D3262" s="11">
        <v>269000</v>
      </c>
      <c r="E3262" s="11">
        <v>86912</v>
      </c>
      <c r="F3262" s="11">
        <v>0</v>
      </c>
      <c r="G3262" s="11">
        <v>0</v>
      </c>
      <c r="H3262" s="11">
        <v>355912</v>
      </c>
      <c r="I3262" s="13">
        <v>7.1605646656255795</v>
      </c>
      <c r="J3262" s="11">
        <v>0</v>
      </c>
      <c r="K3262" s="11">
        <v>0</v>
      </c>
      <c r="L3262" s="11">
        <v>0</v>
      </c>
      <c r="M3262" s="11">
        <v>396858800</v>
      </c>
      <c r="N3262" s="13">
        <v>8.9682274904827608E-2</v>
      </c>
      <c r="O3262" s="11">
        <v>19842940</v>
      </c>
      <c r="P3262" s="11">
        <v>2220000</v>
      </c>
      <c r="Q3262" s="11">
        <v>4970446</v>
      </c>
      <c r="R3262" s="15">
        <v>0.05</v>
      </c>
    </row>
    <row r="3263" spans="1:18" x14ac:dyDescent="0.25">
      <c r="B3263" s="16" t="s">
        <v>722</v>
      </c>
      <c r="C3263">
        <v>2014</v>
      </c>
      <c r="D3263" s="17">
        <v>274000</v>
      </c>
      <c r="E3263" s="17">
        <v>80085</v>
      </c>
      <c r="F3263" s="17">
        <v>0</v>
      </c>
      <c r="G3263" s="17">
        <v>0</v>
      </c>
      <c r="H3263" s="17">
        <f t="shared" ref="H3263:H3268" si="1296">SUM(D3263:G3263)</f>
        <v>354085</v>
      </c>
      <c r="I3263" s="18">
        <f t="shared" ref="I3263:I3268" si="1297">ROUND((H3263/Q3263)*100,2)</f>
        <v>7.34</v>
      </c>
      <c r="J3263" s="17">
        <v>0</v>
      </c>
      <c r="K3263" s="17">
        <v>0</v>
      </c>
      <c r="L3263" s="17">
        <v>0</v>
      </c>
      <c r="M3263" s="17">
        <v>396858800</v>
      </c>
      <c r="N3263" s="18">
        <f t="shared" ref="N3263:N3268" si="1298">(H3263/M3263)*100</f>
        <v>8.9221909656532761E-2</v>
      </c>
      <c r="O3263" s="17">
        <f t="shared" ref="O3263:O3268" si="1299">M3263*R3263</f>
        <v>19842940</v>
      </c>
      <c r="P3263" s="17">
        <v>3169200</v>
      </c>
      <c r="Q3263" s="17">
        <v>4820977</v>
      </c>
      <c r="R3263" s="19">
        <v>0.05</v>
      </c>
    </row>
    <row r="3264" spans="1:18" x14ac:dyDescent="0.25">
      <c r="B3264" s="16" t="s">
        <v>722</v>
      </c>
      <c r="C3264">
        <v>2015</v>
      </c>
      <c r="D3264" s="17">
        <v>1474000</v>
      </c>
      <c r="E3264" s="17">
        <v>75111</v>
      </c>
      <c r="F3264" s="17">
        <v>0</v>
      </c>
      <c r="G3264" s="17">
        <v>0</v>
      </c>
      <c r="H3264" s="17">
        <f t="shared" si="1296"/>
        <v>1549111</v>
      </c>
      <c r="I3264" s="18">
        <f t="shared" si="1297"/>
        <v>29.51</v>
      </c>
      <c r="J3264" s="17">
        <v>0</v>
      </c>
      <c r="K3264" s="17">
        <v>0</v>
      </c>
      <c r="L3264" s="17">
        <v>0</v>
      </c>
      <c r="M3264" s="17">
        <v>380910500</v>
      </c>
      <c r="N3264" s="18">
        <f t="shared" si="1298"/>
        <v>0.40668634758033712</v>
      </c>
      <c r="O3264" s="17">
        <f t="shared" si="1299"/>
        <v>19045525</v>
      </c>
      <c r="P3264" s="17">
        <v>3285200</v>
      </c>
      <c r="Q3264" s="17">
        <v>5250002</v>
      </c>
      <c r="R3264" s="19">
        <v>0.05</v>
      </c>
    </row>
    <row r="3265" spans="1:18" x14ac:dyDescent="0.25">
      <c r="B3265" s="16" t="s">
        <v>722</v>
      </c>
      <c r="C3265">
        <v>2016</v>
      </c>
      <c r="D3265" s="17">
        <v>324888</v>
      </c>
      <c r="E3265" s="17">
        <v>43640</v>
      </c>
      <c r="F3265" s="17">
        <v>0</v>
      </c>
      <c r="G3265" s="17">
        <v>0</v>
      </c>
      <c r="H3265" s="17">
        <f t="shared" si="1296"/>
        <v>368528</v>
      </c>
      <c r="I3265" s="18">
        <f t="shared" si="1297"/>
        <v>6.74</v>
      </c>
      <c r="J3265" s="17">
        <v>0</v>
      </c>
      <c r="K3265" s="17">
        <v>0</v>
      </c>
      <c r="L3265" s="17">
        <v>0</v>
      </c>
      <c r="M3265" s="17">
        <v>380910500</v>
      </c>
      <c r="N3265" s="18">
        <f t="shared" si="1298"/>
        <v>9.6749236369173333E-2</v>
      </c>
      <c r="O3265" s="17">
        <f t="shared" si="1299"/>
        <v>19045525</v>
      </c>
      <c r="P3265" s="17">
        <v>2837000</v>
      </c>
      <c r="Q3265" s="17">
        <v>5465732</v>
      </c>
      <c r="R3265" s="19">
        <v>0.05</v>
      </c>
    </row>
    <row r="3266" spans="1:18" x14ac:dyDescent="0.25">
      <c r="B3266" s="16" t="s">
        <v>722</v>
      </c>
      <c r="C3266">
        <v>2017</v>
      </c>
      <c r="D3266" s="17">
        <v>1483000</v>
      </c>
      <c r="E3266" s="17">
        <v>42881</v>
      </c>
      <c r="F3266" s="17">
        <v>0</v>
      </c>
      <c r="G3266" s="17">
        <v>0</v>
      </c>
      <c r="H3266" s="17">
        <f t="shared" si="1296"/>
        <v>1525881</v>
      </c>
      <c r="I3266" s="18">
        <f t="shared" si="1297"/>
        <v>28.28</v>
      </c>
      <c r="J3266" s="17">
        <v>0</v>
      </c>
      <c r="K3266" s="17">
        <v>0</v>
      </c>
      <c r="L3266" s="17">
        <v>0</v>
      </c>
      <c r="M3266" s="17">
        <v>384685300</v>
      </c>
      <c r="N3266" s="18">
        <f t="shared" si="1298"/>
        <v>0.39665695569859311</v>
      </c>
      <c r="O3266" s="17">
        <f t="shared" si="1299"/>
        <v>19234265</v>
      </c>
      <c r="P3266" s="17">
        <v>2654112</v>
      </c>
      <c r="Q3266" s="17">
        <v>5395335</v>
      </c>
      <c r="R3266" s="19">
        <v>0.05</v>
      </c>
    </row>
    <row r="3267" spans="1:18" x14ac:dyDescent="0.25">
      <c r="B3267" s="16" t="s">
        <v>722</v>
      </c>
      <c r="C3267">
        <v>2018</v>
      </c>
      <c r="D3267" s="17">
        <v>302494</v>
      </c>
      <c r="E3267" s="17">
        <v>41374</v>
      </c>
      <c r="F3267" s="17">
        <v>0</v>
      </c>
      <c r="G3267" s="17">
        <v>0</v>
      </c>
      <c r="H3267" s="17">
        <f t="shared" si="1296"/>
        <v>343868</v>
      </c>
      <c r="I3267" s="18">
        <f t="shared" si="1297"/>
        <v>6.35</v>
      </c>
      <c r="J3267" s="17">
        <v>0</v>
      </c>
      <c r="K3267" s="17">
        <v>0</v>
      </c>
      <c r="L3267" s="17">
        <v>0</v>
      </c>
      <c r="M3267" s="17">
        <v>384685300</v>
      </c>
      <c r="N3267" s="18">
        <f t="shared" si="1298"/>
        <v>8.9389430789271127E-2</v>
      </c>
      <c r="O3267" s="17">
        <f t="shared" si="1299"/>
        <v>19234265</v>
      </c>
      <c r="P3267" s="17">
        <v>2162112</v>
      </c>
      <c r="Q3267" s="17">
        <v>5417446</v>
      </c>
      <c r="R3267" s="19">
        <v>0.05</v>
      </c>
    </row>
    <row r="3268" spans="1:18" x14ac:dyDescent="0.25">
      <c r="B3268" s="16" t="s">
        <v>722</v>
      </c>
      <c r="C3268">
        <v>2019</v>
      </c>
      <c r="D3268" s="17">
        <v>321782</v>
      </c>
      <c r="E3268" s="17">
        <v>38860</v>
      </c>
      <c r="F3268" s="17">
        <v>0</v>
      </c>
      <c r="G3268" s="17">
        <v>0</v>
      </c>
      <c r="H3268" s="17">
        <f t="shared" si="1296"/>
        <v>360642</v>
      </c>
      <c r="I3268" s="18">
        <f t="shared" si="1297"/>
        <v>6.33</v>
      </c>
      <c r="J3268" s="17">
        <v>0</v>
      </c>
      <c r="K3268" s="17">
        <v>0</v>
      </c>
      <c r="L3268" s="17">
        <v>0</v>
      </c>
      <c r="M3268" s="17">
        <v>396939400</v>
      </c>
      <c r="N3268" s="18">
        <f t="shared" si="1298"/>
        <v>9.0855682252756975E-2</v>
      </c>
      <c r="O3268" s="17">
        <f t="shared" si="1299"/>
        <v>19846970</v>
      </c>
      <c r="P3268" s="17">
        <v>2042618</v>
      </c>
      <c r="Q3268" s="17">
        <v>5697727</v>
      </c>
      <c r="R3268" s="19">
        <v>0.05</v>
      </c>
    </row>
    <row r="3269" spans="1:18" x14ac:dyDescent="0.25">
      <c r="A3269" t="s">
        <v>326</v>
      </c>
      <c r="B3269" t="s">
        <v>723</v>
      </c>
      <c r="C3269">
        <v>2010</v>
      </c>
      <c r="D3269" s="11">
        <v>825000</v>
      </c>
      <c r="E3269" s="11">
        <v>195690</v>
      </c>
      <c r="F3269" s="11">
        <v>92222</v>
      </c>
      <c r="G3269" s="11">
        <v>0</v>
      </c>
      <c r="H3269" s="11">
        <v>1112912</v>
      </c>
      <c r="I3269" s="13">
        <v>7.1638008017525596</v>
      </c>
      <c r="J3269" s="11">
        <v>0</v>
      </c>
      <c r="K3269" s="11">
        <v>0</v>
      </c>
      <c r="L3269" s="11">
        <v>0</v>
      </c>
      <c r="M3269" s="11">
        <v>2730262800</v>
      </c>
      <c r="N3269" s="13">
        <v>3.7284891794742134E-2</v>
      </c>
      <c r="O3269" s="11">
        <v>149244365</v>
      </c>
      <c r="P3269" s="11">
        <v>3180000</v>
      </c>
      <c r="Q3269" s="11">
        <v>15535217</v>
      </c>
      <c r="R3269" s="15">
        <v>0.05</v>
      </c>
    </row>
    <row r="3270" spans="1:18" x14ac:dyDescent="0.25">
      <c r="B3270" t="s">
        <v>723</v>
      </c>
      <c r="C3270">
        <v>2011</v>
      </c>
      <c r="D3270" s="11">
        <v>790000</v>
      </c>
      <c r="E3270" s="11">
        <v>225255</v>
      </c>
      <c r="F3270" s="11">
        <v>0</v>
      </c>
      <c r="G3270" s="11">
        <v>0</v>
      </c>
      <c r="H3270" s="11">
        <v>1015255</v>
      </c>
      <c r="I3270" s="13">
        <v>6.3842967385129441</v>
      </c>
      <c r="J3270" s="11">
        <v>0</v>
      </c>
      <c r="K3270" s="11">
        <v>0</v>
      </c>
      <c r="L3270" s="11">
        <v>0</v>
      </c>
      <c r="M3270" s="11">
        <v>2730262800</v>
      </c>
      <c r="N3270" s="13">
        <v>3.7185248247897602E-2</v>
      </c>
      <c r="O3270" s="11">
        <v>136513140</v>
      </c>
      <c r="P3270" s="11">
        <v>6805000</v>
      </c>
      <c r="Q3270" s="11">
        <v>15902378</v>
      </c>
      <c r="R3270" s="15">
        <v>0.05</v>
      </c>
    </row>
    <row r="3271" spans="1:18" x14ac:dyDescent="0.25">
      <c r="B3271" t="s">
        <v>723</v>
      </c>
      <c r="C3271">
        <v>2012</v>
      </c>
      <c r="D3271" s="11">
        <v>790000</v>
      </c>
      <c r="E3271" s="11">
        <v>198578</v>
      </c>
      <c r="F3271" s="11">
        <v>715</v>
      </c>
      <c r="G3271" s="11">
        <v>0</v>
      </c>
      <c r="H3271" s="11">
        <v>989293</v>
      </c>
      <c r="I3271" s="13">
        <v>6.1153442571269174</v>
      </c>
      <c r="J3271" s="11">
        <v>1500000</v>
      </c>
      <c r="K3271" s="11">
        <v>0</v>
      </c>
      <c r="L3271" s="11">
        <v>0</v>
      </c>
      <c r="M3271" s="11">
        <v>2553445600</v>
      </c>
      <c r="N3271" s="13">
        <v>3.8743453159918506E-2</v>
      </c>
      <c r="O3271" s="11">
        <v>127672280</v>
      </c>
      <c r="P3271" s="11">
        <v>6015000</v>
      </c>
      <c r="Q3271" s="11">
        <v>16177225</v>
      </c>
      <c r="R3271" s="15">
        <v>0.05</v>
      </c>
    </row>
    <row r="3272" spans="1:18" x14ac:dyDescent="0.25">
      <c r="B3272" t="s">
        <v>723</v>
      </c>
      <c r="C3272">
        <v>2013</v>
      </c>
      <c r="D3272" s="11">
        <v>849000</v>
      </c>
      <c r="E3272" s="11">
        <v>170805</v>
      </c>
      <c r="F3272" s="11">
        <v>0</v>
      </c>
      <c r="G3272" s="11">
        <v>0</v>
      </c>
      <c r="H3272" s="11">
        <v>1019805</v>
      </c>
      <c r="I3272" s="13">
        <v>6.2008040089174887</v>
      </c>
      <c r="J3272" s="11">
        <v>0</v>
      </c>
      <c r="K3272" s="11">
        <v>6610000</v>
      </c>
      <c r="L3272" s="11">
        <v>0</v>
      </c>
      <c r="M3272" s="11">
        <v>2553445600</v>
      </c>
      <c r="N3272" s="13">
        <v>3.9938387565413576E-2</v>
      </c>
      <c r="O3272" s="11">
        <v>127672280</v>
      </c>
      <c r="P3272" s="11">
        <v>5505000</v>
      </c>
      <c r="Q3272" s="11">
        <v>16446335</v>
      </c>
      <c r="R3272" s="15">
        <v>0.05</v>
      </c>
    </row>
    <row r="3273" spans="1:18" x14ac:dyDescent="0.25">
      <c r="B3273" s="16" t="s">
        <v>723</v>
      </c>
      <c r="C3273">
        <v>2014</v>
      </c>
      <c r="D3273" s="17">
        <v>824000</v>
      </c>
      <c r="E3273" s="17">
        <v>181018</v>
      </c>
      <c r="F3273" s="17">
        <v>88863</v>
      </c>
      <c r="G3273" s="17">
        <v>0</v>
      </c>
      <c r="H3273" s="17">
        <f t="shared" ref="H3273:H3278" si="1300">SUM(D3273:G3273)</f>
        <v>1093881</v>
      </c>
      <c r="I3273" s="18">
        <f t="shared" ref="I3273:I3278" si="1301">ROUND((H3273/Q3273)*100,2)</f>
        <v>6.62</v>
      </c>
      <c r="J3273" s="17">
        <v>0</v>
      </c>
      <c r="K3273" s="17">
        <v>0</v>
      </c>
      <c r="L3273" s="17">
        <v>0</v>
      </c>
      <c r="M3273" s="17">
        <v>2553445600</v>
      </c>
      <c r="N3273" s="18">
        <f t="shared" ref="N3273:N3278" si="1302">(H3273/M3273)*100</f>
        <v>4.2839408836436541E-2</v>
      </c>
      <c r="O3273" s="17">
        <f t="shared" ref="O3273:O3278" si="1303">M3273*R3273</f>
        <v>127672280</v>
      </c>
      <c r="P3273" s="17">
        <v>4656000</v>
      </c>
      <c r="Q3273" s="17">
        <v>16518522</v>
      </c>
      <c r="R3273" s="19">
        <v>0.05</v>
      </c>
    </row>
    <row r="3274" spans="1:18" x14ac:dyDescent="0.25">
      <c r="B3274" s="16" t="s">
        <v>723</v>
      </c>
      <c r="C3274">
        <v>2015</v>
      </c>
      <c r="D3274" s="17">
        <v>864000</v>
      </c>
      <c r="E3274" s="17">
        <v>262027</v>
      </c>
      <c r="F3274" s="17">
        <v>0</v>
      </c>
      <c r="G3274" s="17">
        <v>0</v>
      </c>
      <c r="H3274" s="17">
        <f t="shared" si="1300"/>
        <v>1126027</v>
      </c>
      <c r="I3274" s="18">
        <f t="shared" si="1301"/>
        <v>6.39</v>
      </c>
      <c r="J3274" s="17">
        <v>0</v>
      </c>
      <c r="K3274" s="17">
        <v>0</v>
      </c>
      <c r="L3274" s="17">
        <v>0</v>
      </c>
      <c r="M3274" s="17">
        <v>2472763000</v>
      </c>
      <c r="N3274" s="18">
        <f t="shared" si="1302"/>
        <v>4.5537198672092716E-2</v>
      </c>
      <c r="O3274" s="17">
        <f t="shared" si="1303"/>
        <v>123638150</v>
      </c>
      <c r="P3274" s="17">
        <v>9977000</v>
      </c>
      <c r="Q3274" s="17">
        <v>17635252</v>
      </c>
      <c r="R3274" s="19">
        <v>0.05</v>
      </c>
    </row>
    <row r="3275" spans="1:18" x14ac:dyDescent="0.25">
      <c r="B3275" s="16" t="s">
        <v>723</v>
      </c>
      <c r="C3275">
        <v>2016</v>
      </c>
      <c r="D3275" s="17">
        <v>684000</v>
      </c>
      <c r="E3275" s="17">
        <v>244726</v>
      </c>
      <c r="F3275" s="17">
        <v>0</v>
      </c>
      <c r="G3275" s="17">
        <v>0</v>
      </c>
      <c r="H3275" s="17">
        <f t="shared" si="1300"/>
        <v>928726</v>
      </c>
      <c r="I3275" s="18">
        <f t="shared" si="1301"/>
        <v>5</v>
      </c>
      <c r="J3275" s="17">
        <v>0</v>
      </c>
      <c r="K3275" s="17">
        <v>985500</v>
      </c>
      <c r="L3275" s="17">
        <v>0</v>
      </c>
      <c r="M3275" s="17">
        <v>2472763000</v>
      </c>
      <c r="N3275" s="18">
        <f t="shared" si="1302"/>
        <v>3.7558229397641425E-2</v>
      </c>
      <c r="O3275" s="17">
        <f t="shared" si="1303"/>
        <v>123638150</v>
      </c>
      <c r="P3275" s="17">
        <v>9113000</v>
      </c>
      <c r="Q3275" s="17">
        <v>18556347</v>
      </c>
      <c r="R3275" s="19">
        <v>0.05</v>
      </c>
    </row>
    <row r="3276" spans="1:18" x14ac:dyDescent="0.25">
      <c r="B3276" s="16" t="s">
        <v>723</v>
      </c>
      <c r="C3276">
        <v>2017</v>
      </c>
      <c r="D3276" s="17">
        <v>644000</v>
      </c>
      <c r="E3276" s="17">
        <v>230703</v>
      </c>
      <c r="F3276" s="17">
        <v>6406</v>
      </c>
      <c r="G3276" s="17">
        <v>0</v>
      </c>
      <c r="H3276" s="17">
        <f t="shared" si="1300"/>
        <v>881109</v>
      </c>
      <c r="I3276" s="18">
        <f t="shared" si="1301"/>
        <v>4.41</v>
      </c>
      <c r="J3276" s="17">
        <v>0</v>
      </c>
      <c r="K3276" s="17">
        <v>0</v>
      </c>
      <c r="L3276" s="17">
        <v>0</v>
      </c>
      <c r="M3276" s="17">
        <v>2498333900</v>
      </c>
      <c r="N3276" s="18">
        <f t="shared" si="1302"/>
        <v>3.5267863915227668E-2</v>
      </c>
      <c r="O3276" s="17">
        <f t="shared" si="1303"/>
        <v>124916695</v>
      </c>
      <c r="P3276" s="17">
        <v>8429000</v>
      </c>
      <c r="Q3276" s="17">
        <v>19984849</v>
      </c>
      <c r="R3276" s="19">
        <v>0.05</v>
      </c>
    </row>
    <row r="3277" spans="1:18" x14ac:dyDescent="0.25">
      <c r="B3277" s="16" t="s">
        <v>723</v>
      </c>
      <c r="C3277">
        <v>2018</v>
      </c>
      <c r="D3277" s="17">
        <v>620000</v>
      </c>
      <c r="E3277" s="17">
        <v>217002</v>
      </c>
      <c r="F3277" s="17">
        <v>9902</v>
      </c>
      <c r="G3277" s="17">
        <v>0</v>
      </c>
      <c r="H3277" s="17">
        <f t="shared" si="1300"/>
        <v>846904</v>
      </c>
      <c r="I3277" s="18">
        <f t="shared" si="1301"/>
        <v>4.25</v>
      </c>
      <c r="J3277" s="17">
        <v>0</v>
      </c>
      <c r="K3277" s="17">
        <v>900000</v>
      </c>
      <c r="L3277" s="17">
        <v>0</v>
      </c>
      <c r="M3277" s="17">
        <v>2498333900</v>
      </c>
      <c r="N3277" s="18">
        <f t="shared" si="1302"/>
        <v>3.3898751483938956E-2</v>
      </c>
      <c r="O3277" s="17">
        <f t="shared" si="1303"/>
        <v>124916695</v>
      </c>
      <c r="P3277" s="17">
        <v>7785000</v>
      </c>
      <c r="Q3277" s="17">
        <v>19910419</v>
      </c>
      <c r="R3277" s="19">
        <v>0.05</v>
      </c>
    </row>
    <row r="3278" spans="1:18" x14ac:dyDescent="0.25">
      <c r="B3278" s="16" t="s">
        <v>723</v>
      </c>
      <c r="C3278">
        <v>2019</v>
      </c>
      <c r="D3278" s="17">
        <v>620000</v>
      </c>
      <c r="E3278" s="17">
        <v>200339</v>
      </c>
      <c r="F3278" s="17">
        <v>25876</v>
      </c>
      <c r="G3278" s="17">
        <v>0</v>
      </c>
      <c r="H3278" s="17">
        <f t="shared" si="1300"/>
        <v>846215</v>
      </c>
      <c r="I3278" s="18">
        <f t="shared" si="1301"/>
        <v>4.0599999999999996</v>
      </c>
      <c r="J3278" s="17">
        <v>0</v>
      </c>
      <c r="K3278" s="17">
        <v>0</v>
      </c>
      <c r="L3278" s="17">
        <v>0</v>
      </c>
      <c r="M3278" s="17">
        <v>2646075100</v>
      </c>
      <c r="N3278" s="18">
        <f t="shared" si="1302"/>
        <v>3.1980006916659323E-2</v>
      </c>
      <c r="O3278" s="17">
        <f t="shared" si="1303"/>
        <v>132303755</v>
      </c>
      <c r="P3278" s="17">
        <v>7165000</v>
      </c>
      <c r="Q3278" s="17">
        <v>20827429</v>
      </c>
      <c r="R3278" s="19">
        <v>0.05</v>
      </c>
    </row>
    <row r="3279" spans="1:18" x14ac:dyDescent="0.25">
      <c r="A3279" t="s">
        <v>327</v>
      </c>
      <c r="B3279" t="s">
        <v>724</v>
      </c>
      <c r="C3279">
        <v>2010</v>
      </c>
      <c r="D3279" s="11">
        <v>10014537</v>
      </c>
      <c r="E3279" s="11">
        <v>3555501</v>
      </c>
      <c r="F3279" s="11">
        <v>206760</v>
      </c>
      <c r="G3279" s="11">
        <v>0</v>
      </c>
      <c r="H3279" s="11">
        <v>13776798</v>
      </c>
      <c r="I3279" s="13">
        <v>15.609506930741956</v>
      </c>
      <c r="J3279" s="11">
        <v>0</v>
      </c>
      <c r="K3279" s="11">
        <v>13765658</v>
      </c>
      <c r="L3279" s="11">
        <v>0</v>
      </c>
      <c r="M3279" s="11">
        <v>3761766300</v>
      </c>
      <c r="N3279" s="13">
        <v>0.34261730332031048</v>
      </c>
      <c r="O3279" s="11">
        <v>201052280</v>
      </c>
      <c r="P3279" s="11">
        <v>79342179</v>
      </c>
      <c r="Q3279" s="11">
        <v>88259021</v>
      </c>
      <c r="R3279" s="15">
        <v>0.05</v>
      </c>
    </row>
    <row r="3280" spans="1:18" x14ac:dyDescent="0.25">
      <c r="B3280" t="s">
        <v>724</v>
      </c>
      <c r="C3280">
        <v>2011</v>
      </c>
      <c r="D3280" s="11">
        <v>6856130</v>
      </c>
      <c r="E3280" s="11">
        <v>3594671</v>
      </c>
      <c r="F3280" s="11">
        <v>240230</v>
      </c>
      <c r="G3280" s="11">
        <v>0</v>
      </c>
      <c r="H3280" s="11">
        <v>10691031</v>
      </c>
      <c r="I3280" s="13">
        <v>12.11302586224927</v>
      </c>
      <c r="J3280" s="11">
        <v>0</v>
      </c>
      <c r="K3280" s="11">
        <v>2614000</v>
      </c>
      <c r="L3280" s="11">
        <v>0</v>
      </c>
      <c r="M3280" s="11">
        <v>3761766300</v>
      </c>
      <c r="N3280" s="13">
        <v>0.28420242373908233</v>
      </c>
      <c r="O3280" s="11">
        <v>188088315</v>
      </c>
      <c r="P3280" s="11">
        <v>75787100</v>
      </c>
      <c r="Q3280" s="11">
        <v>88260614</v>
      </c>
      <c r="R3280" s="15">
        <v>0.05</v>
      </c>
    </row>
    <row r="3281" spans="1:18" x14ac:dyDescent="0.25">
      <c r="B3281" t="s">
        <v>724</v>
      </c>
      <c r="C3281">
        <v>2012</v>
      </c>
      <c r="D3281" s="11">
        <v>9547648</v>
      </c>
      <c r="E3281" s="11">
        <v>3735403</v>
      </c>
      <c r="F3281" s="11">
        <v>26436</v>
      </c>
      <c r="G3281" s="11">
        <v>0</v>
      </c>
      <c r="H3281" s="11">
        <v>13309487</v>
      </c>
      <c r="I3281" s="13">
        <v>14.205955376701862</v>
      </c>
      <c r="J3281" s="11">
        <v>0</v>
      </c>
      <c r="K3281" s="11">
        <v>0</v>
      </c>
      <c r="L3281" s="11">
        <v>0</v>
      </c>
      <c r="M3281" s="11">
        <v>3440866400</v>
      </c>
      <c r="N3281" s="13">
        <v>0.38680627065322853</v>
      </c>
      <c r="O3281" s="11">
        <v>172043320</v>
      </c>
      <c r="P3281" s="11">
        <v>98845045</v>
      </c>
      <c r="Q3281" s="11">
        <v>93689489</v>
      </c>
      <c r="R3281" s="15">
        <v>0.05</v>
      </c>
    </row>
    <row r="3282" spans="1:18" x14ac:dyDescent="0.25">
      <c r="B3282" t="s">
        <v>724</v>
      </c>
      <c r="C3282">
        <v>2013</v>
      </c>
      <c r="D3282" s="11">
        <v>15583665</v>
      </c>
      <c r="E3282" s="11">
        <v>3544948</v>
      </c>
      <c r="F3282" s="11">
        <v>22404</v>
      </c>
      <c r="G3282" s="11">
        <v>0</v>
      </c>
      <c r="H3282" s="11">
        <v>19151017</v>
      </c>
      <c r="I3282" s="13">
        <v>19.885120363173765</v>
      </c>
      <c r="J3282" s="11">
        <v>0</v>
      </c>
      <c r="K3282" s="11">
        <v>630000</v>
      </c>
      <c r="L3282" s="11">
        <v>0</v>
      </c>
      <c r="M3282" s="11">
        <v>3440866400</v>
      </c>
      <c r="N3282" s="13">
        <v>0.55657543111816254</v>
      </c>
      <c r="O3282" s="11">
        <v>172043320</v>
      </c>
      <c r="P3282" s="11">
        <v>120425636</v>
      </c>
      <c r="Q3282" s="11">
        <v>96308278</v>
      </c>
      <c r="R3282" s="15">
        <v>0.05</v>
      </c>
    </row>
    <row r="3283" spans="1:18" x14ac:dyDescent="0.25">
      <c r="B3283" s="16" t="s">
        <v>724</v>
      </c>
      <c r="C3283">
        <v>2014</v>
      </c>
      <c r="D3283" s="17">
        <v>45331189</v>
      </c>
      <c r="E3283" s="17">
        <v>2711537</v>
      </c>
      <c r="F3283" s="17">
        <v>36160</v>
      </c>
      <c r="G3283" s="17">
        <v>0</v>
      </c>
      <c r="H3283" s="17">
        <f t="shared" ref="H3283:H3288" si="1304">SUM(D3283:G3283)</f>
        <v>48078886</v>
      </c>
      <c r="I3283" s="18">
        <f t="shared" ref="I3283:I3288" si="1305">ROUND((H3283/Q3283)*100,2)</f>
        <v>49.29</v>
      </c>
      <c r="J3283" s="17">
        <v>0</v>
      </c>
      <c r="K3283" s="17">
        <v>12110000</v>
      </c>
      <c r="L3283" s="17">
        <v>0</v>
      </c>
      <c r="M3283" s="17">
        <v>3440866400</v>
      </c>
      <c r="N3283" s="18">
        <f t="shared" ref="N3283:N3288" si="1306">(H3283/M3283)*100</f>
        <v>1.3972901127460224</v>
      </c>
      <c r="O3283" s="17">
        <f t="shared" ref="O3283:O3288" si="1307">M3283*R3283</f>
        <v>172043320</v>
      </c>
      <c r="P3283" s="17">
        <v>108826971</v>
      </c>
      <c r="Q3283" s="17">
        <v>97541438</v>
      </c>
      <c r="R3283" s="19">
        <v>0.05</v>
      </c>
    </row>
    <row r="3284" spans="1:18" x14ac:dyDescent="0.25">
      <c r="B3284" s="16" t="s">
        <v>724</v>
      </c>
      <c r="C3284">
        <v>2015</v>
      </c>
      <c r="D3284" s="17">
        <v>8587961</v>
      </c>
      <c r="E3284" s="17">
        <v>2414899</v>
      </c>
      <c r="F3284" s="17">
        <v>63158</v>
      </c>
      <c r="G3284" s="17">
        <v>8874</v>
      </c>
      <c r="H3284" s="17">
        <f t="shared" si="1304"/>
        <v>11074892</v>
      </c>
      <c r="I3284" s="18">
        <f t="shared" si="1305"/>
        <v>11.46</v>
      </c>
      <c r="J3284" s="17">
        <v>0</v>
      </c>
      <c r="K3284" s="17">
        <v>14786000</v>
      </c>
      <c r="L3284" s="17">
        <v>0</v>
      </c>
      <c r="M3284" s="17">
        <v>3486951200</v>
      </c>
      <c r="N3284" s="18">
        <f t="shared" si="1306"/>
        <v>0.31760960692538509</v>
      </c>
      <c r="O3284" s="17">
        <f t="shared" si="1307"/>
        <v>174347560</v>
      </c>
      <c r="P3284" s="17">
        <v>98000221</v>
      </c>
      <c r="Q3284" s="17">
        <v>96645059</v>
      </c>
      <c r="R3284" s="19">
        <v>0.05</v>
      </c>
    </row>
    <row r="3285" spans="1:18" x14ac:dyDescent="0.25">
      <c r="B3285" s="16" t="s">
        <v>724</v>
      </c>
      <c r="C3285">
        <v>2016</v>
      </c>
      <c r="D3285" s="17">
        <v>8678603</v>
      </c>
      <c r="E3285" s="17">
        <v>2481831</v>
      </c>
      <c r="F3285" s="17">
        <v>144574</v>
      </c>
      <c r="G3285" s="17">
        <v>0</v>
      </c>
      <c r="H3285" s="17">
        <f t="shared" si="1304"/>
        <v>11305008</v>
      </c>
      <c r="I3285" s="18">
        <f t="shared" si="1305"/>
        <v>10.98</v>
      </c>
      <c r="J3285" s="17">
        <v>0</v>
      </c>
      <c r="K3285" s="17">
        <v>6345000</v>
      </c>
      <c r="L3285" s="17">
        <v>0</v>
      </c>
      <c r="M3285" s="17">
        <v>3486951200</v>
      </c>
      <c r="N3285" s="18">
        <f t="shared" si="1306"/>
        <v>0.32420895365556024</v>
      </c>
      <c r="O3285" s="17">
        <f t="shared" si="1307"/>
        <v>174347560</v>
      </c>
      <c r="P3285" s="17">
        <v>96445540</v>
      </c>
      <c r="Q3285" s="17">
        <v>102991720</v>
      </c>
      <c r="R3285" s="19">
        <v>0.05</v>
      </c>
    </row>
    <row r="3286" spans="1:18" x14ac:dyDescent="0.25">
      <c r="B3286" s="16" t="s">
        <v>724</v>
      </c>
      <c r="C3286">
        <v>2017</v>
      </c>
      <c r="D3286" s="17">
        <v>9085853</v>
      </c>
      <c r="E3286" s="17">
        <v>2414073</v>
      </c>
      <c r="F3286" s="17">
        <v>97288</v>
      </c>
      <c r="G3286" s="17">
        <v>0</v>
      </c>
      <c r="H3286" s="17">
        <f t="shared" si="1304"/>
        <v>11597214</v>
      </c>
      <c r="I3286" s="18">
        <f t="shared" si="1305"/>
        <v>11.15</v>
      </c>
      <c r="J3286" s="17">
        <v>0</v>
      </c>
      <c r="K3286" s="17">
        <v>27546400</v>
      </c>
      <c r="L3286" s="17">
        <v>0</v>
      </c>
      <c r="M3286" s="17">
        <v>3941068600</v>
      </c>
      <c r="N3286" s="18">
        <f t="shared" si="1306"/>
        <v>0.29426572275346841</v>
      </c>
      <c r="O3286" s="17">
        <f t="shared" si="1307"/>
        <v>197053430</v>
      </c>
      <c r="P3286" s="17">
        <v>98206242</v>
      </c>
      <c r="Q3286" s="17">
        <v>103964622</v>
      </c>
      <c r="R3286" s="19">
        <v>0.05</v>
      </c>
    </row>
    <row r="3287" spans="1:18" x14ac:dyDescent="0.25">
      <c r="B3287" s="16" t="s">
        <v>724</v>
      </c>
      <c r="C3287">
        <v>2018</v>
      </c>
      <c r="D3287" s="17">
        <v>8696046</v>
      </c>
      <c r="E3287" s="17">
        <v>2182866</v>
      </c>
      <c r="F3287" s="17">
        <v>227561</v>
      </c>
      <c r="G3287" s="17">
        <v>0</v>
      </c>
      <c r="H3287" s="17">
        <f t="shared" si="1304"/>
        <v>11106473</v>
      </c>
      <c r="I3287" s="18">
        <f t="shared" si="1305"/>
        <v>10.17</v>
      </c>
      <c r="J3287" s="17">
        <v>0</v>
      </c>
      <c r="K3287" s="17">
        <v>58672900</v>
      </c>
      <c r="L3287" s="17">
        <v>0</v>
      </c>
      <c r="M3287" s="17">
        <v>3941068600</v>
      </c>
      <c r="N3287" s="18">
        <f t="shared" si="1306"/>
        <v>0.28181374462753578</v>
      </c>
      <c r="O3287" s="17">
        <f t="shared" si="1307"/>
        <v>197053430</v>
      </c>
      <c r="P3287" s="17">
        <v>89120389</v>
      </c>
      <c r="Q3287" s="17">
        <v>109196199</v>
      </c>
      <c r="R3287" s="19">
        <v>0.05</v>
      </c>
    </row>
    <row r="3288" spans="1:18" x14ac:dyDescent="0.25">
      <c r="B3288" s="16" t="s">
        <v>724</v>
      </c>
      <c r="C3288">
        <v>2019</v>
      </c>
      <c r="D3288" s="17">
        <v>8436826</v>
      </c>
      <c r="E3288" s="17">
        <v>2444291</v>
      </c>
      <c r="F3288" s="17">
        <v>1621564</v>
      </c>
      <c r="G3288" s="17">
        <v>0</v>
      </c>
      <c r="H3288" s="17">
        <f t="shared" si="1304"/>
        <v>12502681</v>
      </c>
      <c r="I3288" s="18">
        <f t="shared" si="1305"/>
        <v>10.65</v>
      </c>
      <c r="J3288" s="17">
        <v>0</v>
      </c>
      <c r="K3288" s="17">
        <v>39992890</v>
      </c>
      <c r="L3288" s="17">
        <v>0</v>
      </c>
      <c r="M3288" s="17">
        <v>4223552400</v>
      </c>
      <c r="N3288" s="18">
        <f t="shared" si="1306"/>
        <v>0.29602286927942462</v>
      </c>
      <c r="O3288" s="17">
        <f t="shared" si="1307"/>
        <v>211177620</v>
      </c>
      <c r="P3288" s="17">
        <v>80424343</v>
      </c>
      <c r="Q3288" s="17">
        <v>117422359</v>
      </c>
      <c r="R3288" s="19">
        <v>0.05</v>
      </c>
    </row>
    <row r="3289" spans="1:18" x14ac:dyDescent="0.25">
      <c r="A3289" t="s">
        <v>328</v>
      </c>
      <c r="B3289" t="s">
        <v>725</v>
      </c>
      <c r="C3289">
        <v>2010</v>
      </c>
      <c r="D3289" s="11">
        <v>7238730</v>
      </c>
      <c r="E3289" s="11">
        <v>3210710</v>
      </c>
      <c r="F3289" s="11">
        <v>275333</v>
      </c>
      <c r="G3289" s="11">
        <v>0</v>
      </c>
      <c r="H3289" s="11">
        <v>10724773</v>
      </c>
      <c r="I3289" s="13">
        <v>8.4880905927718029</v>
      </c>
      <c r="J3289" s="11">
        <v>0</v>
      </c>
      <c r="K3289" s="11">
        <v>14525000</v>
      </c>
      <c r="L3289" s="11">
        <v>3964000</v>
      </c>
      <c r="M3289" s="11">
        <v>3422332500</v>
      </c>
      <c r="N3289" s="13">
        <v>0.30547274624130971</v>
      </c>
      <c r="O3289" s="11">
        <v>175543860</v>
      </c>
      <c r="P3289" s="11">
        <v>72624272</v>
      </c>
      <c r="Q3289" s="11">
        <v>126350831</v>
      </c>
      <c r="R3289" s="15">
        <v>0.05</v>
      </c>
    </row>
    <row r="3290" spans="1:18" x14ac:dyDescent="0.25">
      <c r="B3290" t="s">
        <v>725</v>
      </c>
      <c r="C3290">
        <v>2011</v>
      </c>
      <c r="D3290" s="11">
        <v>6714491</v>
      </c>
      <c r="E3290" s="11">
        <v>2862189</v>
      </c>
      <c r="F3290" s="11">
        <v>175582</v>
      </c>
      <c r="G3290" s="11">
        <v>0</v>
      </c>
      <c r="H3290" s="11">
        <v>9752262</v>
      </c>
      <c r="I3290" s="13">
        <v>7.6499669962838972</v>
      </c>
      <c r="J3290" s="11">
        <v>0</v>
      </c>
      <c r="K3290" s="11">
        <v>11207000</v>
      </c>
      <c r="L3290" s="11">
        <v>3800000</v>
      </c>
      <c r="M3290" s="11">
        <v>3422332500</v>
      </c>
      <c r="N3290" s="13">
        <v>0.28495951226247013</v>
      </c>
      <c r="O3290" s="11">
        <v>171116625</v>
      </c>
      <c r="P3290" s="11">
        <v>65385542</v>
      </c>
      <c r="Q3290" s="11">
        <v>127481099</v>
      </c>
      <c r="R3290" s="15">
        <v>0.05</v>
      </c>
    </row>
    <row r="3291" spans="1:18" x14ac:dyDescent="0.25">
      <c r="B3291" t="s">
        <v>725</v>
      </c>
      <c r="C3291">
        <v>2012</v>
      </c>
      <c r="D3291" s="11">
        <v>8074911</v>
      </c>
      <c r="E3291" s="11">
        <v>3059106</v>
      </c>
      <c r="F3291" s="11">
        <v>38572</v>
      </c>
      <c r="G3291" s="11">
        <v>0</v>
      </c>
      <c r="H3291" s="11">
        <v>11172589</v>
      </c>
      <c r="I3291" s="13">
        <v>8.3611612415080163</v>
      </c>
      <c r="J3291" s="11">
        <v>0</v>
      </c>
      <c r="K3291" s="11">
        <v>32517000</v>
      </c>
      <c r="L3291" s="11">
        <v>4491705</v>
      </c>
      <c r="M3291" s="11">
        <v>3383487400</v>
      </c>
      <c r="N3291" s="13">
        <v>0.33020926869714368</v>
      </c>
      <c r="O3291" s="11">
        <v>169174370</v>
      </c>
      <c r="P3291" s="11">
        <v>71271051</v>
      </c>
      <c r="Q3291" s="11">
        <v>133624848</v>
      </c>
      <c r="R3291" s="15">
        <v>0.05</v>
      </c>
    </row>
    <row r="3292" spans="1:18" x14ac:dyDescent="0.25">
      <c r="B3292" t="s">
        <v>725</v>
      </c>
      <c r="C3292">
        <v>2013</v>
      </c>
      <c r="D3292" s="11">
        <v>16198569</v>
      </c>
      <c r="E3292" s="11">
        <v>2551541</v>
      </c>
      <c r="F3292" s="11">
        <v>263384</v>
      </c>
      <c r="G3292" s="11">
        <v>0</v>
      </c>
      <c r="H3292" s="11">
        <v>19013494</v>
      </c>
      <c r="I3292" s="13">
        <v>13.795066561661558</v>
      </c>
      <c r="J3292" s="11">
        <v>0</v>
      </c>
      <c r="K3292" s="11">
        <v>43656000</v>
      </c>
      <c r="L3292" s="11">
        <v>4069132</v>
      </c>
      <c r="M3292" s="11">
        <v>3383487400</v>
      </c>
      <c r="N3292" s="13">
        <v>0.56194960264962124</v>
      </c>
      <c r="O3292" s="11">
        <v>169174370</v>
      </c>
      <c r="P3292" s="11">
        <v>63196140</v>
      </c>
      <c r="Q3292" s="11">
        <v>137828215</v>
      </c>
      <c r="R3292" s="15">
        <v>0.05</v>
      </c>
    </row>
    <row r="3293" spans="1:18" x14ac:dyDescent="0.25">
      <c r="B3293" s="16" t="s">
        <v>725</v>
      </c>
      <c r="C3293">
        <v>2014</v>
      </c>
      <c r="D3293" s="17">
        <v>6365002</v>
      </c>
      <c r="E3293" s="17">
        <v>1927655</v>
      </c>
      <c r="F3293" s="17">
        <v>697392</v>
      </c>
      <c r="G3293" s="17">
        <v>0</v>
      </c>
      <c r="H3293" s="17">
        <f t="shared" ref="H3293:H3298" si="1308">SUM(D3293:G3293)</f>
        <v>8990049</v>
      </c>
      <c r="I3293" s="18">
        <f t="shared" ref="I3293:I3298" si="1309">ROUND((H3293/Q3293)*100,2)</f>
        <v>6.4</v>
      </c>
      <c r="J3293" s="17">
        <v>0</v>
      </c>
      <c r="K3293" s="17">
        <v>38314000</v>
      </c>
      <c r="L3293" s="17">
        <v>3237651</v>
      </c>
      <c r="M3293" s="17">
        <v>3383487400</v>
      </c>
      <c r="N3293" s="18">
        <f t="shared" ref="N3293:N3298" si="1310">(H3293/M3293)*100</f>
        <v>0.26570363465813412</v>
      </c>
      <c r="O3293" s="17">
        <f t="shared" ref="O3293:O3298" si="1311">M3293*R3293</f>
        <v>169174370</v>
      </c>
      <c r="P3293" s="17">
        <v>48050571</v>
      </c>
      <c r="Q3293" s="17">
        <v>140567143</v>
      </c>
      <c r="R3293" s="19">
        <v>0.05</v>
      </c>
    </row>
    <row r="3294" spans="1:18" x14ac:dyDescent="0.25">
      <c r="B3294" s="16" t="s">
        <v>725</v>
      </c>
      <c r="C3294">
        <v>2015</v>
      </c>
      <c r="D3294" s="17">
        <v>7556903</v>
      </c>
      <c r="E3294" s="17">
        <v>3720082</v>
      </c>
      <c r="F3294" s="17">
        <v>57808</v>
      </c>
      <c r="G3294" s="17">
        <v>0</v>
      </c>
      <c r="H3294" s="17">
        <f t="shared" si="1308"/>
        <v>11334793</v>
      </c>
      <c r="I3294" s="18">
        <f t="shared" si="1309"/>
        <v>7.71</v>
      </c>
      <c r="J3294" s="17">
        <v>0</v>
      </c>
      <c r="K3294" s="17">
        <v>19987405</v>
      </c>
      <c r="L3294" s="17">
        <v>0</v>
      </c>
      <c r="M3294" s="17">
        <v>3076262300</v>
      </c>
      <c r="N3294" s="18">
        <f t="shared" si="1310"/>
        <v>0.36845990018471442</v>
      </c>
      <c r="O3294" s="17">
        <f t="shared" si="1311"/>
        <v>153813115</v>
      </c>
      <c r="P3294" s="17">
        <v>93885569</v>
      </c>
      <c r="Q3294" s="17">
        <v>147014384</v>
      </c>
      <c r="R3294" s="19">
        <v>0.05</v>
      </c>
    </row>
    <row r="3295" spans="1:18" x14ac:dyDescent="0.25">
      <c r="B3295" s="16" t="s">
        <v>725</v>
      </c>
      <c r="C3295">
        <v>2016</v>
      </c>
      <c r="D3295" s="17">
        <v>13248419</v>
      </c>
      <c r="E3295" s="17">
        <v>3631936</v>
      </c>
      <c r="F3295" s="17">
        <v>188324</v>
      </c>
      <c r="G3295" s="17">
        <v>0</v>
      </c>
      <c r="H3295" s="17">
        <f t="shared" si="1308"/>
        <v>17068679</v>
      </c>
      <c r="I3295" s="18">
        <f t="shared" si="1309"/>
        <v>11.72</v>
      </c>
      <c r="J3295" s="17">
        <v>0</v>
      </c>
      <c r="K3295" s="17">
        <v>16747292</v>
      </c>
      <c r="L3295" s="17">
        <v>0</v>
      </c>
      <c r="M3295" s="17">
        <v>3076262300</v>
      </c>
      <c r="N3295" s="18">
        <f t="shared" si="1310"/>
        <v>0.55485122318730762</v>
      </c>
      <c r="O3295" s="17">
        <f t="shared" si="1311"/>
        <v>153813115</v>
      </c>
      <c r="P3295" s="17">
        <v>88680914</v>
      </c>
      <c r="Q3295" s="17">
        <v>145640371</v>
      </c>
      <c r="R3295" s="19">
        <v>0.05</v>
      </c>
    </row>
    <row r="3296" spans="1:18" x14ac:dyDescent="0.25">
      <c r="B3296" s="16" t="s">
        <v>725</v>
      </c>
      <c r="C3296">
        <v>2017</v>
      </c>
      <c r="D3296" s="17">
        <v>7434042</v>
      </c>
      <c r="E3296" s="17">
        <v>3852713</v>
      </c>
      <c r="F3296" s="17">
        <v>158391</v>
      </c>
      <c r="G3296" s="17">
        <v>0</v>
      </c>
      <c r="H3296" s="17">
        <f t="shared" si="1308"/>
        <v>11445146</v>
      </c>
      <c r="I3296" s="18">
        <f t="shared" si="1309"/>
        <v>7.5</v>
      </c>
      <c r="J3296" s="17">
        <v>0</v>
      </c>
      <c r="K3296" s="17">
        <v>12963646</v>
      </c>
      <c r="L3296" s="17">
        <v>0</v>
      </c>
      <c r="M3296" s="17">
        <v>3199883800</v>
      </c>
      <c r="N3296" s="18">
        <f t="shared" si="1310"/>
        <v>0.35767380052988174</v>
      </c>
      <c r="O3296" s="17">
        <f t="shared" si="1311"/>
        <v>159994190</v>
      </c>
      <c r="P3296" s="17">
        <v>92614495</v>
      </c>
      <c r="Q3296" s="17">
        <v>152674254</v>
      </c>
      <c r="R3296" s="19">
        <v>0.05</v>
      </c>
    </row>
    <row r="3297" spans="1:18" x14ac:dyDescent="0.25">
      <c r="B3297" s="16" t="s">
        <v>725</v>
      </c>
      <c r="C3297">
        <v>2018</v>
      </c>
      <c r="D3297" s="17">
        <v>7343857</v>
      </c>
      <c r="E3297" s="17">
        <v>3887219</v>
      </c>
      <c r="F3297" s="17">
        <v>197870</v>
      </c>
      <c r="G3297" s="17">
        <v>0</v>
      </c>
      <c r="H3297" s="17">
        <f t="shared" si="1308"/>
        <v>11428946</v>
      </c>
      <c r="I3297" s="18">
        <f t="shared" si="1309"/>
        <v>7.65</v>
      </c>
      <c r="J3297" s="17">
        <v>0</v>
      </c>
      <c r="K3297" s="17">
        <v>2706000</v>
      </c>
      <c r="L3297" s="17">
        <v>478256</v>
      </c>
      <c r="M3297" s="17">
        <v>3199883800</v>
      </c>
      <c r="N3297" s="18">
        <f t="shared" si="1310"/>
        <v>0.35716753214601105</v>
      </c>
      <c r="O3297" s="17">
        <f t="shared" si="1311"/>
        <v>159994190</v>
      </c>
      <c r="P3297" s="17">
        <v>85180453</v>
      </c>
      <c r="Q3297" s="17">
        <v>149404887</v>
      </c>
      <c r="R3297" s="19">
        <v>0.05</v>
      </c>
    </row>
    <row r="3298" spans="1:18" x14ac:dyDescent="0.25">
      <c r="B3298" s="16" t="s">
        <v>725</v>
      </c>
      <c r="C3298">
        <v>2019</v>
      </c>
      <c r="D3298" s="17">
        <v>14396502</v>
      </c>
      <c r="E3298" s="17">
        <v>4100271</v>
      </c>
      <c r="F3298" s="17">
        <v>317045</v>
      </c>
      <c r="G3298" s="17">
        <v>0</v>
      </c>
      <c r="H3298" s="17">
        <f t="shared" si="1308"/>
        <v>18813818</v>
      </c>
      <c r="I3298" s="18">
        <f t="shared" si="1309"/>
        <v>11.93</v>
      </c>
      <c r="J3298" s="17">
        <v>0</v>
      </c>
      <c r="K3298" s="17">
        <v>11889000</v>
      </c>
      <c r="L3298" s="17">
        <v>0</v>
      </c>
      <c r="M3298" s="17">
        <v>3343027700</v>
      </c>
      <c r="N3298" s="18">
        <f t="shared" si="1310"/>
        <v>0.56277780767416308</v>
      </c>
      <c r="O3298" s="17">
        <f t="shared" si="1311"/>
        <v>167151385</v>
      </c>
      <c r="P3298" s="17">
        <v>92391596</v>
      </c>
      <c r="Q3298" s="17">
        <v>157676692</v>
      </c>
      <c r="R3298" s="19">
        <v>0.05</v>
      </c>
    </row>
    <row r="3299" spans="1:18" x14ac:dyDescent="0.25">
      <c r="A3299" t="s">
        <v>329</v>
      </c>
      <c r="B3299" t="s">
        <v>726</v>
      </c>
      <c r="C3299">
        <v>2010</v>
      </c>
      <c r="D3299" s="11">
        <v>8370224</v>
      </c>
      <c r="E3299" s="11">
        <v>3052342</v>
      </c>
      <c r="F3299" s="11">
        <v>14</v>
      </c>
      <c r="G3299" s="11">
        <v>0</v>
      </c>
      <c r="H3299" s="11">
        <v>11422580</v>
      </c>
      <c r="I3299" s="13">
        <v>12.146968215065582</v>
      </c>
      <c r="J3299" s="11">
        <v>0</v>
      </c>
      <c r="K3299" s="11">
        <v>2406038</v>
      </c>
      <c r="L3299" s="11">
        <v>0</v>
      </c>
      <c r="M3299" s="11">
        <v>4081582200</v>
      </c>
      <c r="N3299" s="13">
        <v>0.27595540176409222</v>
      </c>
      <c r="O3299" s="11">
        <v>206964240</v>
      </c>
      <c r="P3299" s="11">
        <v>82162958</v>
      </c>
      <c r="Q3299" s="11">
        <v>94036469</v>
      </c>
      <c r="R3299" s="15">
        <v>0.05</v>
      </c>
    </row>
    <row r="3300" spans="1:18" x14ac:dyDescent="0.25">
      <c r="B3300" t="s">
        <v>726</v>
      </c>
      <c r="C3300">
        <v>2011</v>
      </c>
      <c r="D3300" s="11">
        <v>7353595</v>
      </c>
      <c r="E3300" s="11">
        <v>2907515</v>
      </c>
      <c r="F3300" s="11">
        <v>2316</v>
      </c>
      <c r="G3300" s="11">
        <v>0</v>
      </c>
      <c r="H3300" s="11">
        <v>10263426</v>
      </c>
      <c r="I3300" s="13">
        <v>10.794531977702407</v>
      </c>
      <c r="J3300" s="11">
        <v>0</v>
      </c>
      <c r="K3300" s="11">
        <v>925000</v>
      </c>
      <c r="L3300" s="11">
        <v>0</v>
      </c>
      <c r="M3300" s="11">
        <v>4081582200</v>
      </c>
      <c r="N3300" s="13">
        <v>0.25145704526053647</v>
      </c>
      <c r="O3300" s="11">
        <v>204079110</v>
      </c>
      <c r="P3300" s="11">
        <v>80192734</v>
      </c>
      <c r="Q3300" s="11">
        <v>95079861</v>
      </c>
      <c r="R3300" s="15">
        <v>0.05</v>
      </c>
    </row>
    <row r="3301" spans="1:18" x14ac:dyDescent="0.25">
      <c r="B3301" t="s">
        <v>726</v>
      </c>
      <c r="C3301">
        <v>2012</v>
      </c>
      <c r="D3301" s="11">
        <v>8474799</v>
      </c>
      <c r="E3301" s="11">
        <v>2720189</v>
      </c>
      <c r="F3301" s="11">
        <v>4001</v>
      </c>
      <c r="G3301" s="11">
        <v>0</v>
      </c>
      <c r="H3301" s="11">
        <v>11198989</v>
      </c>
      <c r="I3301" s="13">
        <v>11.522625204573355</v>
      </c>
      <c r="J3301" s="11">
        <v>0</v>
      </c>
      <c r="K3301" s="11">
        <v>2425000</v>
      </c>
      <c r="L3301" s="11">
        <v>0</v>
      </c>
      <c r="M3301" s="11">
        <v>4000201300</v>
      </c>
      <c r="N3301" s="13">
        <v>0.2799606359809943</v>
      </c>
      <c r="O3301" s="11">
        <v>200010065</v>
      </c>
      <c r="P3301" s="11">
        <v>75033737</v>
      </c>
      <c r="Q3301" s="11">
        <v>97191298</v>
      </c>
      <c r="R3301" s="15">
        <v>0.05</v>
      </c>
    </row>
    <row r="3302" spans="1:18" x14ac:dyDescent="0.25">
      <c r="B3302" t="s">
        <v>726</v>
      </c>
      <c r="C3302">
        <v>2013</v>
      </c>
      <c r="D3302" s="11">
        <v>7456976</v>
      </c>
      <c r="E3302" s="11">
        <v>2527804</v>
      </c>
      <c r="F3302" s="11">
        <v>18293</v>
      </c>
      <c r="G3302" s="11">
        <v>0</v>
      </c>
      <c r="H3302" s="11">
        <v>10003073</v>
      </c>
      <c r="I3302" s="13">
        <v>9.9558246473884235</v>
      </c>
      <c r="J3302" s="11">
        <v>0</v>
      </c>
      <c r="K3302" s="11">
        <v>1672500</v>
      </c>
      <c r="L3302" s="11">
        <v>0</v>
      </c>
      <c r="M3302" s="11">
        <v>4000201300</v>
      </c>
      <c r="N3302" s="13">
        <v>0.25006424051709597</v>
      </c>
      <c r="O3302" s="11">
        <v>200010065</v>
      </c>
      <c r="P3302" s="11">
        <v>68441127</v>
      </c>
      <c r="Q3302" s="11">
        <v>100474580</v>
      </c>
      <c r="R3302" s="15">
        <v>0.05</v>
      </c>
    </row>
    <row r="3303" spans="1:18" x14ac:dyDescent="0.25">
      <c r="B3303" s="16" t="s">
        <v>726</v>
      </c>
      <c r="C3303">
        <v>2014</v>
      </c>
      <c r="D3303" s="17">
        <v>6963427</v>
      </c>
      <c r="E3303" s="17">
        <v>2358586</v>
      </c>
      <c r="F3303" s="17">
        <v>0</v>
      </c>
      <c r="G3303" s="17">
        <v>0</v>
      </c>
      <c r="H3303" s="17">
        <f t="shared" ref="H3303:H3308" si="1312">SUM(D3303:G3303)</f>
        <v>9322013</v>
      </c>
      <c r="I3303" s="18">
        <f t="shared" ref="I3303:I3308" si="1313">ROUND((H3303/Q3303)*100,2)</f>
        <v>8.91</v>
      </c>
      <c r="J3303" s="17">
        <v>0</v>
      </c>
      <c r="K3303" s="17">
        <v>1492792</v>
      </c>
      <c r="L3303" s="17">
        <v>0</v>
      </c>
      <c r="M3303" s="17">
        <v>4000201300</v>
      </c>
      <c r="N3303" s="18">
        <f t="shared" ref="N3303:N3308" si="1314">(H3303/M3303)*100</f>
        <v>0.23303859733258925</v>
      </c>
      <c r="O3303" s="17">
        <f t="shared" ref="O3303:O3308" si="1315">M3303*R3303</f>
        <v>200010065</v>
      </c>
      <c r="P3303" s="17">
        <v>65006651</v>
      </c>
      <c r="Q3303" s="17">
        <v>104610903</v>
      </c>
      <c r="R3303" s="19">
        <v>0.05</v>
      </c>
    </row>
    <row r="3304" spans="1:18" x14ac:dyDescent="0.25">
      <c r="B3304" s="16" t="s">
        <v>726</v>
      </c>
      <c r="C3304">
        <v>2015</v>
      </c>
      <c r="D3304" s="17">
        <v>11417285</v>
      </c>
      <c r="E3304" s="17">
        <v>2274922</v>
      </c>
      <c r="F3304" s="17">
        <v>3359</v>
      </c>
      <c r="G3304" s="17">
        <v>0</v>
      </c>
      <c r="H3304" s="17">
        <f t="shared" si="1312"/>
        <v>13695566</v>
      </c>
      <c r="I3304" s="18">
        <f t="shared" si="1313"/>
        <v>12.46</v>
      </c>
      <c r="J3304" s="17">
        <v>0</v>
      </c>
      <c r="K3304" s="17">
        <v>3550000</v>
      </c>
      <c r="L3304" s="17">
        <v>0</v>
      </c>
      <c r="M3304" s="17">
        <v>4111703000</v>
      </c>
      <c r="N3304" s="18">
        <f t="shared" si="1314"/>
        <v>0.3330874336011137</v>
      </c>
      <c r="O3304" s="17">
        <f t="shared" si="1315"/>
        <v>205585150</v>
      </c>
      <c r="P3304" s="17">
        <v>58240817</v>
      </c>
      <c r="Q3304" s="17">
        <v>109874974</v>
      </c>
      <c r="R3304" s="19">
        <v>0.05</v>
      </c>
    </row>
    <row r="3305" spans="1:18" x14ac:dyDescent="0.25">
      <c r="B3305" s="16" t="s">
        <v>726</v>
      </c>
      <c r="C3305">
        <v>2016</v>
      </c>
      <c r="D3305" s="17">
        <v>6812786</v>
      </c>
      <c r="E3305" s="17">
        <v>1836419</v>
      </c>
      <c r="F3305" s="17">
        <v>18488</v>
      </c>
      <c r="G3305" s="17">
        <v>0</v>
      </c>
      <c r="H3305" s="17">
        <f t="shared" si="1312"/>
        <v>8667693</v>
      </c>
      <c r="I3305" s="18">
        <f t="shared" si="1313"/>
        <v>7.65</v>
      </c>
      <c r="J3305" s="17">
        <v>0</v>
      </c>
      <c r="K3305" s="17">
        <v>1035000</v>
      </c>
      <c r="L3305" s="17">
        <v>0</v>
      </c>
      <c r="M3305" s="17">
        <v>4111703000</v>
      </c>
      <c r="N3305" s="18">
        <f t="shared" si="1314"/>
        <v>0.21080542539186317</v>
      </c>
      <c r="O3305" s="17">
        <f t="shared" si="1315"/>
        <v>205585150</v>
      </c>
      <c r="P3305" s="17">
        <v>52949808</v>
      </c>
      <c r="Q3305" s="17">
        <v>113266171</v>
      </c>
      <c r="R3305" s="19">
        <v>0.05</v>
      </c>
    </row>
    <row r="3306" spans="1:18" x14ac:dyDescent="0.25">
      <c r="B3306" s="16" t="s">
        <v>726</v>
      </c>
      <c r="C3306">
        <v>2017</v>
      </c>
      <c r="D3306" s="17">
        <v>6859676</v>
      </c>
      <c r="E3306" s="17">
        <v>1635223</v>
      </c>
      <c r="F3306" s="17">
        <v>14934</v>
      </c>
      <c r="G3306" s="17">
        <v>0</v>
      </c>
      <c r="H3306" s="17">
        <f t="shared" si="1312"/>
        <v>8509833</v>
      </c>
      <c r="I3306" s="18">
        <f t="shared" si="1313"/>
        <v>7.46</v>
      </c>
      <c r="J3306" s="17">
        <v>0</v>
      </c>
      <c r="K3306" s="17">
        <v>2850725</v>
      </c>
      <c r="L3306" s="17">
        <v>0</v>
      </c>
      <c r="M3306" s="17">
        <v>4546655200</v>
      </c>
      <c r="N3306" s="18">
        <f t="shared" si="1314"/>
        <v>0.18716688698980297</v>
      </c>
      <c r="O3306" s="17">
        <f t="shared" si="1315"/>
        <v>227332760</v>
      </c>
      <c r="P3306" s="17">
        <v>46137022</v>
      </c>
      <c r="Q3306" s="17">
        <v>114053398</v>
      </c>
      <c r="R3306" s="19">
        <v>0.05</v>
      </c>
    </row>
    <row r="3307" spans="1:18" x14ac:dyDescent="0.25">
      <c r="B3307" s="16" t="s">
        <v>726</v>
      </c>
      <c r="C3307">
        <v>2018</v>
      </c>
      <c r="D3307" s="17">
        <v>9906602</v>
      </c>
      <c r="E3307" s="17">
        <v>1459882</v>
      </c>
      <c r="F3307" s="17">
        <v>25716</v>
      </c>
      <c r="G3307" s="17">
        <v>0</v>
      </c>
      <c r="H3307" s="17">
        <f t="shared" si="1312"/>
        <v>11392200</v>
      </c>
      <c r="I3307" s="18">
        <f t="shared" si="1313"/>
        <v>9.74</v>
      </c>
      <c r="J3307" s="17">
        <v>0</v>
      </c>
      <c r="K3307" s="17">
        <v>11665000</v>
      </c>
      <c r="L3307" s="17">
        <v>0</v>
      </c>
      <c r="M3307" s="17">
        <v>4546655200</v>
      </c>
      <c r="N3307" s="18">
        <f t="shared" si="1314"/>
        <v>0.25056221549415053</v>
      </c>
      <c r="O3307" s="17">
        <f t="shared" si="1315"/>
        <v>227332760</v>
      </c>
      <c r="P3307" s="17">
        <v>43202346</v>
      </c>
      <c r="Q3307" s="17">
        <v>116931381</v>
      </c>
      <c r="R3307" s="19">
        <v>0.05</v>
      </c>
    </row>
    <row r="3308" spans="1:18" x14ac:dyDescent="0.25">
      <c r="B3308" s="16" t="s">
        <v>726</v>
      </c>
      <c r="C3308">
        <v>2019</v>
      </c>
      <c r="D3308" s="17">
        <v>8378567</v>
      </c>
      <c r="E3308" s="17">
        <v>1636857</v>
      </c>
      <c r="F3308" s="17">
        <v>244249</v>
      </c>
      <c r="G3308" s="17">
        <v>0</v>
      </c>
      <c r="H3308" s="17">
        <f t="shared" si="1312"/>
        <v>10259673</v>
      </c>
      <c r="I3308" s="18">
        <f t="shared" si="1313"/>
        <v>8.23</v>
      </c>
      <c r="J3308" s="17">
        <v>0</v>
      </c>
      <c r="K3308" s="17">
        <v>6845000</v>
      </c>
      <c r="L3308" s="17">
        <v>0</v>
      </c>
      <c r="M3308" s="17">
        <v>4774432100</v>
      </c>
      <c r="N3308" s="18">
        <f t="shared" si="1314"/>
        <v>0.21488781880466995</v>
      </c>
      <c r="O3308" s="17">
        <f t="shared" si="1315"/>
        <v>238721605</v>
      </c>
      <c r="P3308" s="17">
        <v>45910744</v>
      </c>
      <c r="Q3308" s="17">
        <v>124589648</v>
      </c>
      <c r="R3308" s="19">
        <v>0.05</v>
      </c>
    </row>
    <row r="3309" spans="1:18" x14ac:dyDescent="0.25">
      <c r="A3309" t="s">
        <v>330</v>
      </c>
      <c r="B3309" t="s">
        <v>727</v>
      </c>
      <c r="C3309">
        <v>2010</v>
      </c>
      <c r="D3309" s="11">
        <v>115000</v>
      </c>
      <c r="E3309" s="11">
        <v>53700</v>
      </c>
      <c r="F3309" s="11">
        <v>0</v>
      </c>
      <c r="G3309" s="11">
        <v>0</v>
      </c>
      <c r="H3309" s="11">
        <v>168700</v>
      </c>
      <c r="I3309" s="13">
        <v>3.8409067727458184</v>
      </c>
      <c r="J3309" s="11">
        <v>0</v>
      </c>
      <c r="K3309" s="11">
        <v>0</v>
      </c>
      <c r="L3309" s="11">
        <v>100000</v>
      </c>
      <c r="M3309" s="11">
        <v>250500300</v>
      </c>
      <c r="N3309" s="13">
        <v>6.9872779354436809E-2</v>
      </c>
      <c r="O3309" s="11">
        <v>12071940</v>
      </c>
      <c r="P3309" s="11">
        <v>1220000</v>
      </c>
      <c r="Q3309" s="11">
        <v>4392192</v>
      </c>
      <c r="R3309" s="15">
        <v>0.05</v>
      </c>
    </row>
    <row r="3310" spans="1:18" x14ac:dyDescent="0.25">
      <c r="B3310" t="s">
        <v>727</v>
      </c>
      <c r="C3310">
        <v>2011</v>
      </c>
      <c r="D3310" s="11">
        <v>120000</v>
      </c>
      <c r="E3310" s="11">
        <v>49100</v>
      </c>
      <c r="F3310" s="11">
        <v>630</v>
      </c>
      <c r="G3310" s="11">
        <v>0</v>
      </c>
      <c r="H3310" s="11">
        <v>169730</v>
      </c>
      <c r="I3310" s="13">
        <v>3.6974822135050358</v>
      </c>
      <c r="J3310" s="11">
        <v>0</v>
      </c>
      <c r="K3310" s="11">
        <v>0</v>
      </c>
      <c r="L3310" s="11">
        <v>0</v>
      </c>
      <c r="M3310" s="11">
        <v>250500300</v>
      </c>
      <c r="N3310" s="13">
        <v>6.7756405880551832E-2</v>
      </c>
      <c r="O3310" s="11">
        <v>12525015</v>
      </c>
      <c r="P3310" s="11">
        <v>1105000</v>
      </c>
      <c r="Q3310" s="11">
        <v>4590421</v>
      </c>
      <c r="R3310" s="15">
        <v>0.05</v>
      </c>
    </row>
    <row r="3311" spans="1:18" x14ac:dyDescent="0.25">
      <c r="B3311" t="s">
        <v>727</v>
      </c>
      <c r="C3311">
        <v>2012</v>
      </c>
      <c r="D3311" s="11">
        <v>125000</v>
      </c>
      <c r="E3311" s="11">
        <v>44300</v>
      </c>
      <c r="F3311" s="11">
        <v>0</v>
      </c>
      <c r="G3311" s="11">
        <v>0</v>
      </c>
      <c r="H3311" s="11">
        <v>169300</v>
      </c>
      <c r="I3311" s="13">
        <v>3.6594723702270691</v>
      </c>
      <c r="J3311" s="11">
        <v>0</v>
      </c>
      <c r="K3311" s="11">
        <v>0</v>
      </c>
      <c r="L3311" s="11">
        <v>0</v>
      </c>
      <c r="M3311" s="11">
        <v>229599500</v>
      </c>
      <c r="N3311" s="13">
        <v>7.3737094375205522E-2</v>
      </c>
      <c r="O3311" s="11">
        <v>11479975</v>
      </c>
      <c r="P3311" s="11">
        <v>985000</v>
      </c>
      <c r="Q3311" s="11">
        <v>4626350</v>
      </c>
      <c r="R3311" s="15">
        <v>0.05</v>
      </c>
    </row>
    <row r="3312" spans="1:18" x14ac:dyDescent="0.25">
      <c r="B3312" t="s">
        <v>727</v>
      </c>
      <c r="C3312">
        <v>2013</v>
      </c>
      <c r="D3312" s="11">
        <v>860000</v>
      </c>
      <c r="E3312" s="11">
        <v>39300</v>
      </c>
      <c r="F3312" s="11">
        <v>0</v>
      </c>
      <c r="G3312" s="11">
        <v>0</v>
      </c>
      <c r="H3312" s="11">
        <v>899300</v>
      </c>
      <c r="I3312" s="13">
        <v>19.094066889745722</v>
      </c>
      <c r="J3312" s="11">
        <v>0</v>
      </c>
      <c r="K3312" s="11">
        <v>0</v>
      </c>
      <c r="L3312" s="11">
        <v>0</v>
      </c>
      <c r="M3312" s="11">
        <v>229599500</v>
      </c>
      <c r="N3312" s="13">
        <v>0.39168203763509934</v>
      </c>
      <c r="O3312" s="11">
        <v>11479975</v>
      </c>
      <c r="P3312" s="11">
        <v>0</v>
      </c>
      <c r="Q3312" s="11">
        <v>4709840</v>
      </c>
      <c r="R3312" s="15">
        <v>0.05</v>
      </c>
    </row>
    <row r="3313" spans="1:18" x14ac:dyDescent="0.25">
      <c r="B3313" s="16" t="s">
        <v>727</v>
      </c>
      <c r="C3313">
        <v>2014</v>
      </c>
      <c r="D3313" s="17">
        <v>149000</v>
      </c>
      <c r="E3313" s="17">
        <v>3752</v>
      </c>
      <c r="F3313" s="17">
        <v>354</v>
      </c>
      <c r="G3313" s="17">
        <v>0</v>
      </c>
      <c r="H3313" s="17">
        <f t="shared" ref="H3313:H3318" si="1316">SUM(D3313:G3313)</f>
        <v>153106</v>
      </c>
      <c r="I3313" s="18">
        <f t="shared" ref="I3313:I3318" si="1317">ROUND((H3313/Q3313)*100,2)</f>
        <v>2.99</v>
      </c>
      <c r="J3313" s="17">
        <v>0</v>
      </c>
      <c r="K3313" s="17">
        <v>480000</v>
      </c>
      <c r="L3313" s="17">
        <v>350000</v>
      </c>
      <c r="M3313" s="17">
        <v>229599500</v>
      </c>
      <c r="N3313" s="18">
        <f t="shared" ref="N3313:N3318" si="1318">(H3313/M3313)*100</f>
        <v>6.6683943127053849E-2</v>
      </c>
      <c r="O3313" s="17">
        <f t="shared" ref="O3313:O3318" si="1319">M3313*R3313</f>
        <v>11479975</v>
      </c>
      <c r="P3313" s="17">
        <v>743000</v>
      </c>
      <c r="Q3313" s="17">
        <v>5124219</v>
      </c>
      <c r="R3313" s="19">
        <v>0.05</v>
      </c>
    </row>
    <row r="3314" spans="1:18" x14ac:dyDescent="0.25">
      <c r="B3314" s="16" t="s">
        <v>727</v>
      </c>
      <c r="C3314">
        <v>2015</v>
      </c>
      <c r="D3314" s="17">
        <v>149000</v>
      </c>
      <c r="E3314" s="17">
        <v>3564</v>
      </c>
      <c r="F3314" s="17">
        <v>2352</v>
      </c>
      <c r="G3314" s="17">
        <v>0</v>
      </c>
      <c r="H3314" s="17">
        <f t="shared" si="1316"/>
        <v>154916</v>
      </c>
      <c r="I3314" s="18">
        <f t="shared" si="1317"/>
        <v>3.01</v>
      </c>
      <c r="J3314" s="17">
        <v>0</v>
      </c>
      <c r="K3314" s="17">
        <v>0</v>
      </c>
      <c r="L3314" s="17">
        <v>0</v>
      </c>
      <c r="M3314" s="17">
        <v>219564300</v>
      </c>
      <c r="N3314" s="18">
        <f t="shared" si="1318"/>
        <v>7.0556096778939009E-2</v>
      </c>
      <c r="O3314" s="17">
        <f t="shared" si="1319"/>
        <v>10978215</v>
      </c>
      <c r="P3314" s="17">
        <v>594000</v>
      </c>
      <c r="Q3314" s="17">
        <v>5143644</v>
      </c>
      <c r="R3314" s="19">
        <v>0.05</v>
      </c>
    </row>
    <row r="3315" spans="1:18" x14ac:dyDescent="0.25">
      <c r="B3315" s="16" t="s">
        <v>727</v>
      </c>
      <c r="C3315">
        <v>2016</v>
      </c>
      <c r="D3315" s="17">
        <v>230590</v>
      </c>
      <c r="E3315" s="17">
        <v>11670</v>
      </c>
      <c r="F3315" s="17">
        <v>0</v>
      </c>
      <c r="G3315" s="17">
        <v>0</v>
      </c>
      <c r="H3315" s="17">
        <f t="shared" si="1316"/>
        <v>242260</v>
      </c>
      <c r="I3315" s="18">
        <f t="shared" si="1317"/>
        <v>4.2300000000000004</v>
      </c>
      <c r="J3315" s="17">
        <v>0</v>
      </c>
      <c r="K3315" s="17">
        <v>0</v>
      </c>
      <c r="L3315" s="17">
        <v>0</v>
      </c>
      <c r="M3315" s="17">
        <v>219564300</v>
      </c>
      <c r="N3315" s="18">
        <f t="shared" si="1318"/>
        <v>0.110336698634523</v>
      </c>
      <c r="O3315" s="17">
        <f t="shared" si="1319"/>
        <v>10978215</v>
      </c>
      <c r="P3315" s="17">
        <v>950590</v>
      </c>
      <c r="Q3315" s="17">
        <v>5722928</v>
      </c>
      <c r="R3315" s="19">
        <v>0.05</v>
      </c>
    </row>
    <row r="3316" spans="1:18" x14ac:dyDescent="0.25">
      <c r="B3316" s="16" t="s">
        <v>727</v>
      </c>
      <c r="C3316">
        <v>2017</v>
      </c>
      <c r="D3316" s="17">
        <v>235000</v>
      </c>
      <c r="E3316" s="17">
        <v>9311</v>
      </c>
      <c r="F3316" s="17">
        <v>0</v>
      </c>
      <c r="G3316" s="17">
        <v>0</v>
      </c>
      <c r="H3316" s="17">
        <f t="shared" si="1316"/>
        <v>244311</v>
      </c>
      <c r="I3316" s="18">
        <f t="shared" si="1317"/>
        <v>4.17</v>
      </c>
      <c r="J3316" s="17">
        <v>0</v>
      </c>
      <c r="K3316" s="17">
        <v>0</v>
      </c>
      <c r="L3316" s="17">
        <v>0</v>
      </c>
      <c r="M3316" s="17">
        <v>230447800</v>
      </c>
      <c r="N3316" s="18">
        <f t="shared" si="1318"/>
        <v>0.10601576582636067</v>
      </c>
      <c r="O3316" s="17">
        <f t="shared" si="1319"/>
        <v>11522390</v>
      </c>
      <c r="P3316" s="17">
        <v>720000</v>
      </c>
      <c r="Q3316" s="17">
        <v>5862702</v>
      </c>
      <c r="R3316" s="19">
        <v>0.05</v>
      </c>
    </row>
    <row r="3317" spans="1:18" x14ac:dyDescent="0.25">
      <c r="B3317" s="16" t="s">
        <v>727</v>
      </c>
      <c r="C3317">
        <v>2018</v>
      </c>
      <c r="D3317" s="17">
        <v>240000</v>
      </c>
      <c r="E3317" s="17">
        <v>6922</v>
      </c>
      <c r="F3317" s="17">
        <v>0</v>
      </c>
      <c r="G3317" s="17">
        <v>0</v>
      </c>
      <c r="H3317" s="17">
        <f t="shared" si="1316"/>
        <v>246922</v>
      </c>
      <c r="I3317" s="18">
        <f t="shared" si="1317"/>
        <v>3.88</v>
      </c>
      <c r="J3317" s="17">
        <v>0</v>
      </c>
      <c r="K3317" s="17">
        <v>0</v>
      </c>
      <c r="L3317" s="17">
        <v>0</v>
      </c>
      <c r="M3317" s="17">
        <v>230447800</v>
      </c>
      <c r="N3317" s="18">
        <f t="shared" si="1318"/>
        <v>0.10714877729359967</v>
      </c>
      <c r="O3317" s="17">
        <f t="shared" si="1319"/>
        <v>11522390</v>
      </c>
      <c r="P3317" s="17">
        <v>485000</v>
      </c>
      <c r="Q3317" s="17">
        <v>6356779</v>
      </c>
      <c r="R3317" s="19">
        <v>0.05</v>
      </c>
    </row>
    <row r="3318" spans="1:18" x14ac:dyDescent="0.25">
      <c r="B3318" s="16" t="s">
        <v>727</v>
      </c>
      <c r="C3318">
        <v>2019</v>
      </c>
      <c r="D3318" s="17">
        <v>245000</v>
      </c>
      <c r="E3318" s="17">
        <v>4361</v>
      </c>
      <c r="F3318" s="17">
        <v>0</v>
      </c>
      <c r="G3318" s="17">
        <v>0</v>
      </c>
      <c r="H3318" s="17">
        <f t="shared" si="1316"/>
        <v>249361</v>
      </c>
      <c r="I3318" s="18">
        <f t="shared" si="1317"/>
        <v>4.0199999999999996</v>
      </c>
      <c r="J3318" s="17">
        <v>0</v>
      </c>
      <c r="K3318" s="17">
        <v>0</v>
      </c>
      <c r="L3318" s="17">
        <v>0</v>
      </c>
      <c r="M3318" s="17">
        <v>235299300</v>
      </c>
      <c r="N3318" s="18">
        <f t="shared" si="1318"/>
        <v>0.10597609087659844</v>
      </c>
      <c r="O3318" s="17">
        <f t="shared" si="1319"/>
        <v>11764965</v>
      </c>
      <c r="P3318" s="17">
        <v>245000</v>
      </c>
      <c r="Q3318" s="17">
        <v>6196446</v>
      </c>
      <c r="R3318" s="19">
        <v>0.05</v>
      </c>
    </row>
    <row r="3319" spans="1:18" x14ac:dyDescent="0.25">
      <c r="A3319" t="s">
        <v>331</v>
      </c>
      <c r="B3319" t="s">
        <v>728</v>
      </c>
      <c r="C3319">
        <v>2010</v>
      </c>
      <c r="D3319" s="11">
        <v>928380</v>
      </c>
      <c r="E3319" s="11">
        <v>266429</v>
      </c>
      <c r="F3319" s="11">
        <v>20839</v>
      </c>
      <c r="G3319" s="11">
        <v>0</v>
      </c>
      <c r="H3319" s="11">
        <v>1215648</v>
      </c>
      <c r="I3319" s="13">
        <v>5.913698437416997</v>
      </c>
      <c r="J3319" s="11">
        <v>0</v>
      </c>
      <c r="K3319" s="11">
        <v>0</v>
      </c>
      <c r="L3319" s="11">
        <v>746975</v>
      </c>
      <c r="M3319" s="11">
        <v>1008784700</v>
      </c>
      <c r="N3319" s="13">
        <v>0.11075025873504074</v>
      </c>
      <c r="O3319" s="11">
        <v>54882400</v>
      </c>
      <c r="P3319" s="11">
        <v>6459333</v>
      </c>
      <c r="Q3319" s="11">
        <v>20556476</v>
      </c>
      <c r="R3319" s="15">
        <v>0.05</v>
      </c>
    </row>
    <row r="3320" spans="1:18" x14ac:dyDescent="0.25">
      <c r="B3320" t="s">
        <v>728</v>
      </c>
      <c r="C3320">
        <v>2011</v>
      </c>
      <c r="D3320" s="11">
        <v>899054</v>
      </c>
      <c r="E3320" s="11">
        <v>230991</v>
      </c>
      <c r="F3320" s="11">
        <v>4241</v>
      </c>
      <c r="G3320" s="11">
        <v>0</v>
      </c>
      <c r="H3320" s="11">
        <v>1134286</v>
      </c>
      <c r="I3320" s="13">
        <v>5.513316624840348</v>
      </c>
      <c r="J3320" s="11">
        <v>0</v>
      </c>
      <c r="K3320" s="11">
        <v>0</v>
      </c>
      <c r="L3320" s="11">
        <v>1032448</v>
      </c>
      <c r="M3320" s="11">
        <v>1008784700</v>
      </c>
      <c r="N3320" s="13">
        <v>0.11244084094455438</v>
      </c>
      <c r="O3320" s="11">
        <v>50439235</v>
      </c>
      <c r="P3320" s="11">
        <v>5530953</v>
      </c>
      <c r="Q3320" s="11">
        <v>20573569</v>
      </c>
      <c r="R3320" s="15">
        <v>0.05</v>
      </c>
    </row>
    <row r="3321" spans="1:18" x14ac:dyDescent="0.25">
      <c r="B3321" t="s">
        <v>728</v>
      </c>
      <c r="C3321">
        <v>2012</v>
      </c>
      <c r="D3321" s="11">
        <v>819742</v>
      </c>
      <c r="E3321" s="11">
        <v>197866</v>
      </c>
      <c r="F3321" s="11">
        <v>11047</v>
      </c>
      <c r="G3321" s="11">
        <v>0</v>
      </c>
      <c r="H3321" s="11">
        <v>1028655</v>
      </c>
      <c r="I3321" s="13">
        <v>4.6980724957040918</v>
      </c>
      <c r="J3321" s="11">
        <v>0</v>
      </c>
      <c r="K3321" s="11">
        <v>0</v>
      </c>
      <c r="L3321" s="11">
        <v>124500</v>
      </c>
      <c r="M3321" s="11">
        <v>889315600</v>
      </c>
      <c r="N3321" s="13">
        <v>0.11566816099931228</v>
      </c>
      <c r="O3321" s="11">
        <v>44465780</v>
      </c>
      <c r="P3321" s="11">
        <v>4800872</v>
      </c>
      <c r="Q3321" s="11">
        <v>21895256</v>
      </c>
      <c r="R3321" s="15">
        <v>0.05</v>
      </c>
    </row>
    <row r="3322" spans="1:18" x14ac:dyDescent="0.25">
      <c r="B3322" t="s">
        <v>728</v>
      </c>
      <c r="C3322">
        <v>2013</v>
      </c>
      <c r="D3322" s="11">
        <v>815444</v>
      </c>
      <c r="E3322" s="11">
        <v>165712</v>
      </c>
      <c r="F3322" s="11">
        <v>7179</v>
      </c>
      <c r="G3322" s="11">
        <v>13101</v>
      </c>
      <c r="H3322" s="11">
        <v>1001436</v>
      </c>
      <c r="I3322" s="13">
        <v>4.359053100055041</v>
      </c>
      <c r="J3322" s="11">
        <v>0</v>
      </c>
      <c r="K3322" s="11">
        <v>0</v>
      </c>
      <c r="L3322" s="11">
        <v>165992</v>
      </c>
      <c r="M3322" s="11">
        <v>889315600</v>
      </c>
      <c r="N3322" s="13">
        <v>0.11260749277309427</v>
      </c>
      <c r="O3322" s="11">
        <v>44465780</v>
      </c>
      <c r="P3322" s="11">
        <v>3981130</v>
      </c>
      <c r="Q3322" s="11">
        <v>22973705</v>
      </c>
      <c r="R3322" s="15">
        <v>0.05</v>
      </c>
    </row>
    <row r="3323" spans="1:18" x14ac:dyDescent="0.25">
      <c r="B3323" s="16" t="s">
        <v>728</v>
      </c>
      <c r="C3323">
        <v>2014</v>
      </c>
      <c r="D3323" s="17">
        <v>816160</v>
      </c>
      <c r="E3323" s="17">
        <v>133743</v>
      </c>
      <c r="F3323" s="17">
        <v>8533</v>
      </c>
      <c r="G3323" s="17">
        <v>0</v>
      </c>
      <c r="H3323" s="17">
        <f t="shared" ref="H3323:H3328" si="1320">SUM(D3323:G3323)</f>
        <v>958436</v>
      </c>
      <c r="I3323" s="18">
        <f t="shared" ref="I3323:I3328" si="1321">ROUND((H3323/Q3323)*100,2)</f>
        <v>4.24</v>
      </c>
      <c r="J3323" s="17">
        <v>0</v>
      </c>
      <c r="K3323" s="17">
        <v>0</v>
      </c>
      <c r="L3323" s="17">
        <v>0</v>
      </c>
      <c r="M3323" s="17">
        <v>889315600</v>
      </c>
      <c r="N3323" s="18">
        <f t="shared" ref="N3323:N3328" si="1322">(H3323/M3323)*100</f>
        <v>0.10777231390071197</v>
      </c>
      <c r="O3323" s="17">
        <f t="shared" ref="O3323:O3328" si="1323">M3323*R3323</f>
        <v>44465780</v>
      </c>
      <c r="P3323" s="17">
        <v>3165686</v>
      </c>
      <c r="Q3323" s="17">
        <v>22618402</v>
      </c>
      <c r="R3323" s="19">
        <v>0.05</v>
      </c>
    </row>
    <row r="3324" spans="1:18" x14ac:dyDescent="0.25">
      <c r="B3324" s="16" t="s">
        <v>728</v>
      </c>
      <c r="C3324">
        <v>2015</v>
      </c>
      <c r="D3324" s="17">
        <v>641890</v>
      </c>
      <c r="E3324" s="17">
        <v>96014</v>
      </c>
      <c r="F3324" s="17">
        <v>26876</v>
      </c>
      <c r="G3324" s="17">
        <v>0</v>
      </c>
      <c r="H3324" s="17">
        <f t="shared" si="1320"/>
        <v>764780</v>
      </c>
      <c r="I3324" s="18">
        <f t="shared" si="1321"/>
        <v>3.23</v>
      </c>
      <c r="J3324" s="17">
        <v>0</v>
      </c>
      <c r="K3324" s="17">
        <v>0</v>
      </c>
      <c r="L3324" s="17">
        <v>0</v>
      </c>
      <c r="M3324" s="17">
        <v>856074400</v>
      </c>
      <c r="N3324" s="18">
        <f t="shared" si="1322"/>
        <v>8.9335693252829432E-2</v>
      </c>
      <c r="O3324" s="17">
        <f t="shared" si="1323"/>
        <v>42803720</v>
      </c>
      <c r="P3324" s="17">
        <v>2349526</v>
      </c>
      <c r="Q3324" s="17">
        <v>23678039</v>
      </c>
      <c r="R3324" s="19">
        <v>0.05</v>
      </c>
    </row>
    <row r="3325" spans="1:18" x14ac:dyDescent="0.25">
      <c r="B3325" s="16" t="s">
        <v>728</v>
      </c>
      <c r="C3325">
        <v>2016</v>
      </c>
      <c r="D3325" s="17">
        <v>837736</v>
      </c>
      <c r="E3325" s="17">
        <v>136367</v>
      </c>
      <c r="F3325" s="17">
        <v>6177</v>
      </c>
      <c r="G3325" s="17">
        <v>0</v>
      </c>
      <c r="H3325" s="17">
        <f t="shared" si="1320"/>
        <v>980280</v>
      </c>
      <c r="I3325" s="18">
        <f t="shared" si="1321"/>
        <v>3.95</v>
      </c>
      <c r="J3325" s="17">
        <v>0</v>
      </c>
      <c r="K3325" s="17">
        <v>0</v>
      </c>
      <c r="L3325" s="17">
        <v>0</v>
      </c>
      <c r="M3325" s="17">
        <v>856074400</v>
      </c>
      <c r="N3325" s="18">
        <f t="shared" si="1322"/>
        <v>0.11450873896007169</v>
      </c>
      <c r="O3325" s="17">
        <f t="shared" si="1323"/>
        <v>42803720</v>
      </c>
      <c r="P3325" s="17">
        <v>4537736</v>
      </c>
      <c r="Q3325" s="17">
        <v>24792616</v>
      </c>
      <c r="R3325" s="19">
        <v>0.05</v>
      </c>
    </row>
    <row r="3326" spans="1:18" x14ac:dyDescent="0.25">
      <c r="B3326" s="16" t="s">
        <v>728</v>
      </c>
      <c r="C3326">
        <v>2017</v>
      </c>
      <c r="D3326" s="17">
        <v>3725240</v>
      </c>
      <c r="E3326" s="17">
        <v>107860</v>
      </c>
      <c r="F3326" s="17">
        <v>17993</v>
      </c>
      <c r="G3326" s="17">
        <v>0</v>
      </c>
      <c r="H3326" s="17">
        <f t="shared" si="1320"/>
        <v>3851093</v>
      </c>
      <c r="I3326" s="18">
        <f t="shared" si="1321"/>
        <v>14.27</v>
      </c>
      <c r="J3326" s="17">
        <v>0</v>
      </c>
      <c r="K3326" s="17">
        <v>0</v>
      </c>
      <c r="L3326" s="17">
        <v>0</v>
      </c>
      <c r="M3326" s="17">
        <v>922494100</v>
      </c>
      <c r="N3326" s="18">
        <f t="shared" si="1322"/>
        <v>0.41746532579449558</v>
      </c>
      <c r="O3326" s="17">
        <f t="shared" si="1323"/>
        <v>46124705</v>
      </c>
      <c r="P3326" s="17">
        <v>3700000</v>
      </c>
      <c r="Q3326" s="17">
        <v>26993434</v>
      </c>
      <c r="R3326" s="19">
        <v>0.05</v>
      </c>
    </row>
    <row r="3327" spans="1:18" x14ac:dyDescent="0.25">
      <c r="B3327" s="16" t="s">
        <v>728</v>
      </c>
      <c r="C3327">
        <v>2018</v>
      </c>
      <c r="D3327" s="17">
        <v>420000</v>
      </c>
      <c r="E3327" s="17">
        <v>79860</v>
      </c>
      <c r="F3327" s="17">
        <v>32730</v>
      </c>
      <c r="G3327" s="17">
        <v>0</v>
      </c>
      <c r="H3327" s="17">
        <f t="shared" si="1320"/>
        <v>532590</v>
      </c>
      <c r="I3327" s="18">
        <f t="shared" si="1321"/>
        <v>1.86</v>
      </c>
      <c r="J3327" s="17">
        <v>0</v>
      </c>
      <c r="K3327" s="17">
        <v>0</v>
      </c>
      <c r="L3327" s="17">
        <v>0</v>
      </c>
      <c r="M3327" s="17">
        <v>922494100</v>
      </c>
      <c r="N3327" s="18">
        <f t="shared" si="1322"/>
        <v>5.7733702578694E-2</v>
      </c>
      <c r="O3327" s="17">
        <f t="shared" si="1323"/>
        <v>46124705</v>
      </c>
      <c r="P3327" s="17">
        <v>2905000</v>
      </c>
      <c r="Q3327" s="17">
        <v>28567340</v>
      </c>
      <c r="R3327" s="19">
        <v>0.05</v>
      </c>
    </row>
    <row r="3328" spans="1:18" x14ac:dyDescent="0.25">
      <c r="B3328" s="16" t="s">
        <v>728</v>
      </c>
      <c r="C3328">
        <v>2019</v>
      </c>
      <c r="D3328" s="17">
        <v>420000</v>
      </c>
      <c r="E3328" s="17">
        <v>66745</v>
      </c>
      <c r="F3328" s="17">
        <v>40871</v>
      </c>
      <c r="G3328" s="17">
        <v>0</v>
      </c>
      <c r="H3328" s="17">
        <f t="shared" si="1320"/>
        <v>527616</v>
      </c>
      <c r="I3328" s="18">
        <f t="shared" si="1321"/>
        <v>1.83</v>
      </c>
      <c r="J3328" s="17">
        <v>0</v>
      </c>
      <c r="K3328" s="17">
        <v>0</v>
      </c>
      <c r="L3328" s="17">
        <v>0</v>
      </c>
      <c r="M3328" s="17">
        <v>1012450300</v>
      </c>
      <c r="N3328" s="18">
        <f t="shared" si="1322"/>
        <v>5.2112780252028174E-2</v>
      </c>
      <c r="O3328" s="17">
        <f t="shared" si="1323"/>
        <v>50622515</v>
      </c>
      <c r="P3328" s="17">
        <v>2485000</v>
      </c>
      <c r="Q3328" s="17">
        <v>28856837</v>
      </c>
      <c r="R3328" s="19">
        <v>0.05</v>
      </c>
    </row>
    <row r="3329" spans="1:18" x14ac:dyDescent="0.25">
      <c r="A3329" t="s">
        <v>332</v>
      </c>
      <c r="B3329" t="s">
        <v>729</v>
      </c>
      <c r="C3329">
        <v>2010</v>
      </c>
      <c r="D3329" s="11">
        <v>5984733</v>
      </c>
      <c r="E3329" s="11">
        <v>2325163</v>
      </c>
      <c r="F3329" s="11">
        <v>338331</v>
      </c>
      <c r="G3329" s="11">
        <v>0</v>
      </c>
      <c r="H3329" s="11">
        <v>8648227</v>
      </c>
      <c r="I3329" s="13">
        <v>10.942047613814362</v>
      </c>
      <c r="J3329" s="11">
        <v>0</v>
      </c>
      <c r="K3329" s="11">
        <v>34559000</v>
      </c>
      <c r="L3329" s="11">
        <v>0</v>
      </c>
      <c r="M3329" s="11">
        <v>5797438800</v>
      </c>
      <c r="N3329" s="13">
        <v>0.15690832454466574</v>
      </c>
      <c r="O3329" s="11">
        <v>275582160</v>
      </c>
      <c r="P3329" s="11">
        <v>58213200</v>
      </c>
      <c r="Q3329" s="11">
        <v>79036642</v>
      </c>
      <c r="R3329" s="15">
        <v>0.05</v>
      </c>
    </row>
    <row r="3330" spans="1:18" x14ac:dyDescent="0.25">
      <c r="B3330" t="s">
        <v>729</v>
      </c>
      <c r="C3330">
        <v>2011</v>
      </c>
      <c r="D3330" s="11">
        <v>6283725</v>
      </c>
      <c r="E3330" s="11">
        <v>2227104</v>
      </c>
      <c r="F3330" s="11">
        <v>414433</v>
      </c>
      <c r="G3330" s="11">
        <v>0</v>
      </c>
      <c r="H3330" s="11">
        <v>8925262</v>
      </c>
      <c r="I3330" s="13">
        <v>11.300263028216238</v>
      </c>
      <c r="J3330" s="11">
        <v>0</v>
      </c>
      <c r="K3330" s="11">
        <v>6516938</v>
      </c>
      <c r="L3330" s="11">
        <v>0</v>
      </c>
      <c r="M3330" s="11">
        <v>5797438800</v>
      </c>
      <c r="N3330" s="13">
        <v>0.15395181058228677</v>
      </c>
      <c r="O3330" s="11">
        <v>289871940</v>
      </c>
      <c r="P3330" s="11">
        <v>57744458</v>
      </c>
      <c r="Q3330" s="11">
        <v>78982781</v>
      </c>
      <c r="R3330" s="15">
        <v>0.05</v>
      </c>
    </row>
    <row r="3331" spans="1:18" x14ac:dyDescent="0.25">
      <c r="B3331" t="s">
        <v>729</v>
      </c>
      <c r="C3331">
        <v>2012</v>
      </c>
      <c r="D3331" s="11">
        <v>10483004</v>
      </c>
      <c r="E3331" s="11">
        <v>2493771</v>
      </c>
      <c r="F3331" s="11">
        <v>59700</v>
      </c>
      <c r="G3331" s="11">
        <v>0</v>
      </c>
      <c r="H3331" s="11">
        <v>13036475</v>
      </c>
      <c r="I3331" s="13">
        <v>15.040242604718198</v>
      </c>
      <c r="J3331" s="11">
        <v>0</v>
      </c>
      <c r="K3331" s="11">
        <v>22854534</v>
      </c>
      <c r="L3331" s="11">
        <v>0</v>
      </c>
      <c r="M3331" s="11">
        <v>5604872400</v>
      </c>
      <c r="N3331" s="13">
        <v>0.232591824927183</v>
      </c>
      <c r="O3331" s="11">
        <v>280243620</v>
      </c>
      <c r="P3331" s="11">
        <v>67690004</v>
      </c>
      <c r="Q3331" s="11">
        <v>86677292</v>
      </c>
      <c r="R3331" s="15">
        <v>0.05</v>
      </c>
    </row>
    <row r="3332" spans="1:18" x14ac:dyDescent="0.25">
      <c r="B3332" t="s">
        <v>729</v>
      </c>
      <c r="C3332">
        <v>2013</v>
      </c>
      <c r="D3332" s="11">
        <v>6844332</v>
      </c>
      <c r="E3332" s="11">
        <v>2175394</v>
      </c>
      <c r="F3332" s="11">
        <v>417452</v>
      </c>
      <c r="G3332" s="11">
        <v>0</v>
      </c>
      <c r="H3332" s="11">
        <v>9437178</v>
      </c>
      <c r="I3332" s="13">
        <v>10.798004508736906</v>
      </c>
      <c r="J3332" s="11">
        <v>0</v>
      </c>
      <c r="K3332" s="11">
        <v>11250000</v>
      </c>
      <c r="L3332" s="11">
        <v>0</v>
      </c>
      <c r="M3332" s="11">
        <v>5604872400</v>
      </c>
      <c r="N3332" s="13">
        <v>0.16837453783961256</v>
      </c>
      <c r="O3332" s="11">
        <v>280243620</v>
      </c>
      <c r="P3332" s="11">
        <v>62474332</v>
      </c>
      <c r="Q3332" s="11">
        <v>87397426</v>
      </c>
      <c r="R3332" s="15">
        <v>0.05</v>
      </c>
    </row>
    <row r="3333" spans="1:18" x14ac:dyDescent="0.25">
      <c r="B3333" s="16" t="s">
        <v>729</v>
      </c>
      <c r="C3333">
        <v>2014</v>
      </c>
      <c r="D3333" s="17">
        <v>24593334</v>
      </c>
      <c r="E3333" s="17">
        <v>2391055</v>
      </c>
      <c r="F3333" s="17">
        <v>138323</v>
      </c>
      <c r="G3333" s="17">
        <v>0</v>
      </c>
      <c r="H3333" s="17">
        <f t="shared" ref="H3333:H3338" si="1324">SUM(D3333:G3333)</f>
        <v>27122712</v>
      </c>
      <c r="I3333" s="18">
        <f t="shared" ref="I3333:I3338" si="1325">ROUND((H3333/Q3333)*100,2)</f>
        <v>30.17</v>
      </c>
      <c r="J3333" s="17">
        <v>0</v>
      </c>
      <c r="K3333" s="17">
        <v>28188698</v>
      </c>
      <c r="L3333" s="17">
        <v>0</v>
      </c>
      <c r="M3333" s="17">
        <v>5604872400</v>
      </c>
      <c r="N3333" s="18">
        <f t="shared" ref="N3333:N3338" si="1326">(H3333/M3333)*100</f>
        <v>0.48391310389153552</v>
      </c>
      <c r="O3333" s="17">
        <f t="shared" ref="O3333:O3338" si="1327">M3333*R3333</f>
        <v>280243620</v>
      </c>
      <c r="P3333" s="17">
        <v>74723334</v>
      </c>
      <c r="Q3333" s="17">
        <v>89898099</v>
      </c>
      <c r="R3333" s="19">
        <v>0.05</v>
      </c>
    </row>
    <row r="3334" spans="1:18" x14ac:dyDescent="0.25">
      <c r="B3334" s="16" t="s">
        <v>729</v>
      </c>
      <c r="C3334">
        <v>2015</v>
      </c>
      <c r="D3334" s="17">
        <v>8305000</v>
      </c>
      <c r="E3334" s="17">
        <v>2384873</v>
      </c>
      <c r="F3334" s="17">
        <v>252169</v>
      </c>
      <c r="G3334" s="17">
        <v>0</v>
      </c>
      <c r="H3334" s="17">
        <f t="shared" si="1324"/>
        <v>10942042</v>
      </c>
      <c r="I3334" s="18">
        <f t="shared" si="1325"/>
        <v>11.48</v>
      </c>
      <c r="J3334" s="17">
        <v>0</v>
      </c>
      <c r="K3334" s="17">
        <v>19944993</v>
      </c>
      <c r="L3334" s="17">
        <v>0</v>
      </c>
      <c r="M3334" s="17">
        <v>5594429400</v>
      </c>
      <c r="N3334" s="18">
        <f t="shared" si="1326"/>
        <v>0.19558816847344609</v>
      </c>
      <c r="O3334" s="17">
        <f t="shared" si="1327"/>
        <v>279721470</v>
      </c>
      <c r="P3334" s="17">
        <v>71425000</v>
      </c>
      <c r="Q3334" s="17">
        <v>95304600</v>
      </c>
      <c r="R3334" s="19">
        <v>0.05</v>
      </c>
    </row>
    <row r="3335" spans="1:18" x14ac:dyDescent="0.25">
      <c r="B3335" s="16" t="s">
        <v>729</v>
      </c>
      <c r="C3335">
        <v>2016</v>
      </c>
      <c r="D3335" s="17">
        <v>7352000</v>
      </c>
      <c r="E3335" s="17">
        <v>3018716</v>
      </c>
      <c r="F3335" s="17">
        <v>119862</v>
      </c>
      <c r="G3335" s="17">
        <v>500</v>
      </c>
      <c r="H3335" s="17">
        <f t="shared" si="1324"/>
        <v>10491078</v>
      </c>
      <c r="I3335" s="18">
        <f t="shared" si="1325"/>
        <v>11.12</v>
      </c>
      <c r="J3335" s="17">
        <v>0</v>
      </c>
      <c r="K3335" s="17">
        <v>8739688</v>
      </c>
      <c r="L3335" s="17">
        <v>0</v>
      </c>
      <c r="M3335" s="17">
        <v>5594429400</v>
      </c>
      <c r="N3335" s="18">
        <f t="shared" si="1326"/>
        <v>0.18752722127479166</v>
      </c>
      <c r="O3335" s="17">
        <f t="shared" si="1327"/>
        <v>279721470</v>
      </c>
      <c r="P3335" s="17">
        <v>87927000</v>
      </c>
      <c r="Q3335" s="17">
        <v>94311134</v>
      </c>
      <c r="R3335" s="19">
        <v>0.05</v>
      </c>
    </row>
    <row r="3336" spans="1:18" x14ac:dyDescent="0.25">
      <c r="B3336" s="16" t="s">
        <v>729</v>
      </c>
      <c r="C3336">
        <v>2017</v>
      </c>
      <c r="D3336" s="17">
        <v>22415400</v>
      </c>
      <c r="E3336" s="17">
        <v>2899700</v>
      </c>
      <c r="F3336" s="17">
        <v>143195</v>
      </c>
      <c r="G3336" s="17">
        <v>0</v>
      </c>
      <c r="H3336" s="17">
        <f t="shared" si="1324"/>
        <v>25458295</v>
      </c>
      <c r="I3336" s="18">
        <f t="shared" si="1325"/>
        <v>26.37</v>
      </c>
      <c r="J3336" s="17">
        <v>0</v>
      </c>
      <c r="K3336" s="17">
        <v>4817900</v>
      </c>
      <c r="L3336" s="17">
        <v>0</v>
      </c>
      <c r="M3336" s="17">
        <v>6262837700</v>
      </c>
      <c r="N3336" s="18">
        <f t="shared" si="1326"/>
        <v>0.40649776059181614</v>
      </c>
      <c r="O3336" s="17">
        <f t="shared" si="1327"/>
        <v>313141885</v>
      </c>
      <c r="P3336" s="17">
        <v>85069900</v>
      </c>
      <c r="Q3336" s="17">
        <v>96556387</v>
      </c>
      <c r="R3336" s="19">
        <v>0.05</v>
      </c>
    </row>
    <row r="3337" spans="1:18" x14ac:dyDescent="0.25">
      <c r="B3337" s="16" t="s">
        <v>729</v>
      </c>
      <c r="C3337">
        <v>2018</v>
      </c>
      <c r="D3337" s="17">
        <v>7258258</v>
      </c>
      <c r="E3337" s="17">
        <v>2863377</v>
      </c>
      <c r="F3337" s="17">
        <v>68574</v>
      </c>
      <c r="G3337" s="17">
        <v>0</v>
      </c>
      <c r="H3337" s="17">
        <f t="shared" si="1324"/>
        <v>10190209</v>
      </c>
      <c r="I3337" s="18">
        <f t="shared" si="1325"/>
        <v>10.130000000000001</v>
      </c>
      <c r="J3337" s="17">
        <v>0</v>
      </c>
      <c r="K3337" s="17">
        <v>13666500</v>
      </c>
      <c r="L3337" s="17">
        <v>0</v>
      </c>
      <c r="M3337" s="17">
        <v>6262837700</v>
      </c>
      <c r="N3337" s="18">
        <f t="shared" si="1326"/>
        <v>0.162709134231596</v>
      </c>
      <c r="O3337" s="17">
        <f t="shared" si="1327"/>
        <v>313141885</v>
      </c>
      <c r="P3337" s="17">
        <v>83772258</v>
      </c>
      <c r="Q3337" s="17">
        <v>100562798</v>
      </c>
      <c r="R3337" s="19">
        <v>0.05</v>
      </c>
    </row>
    <row r="3338" spans="1:18" x14ac:dyDescent="0.25">
      <c r="B3338" s="16" t="s">
        <v>729</v>
      </c>
      <c r="C3338">
        <v>2019</v>
      </c>
      <c r="D3338" s="17">
        <v>6835500</v>
      </c>
      <c r="E3338" s="17">
        <v>2587682</v>
      </c>
      <c r="F3338" s="17">
        <v>340713</v>
      </c>
      <c r="G3338" s="17">
        <v>0</v>
      </c>
      <c r="H3338" s="17">
        <f t="shared" si="1324"/>
        <v>9763895</v>
      </c>
      <c r="I3338" s="18">
        <f t="shared" si="1325"/>
        <v>9.3800000000000008</v>
      </c>
      <c r="J3338" s="17">
        <v>0</v>
      </c>
      <c r="K3338" s="17">
        <v>18310566</v>
      </c>
      <c r="L3338" s="17">
        <v>0</v>
      </c>
      <c r="M3338" s="17">
        <v>6495550900</v>
      </c>
      <c r="N3338" s="18">
        <f t="shared" si="1326"/>
        <v>0.15031665751399162</v>
      </c>
      <c r="O3338" s="17">
        <f t="shared" si="1327"/>
        <v>324777545</v>
      </c>
      <c r="P3338" s="17">
        <v>76514000</v>
      </c>
      <c r="Q3338" s="17">
        <v>104119598</v>
      </c>
      <c r="R3338" s="19">
        <v>0.05</v>
      </c>
    </row>
    <row r="3339" spans="1:18" x14ac:dyDescent="0.25">
      <c r="A3339" t="s">
        <v>333</v>
      </c>
      <c r="B3339" t="s">
        <v>730</v>
      </c>
      <c r="C3339">
        <v>2010</v>
      </c>
      <c r="D3339" s="11">
        <v>490000</v>
      </c>
      <c r="E3339" s="11">
        <v>65910</v>
      </c>
      <c r="F3339" s="11">
        <v>22665</v>
      </c>
      <c r="G3339" s="11">
        <v>0</v>
      </c>
      <c r="H3339" s="11">
        <v>578575</v>
      </c>
      <c r="I3339" s="13">
        <v>1.8318673908797367</v>
      </c>
      <c r="J3339" s="11">
        <v>0</v>
      </c>
      <c r="K3339" s="11">
        <v>4100000</v>
      </c>
      <c r="L3339" s="11">
        <v>0</v>
      </c>
      <c r="M3339" s="11">
        <v>3287979100</v>
      </c>
      <c r="N3339" s="13">
        <v>1.5825059509280516E-2</v>
      </c>
      <c r="O3339" s="11">
        <v>182803420</v>
      </c>
      <c r="P3339" s="11">
        <v>1580000</v>
      </c>
      <c r="Q3339" s="11">
        <v>31583891</v>
      </c>
      <c r="R3339" s="15">
        <v>0.05</v>
      </c>
    </row>
    <row r="3340" spans="1:18" x14ac:dyDescent="0.25">
      <c r="B3340" t="s">
        <v>730</v>
      </c>
      <c r="C3340">
        <v>2011</v>
      </c>
      <c r="D3340" s="11">
        <v>490000</v>
      </c>
      <c r="E3340" s="11">
        <v>129005</v>
      </c>
      <c r="F3340" s="11">
        <v>72739</v>
      </c>
      <c r="G3340" s="11">
        <v>0</v>
      </c>
      <c r="H3340" s="11">
        <v>691744</v>
      </c>
      <c r="I3340" s="13">
        <v>2.1454975378283105</v>
      </c>
      <c r="J3340" s="11">
        <v>0</v>
      </c>
      <c r="K3340" s="11">
        <v>91000</v>
      </c>
      <c r="L3340" s="11">
        <v>0</v>
      </c>
      <c r="M3340" s="11">
        <v>3287979100</v>
      </c>
      <c r="N3340" s="13">
        <v>2.1038576552995729E-2</v>
      </c>
      <c r="O3340" s="11">
        <v>164398955</v>
      </c>
      <c r="P3340" s="11">
        <v>1090000</v>
      </c>
      <c r="Q3340" s="11">
        <v>32241659</v>
      </c>
      <c r="R3340" s="15">
        <v>0.05</v>
      </c>
    </row>
    <row r="3341" spans="1:18" x14ac:dyDescent="0.25">
      <c r="B3341" t="s">
        <v>730</v>
      </c>
      <c r="C3341">
        <v>2012</v>
      </c>
      <c r="D3341" s="11">
        <v>625000</v>
      </c>
      <c r="E3341" s="11">
        <v>191613</v>
      </c>
      <c r="F3341" s="11">
        <v>6085</v>
      </c>
      <c r="G3341" s="11">
        <v>0</v>
      </c>
      <c r="H3341" s="11">
        <v>822698</v>
      </c>
      <c r="I3341" s="13">
        <v>2.4905605497398269</v>
      </c>
      <c r="J3341" s="11">
        <v>1000000</v>
      </c>
      <c r="K3341" s="11">
        <v>0</v>
      </c>
      <c r="L3341" s="11">
        <v>0</v>
      </c>
      <c r="M3341" s="11">
        <v>3141088000</v>
      </c>
      <c r="N3341" s="13">
        <v>2.6191497977770761E-2</v>
      </c>
      <c r="O3341" s="11">
        <v>157054400</v>
      </c>
      <c r="P3341" s="11">
        <v>6400000</v>
      </c>
      <c r="Q3341" s="11">
        <v>33032644</v>
      </c>
      <c r="R3341" s="15">
        <v>0.05</v>
      </c>
    </row>
    <row r="3342" spans="1:18" x14ac:dyDescent="0.25">
      <c r="B3342" t="s">
        <v>730</v>
      </c>
      <c r="C3342">
        <v>2013</v>
      </c>
      <c r="D3342" s="11">
        <v>675000</v>
      </c>
      <c r="E3342" s="11">
        <v>174963</v>
      </c>
      <c r="F3342" s="11">
        <v>29782</v>
      </c>
      <c r="G3342" s="11">
        <v>0</v>
      </c>
      <c r="H3342" s="11">
        <v>879745</v>
      </c>
      <c r="I3342" s="13">
        <v>2.4961385177344453</v>
      </c>
      <c r="J3342" s="11">
        <v>1000000</v>
      </c>
      <c r="K3342" s="11">
        <v>0</v>
      </c>
      <c r="L3342" s="11">
        <v>0</v>
      </c>
      <c r="M3342" s="11">
        <v>3141088000</v>
      </c>
      <c r="N3342" s="13">
        <v>2.8007652125632904E-2</v>
      </c>
      <c r="O3342" s="11">
        <v>157054400</v>
      </c>
      <c r="P3342" s="11">
        <v>6025000</v>
      </c>
      <c r="Q3342" s="11">
        <v>35244238</v>
      </c>
      <c r="R3342" s="15">
        <v>0.05</v>
      </c>
    </row>
    <row r="3343" spans="1:18" x14ac:dyDescent="0.25">
      <c r="B3343" s="16" t="s">
        <v>730</v>
      </c>
      <c r="C3343">
        <v>2014</v>
      </c>
      <c r="D3343" s="17">
        <v>610000</v>
      </c>
      <c r="E3343" s="17">
        <v>272326</v>
      </c>
      <c r="F3343" s="17">
        <v>3107</v>
      </c>
      <c r="G3343" s="17">
        <v>0</v>
      </c>
      <c r="H3343" s="17">
        <f t="shared" ref="H3343:H3348" si="1328">SUM(D3343:G3343)</f>
        <v>885433</v>
      </c>
      <c r="I3343" s="18">
        <f t="shared" ref="I3343:I3348" si="1329">ROUND((H3343/Q3343)*100,2)</f>
        <v>2.5099999999999998</v>
      </c>
      <c r="J3343" s="17">
        <v>1000000</v>
      </c>
      <c r="K3343" s="17">
        <v>150000</v>
      </c>
      <c r="L3343" s="17">
        <v>0</v>
      </c>
      <c r="M3343" s="17">
        <v>3141088000</v>
      </c>
      <c r="N3343" s="18">
        <f t="shared" ref="N3343:N3348" si="1330">(H3343/M3343)*100</f>
        <v>2.8188735877504867E-2</v>
      </c>
      <c r="O3343" s="17">
        <f t="shared" ref="O3343:O3348" si="1331">M3343*R3343</f>
        <v>157054400</v>
      </c>
      <c r="P3343" s="17">
        <v>9650000</v>
      </c>
      <c r="Q3343" s="17">
        <v>35222242</v>
      </c>
      <c r="R3343" s="19">
        <v>0.05</v>
      </c>
    </row>
    <row r="3344" spans="1:18" x14ac:dyDescent="0.25">
      <c r="B3344" s="16" t="s">
        <v>730</v>
      </c>
      <c r="C3344">
        <v>2015</v>
      </c>
      <c r="D3344" s="17">
        <v>615000</v>
      </c>
      <c r="E3344" s="17">
        <v>257551</v>
      </c>
      <c r="F3344" s="17">
        <v>4731</v>
      </c>
      <c r="G3344" s="17">
        <v>0</v>
      </c>
      <c r="H3344" s="17">
        <f t="shared" si="1328"/>
        <v>877282</v>
      </c>
      <c r="I3344" s="18">
        <f t="shared" si="1329"/>
        <v>2.42</v>
      </c>
      <c r="J3344" s="17">
        <v>0</v>
      </c>
      <c r="K3344" s="17">
        <v>0</v>
      </c>
      <c r="L3344" s="17">
        <v>0</v>
      </c>
      <c r="M3344" s="17">
        <v>3052146400</v>
      </c>
      <c r="N3344" s="18">
        <f t="shared" si="1330"/>
        <v>2.8743116647353482E-2</v>
      </c>
      <c r="O3344" s="17">
        <f t="shared" si="1331"/>
        <v>152607320</v>
      </c>
      <c r="P3344" s="17">
        <v>9040000</v>
      </c>
      <c r="Q3344" s="17">
        <v>36206697</v>
      </c>
      <c r="R3344" s="19">
        <v>0.05</v>
      </c>
    </row>
    <row r="3345" spans="1:18" x14ac:dyDescent="0.25">
      <c r="B3345" s="16" t="s">
        <v>730</v>
      </c>
      <c r="C3345">
        <v>2016</v>
      </c>
      <c r="D3345" s="17">
        <v>627500</v>
      </c>
      <c r="E3345" s="17">
        <v>241815</v>
      </c>
      <c r="F3345" s="17">
        <v>5330</v>
      </c>
      <c r="G3345" s="17">
        <v>0</v>
      </c>
      <c r="H3345" s="17">
        <f t="shared" si="1328"/>
        <v>874645</v>
      </c>
      <c r="I3345" s="18">
        <f t="shared" si="1329"/>
        <v>2.23</v>
      </c>
      <c r="J3345" s="17">
        <v>0</v>
      </c>
      <c r="K3345" s="17">
        <v>0</v>
      </c>
      <c r="L3345" s="17">
        <v>0</v>
      </c>
      <c r="M3345" s="17">
        <v>3052146400</v>
      </c>
      <c r="N3345" s="18">
        <f t="shared" si="1330"/>
        <v>2.8656718432641372E-2</v>
      </c>
      <c r="O3345" s="17">
        <f t="shared" si="1331"/>
        <v>152607320</v>
      </c>
      <c r="P3345" s="17">
        <v>8675000</v>
      </c>
      <c r="Q3345" s="17">
        <v>39223998</v>
      </c>
      <c r="R3345" s="19">
        <v>0.05</v>
      </c>
    </row>
    <row r="3346" spans="1:18" x14ac:dyDescent="0.25">
      <c r="B3346" s="16" t="s">
        <v>730</v>
      </c>
      <c r="C3346">
        <v>2017</v>
      </c>
      <c r="D3346" s="17">
        <v>632500</v>
      </c>
      <c r="E3346" s="17">
        <v>226076</v>
      </c>
      <c r="F3346" s="17">
        <v>5569</v>
      </c>
      <c r="G3346" s="17">
        <v>0</v>
      </c>
      <c r="H3346" s="17">
        <f t="shared" si="1328"/>
        <v>864145</v>
      </c>
      <c r="I3346" s="18">
        <f t="shared" si="1329"/>
        <v>2.2400000000000002</v>
      </c>
      <c r="J3346" s="17">
        <v>0</v>
      </c>
      <c r="K3346" s="17">
        <v>0</v>
      </c>
      <c r="L3346" s="17">
        <v>0</v>
      </c>
      <c r="M3346" s="17">
        <v>3150106700</v>
      </c>
      <c r="N3346" s="18">
        <f t="shared" si="1330"/>
        <v>2.7432245390291068E-2</v>
      </c>
      <c r="O3346" s="17">
        <f t="shared" si="1331"/>
        <v>157505335</v>
      </c>
      <c r="P3346" s="17">
        <v>8047500</v>
      </c>
      <c r="Q3346" s="17">
        <v>38639837</v>
      </c>
      <c r="R3346" s="19">
        <v>0.05</v>
      </c>
    </row>
    <row r="3347" spans="1:18" x14ac:dyDescent="0.25">
      <c r="B3347" s="16" t="s">
        <v>730</v>
      </c>
      <c r="C3347">
        <v>2018</v>
      </c>
      <c r="D3347" s="17">
        <v>587500</v>
      </c>
      <c r="E3347" s="17">
        <v>210801</v>
      </c>
      <c r="F3347" s="17">
        <v>12824</v>
      </c>
      <c r="G3347" s="17">
        <v>0</v>
      </c>
      <c r="H3347" s="17">
        <f t="shared" si="1328"/>
        <v>811125</v>
      </c>
      <c r="I3347" s="18">
        <f t="shared" si="1329"/>
        <v>1.91</v>
      </c>
      <c r="J3347" s="17">
        <v>0</v>
      </c>
      <c r="K3347" s="17">
        <v>13000000</v>
      </c>
      <c r="L3347" s="17">
        <v>0</v>
      </c>
      <c r="M3347" s="17">
        <v>3150106700</v>
      </c>
      <c r="N3347" s="18">
        <f t="shared" si="1330"/>
        <v>2.5749127799385336E-2</v>
      </c>
      <c r="O3347" s="17">
        <f t="shared" si="1331"/>
        <v>157505335</v>
      </c>
      <c r="P3347" s="17">
        <v>7415000</v>
      </c>
      <c r="Q3347" s="17">
        <v>42363143</v>
      </c>
      <c r="R3347" s="19">
        <v>0.05</v>
      </c>
    </row>
    <row r="3348" spans="1:18" x14ac:dyDescent="0.25">
      <c r="B3348" s="16" t="s">
        <v>730</v>
      </c>
      <c r="C3348">
        <v>2019</v>
      </c>
      <c r="D3348" s="17">
        <v>991500</v>
      </c>
      <c r="E3348" s="17">
        <v>630064</v>
      </c>
      <c r="F3348" s="17">
        <v>276612</v>
      </c>
      <c r="G3348" s="17">
        <v>0</v>
      </c>
      <c r="H3348" s="17">
        <f t="shared" si="1328"/>
        <v>1898176</v>
      </c>
      <c r="I3348" s="18">
        <f t="shared" si="1329"/>
        <v>4.3600000000000003</v>
      </c>
      <c r="J3348" s="17">
        <v>0</v>
      </c>
      <c r="K3348" s="17">
        <v>9000000</v>
      </c>
      <c r="L3348" s="17">
        <v>0</v>
      </c>
      <c r="M3348" s="17">
        <v>3393226100</v>
      </c>
      <c r="N3348" s="18">
        <f t="shared" si="1330"/>
        <v>5.5940156772930634E-2</v>
      </c>
      <c r="O3348" s="17">
        <f t="shared" si="1331"/>
        <v>169661305</v>
      </c>
      <c r="P3348" s="17">
        <v>16176500</v>
      </c>
      <c r="Q3348" s="17">
        <v>43578262</v>
      </c>
      <c r="R3348" s="19">
        <v>0.05</v>
      </c>
    </row>
    <row r="3349" spans="1:18" x14ac:dyDescent="0.25">
      <c r="A3349" t="s">
        <v>334</v>
      </c>
      <c r="B3349" t="s">
        <v>731</v>
      </c>
      <c r="C3349">
        <v>2010</v>
      </c>
      <c r="D3349" s="11">
        <v>4557019</v>
      </c>
      <c r="E3349" s="11">
        <v>1824400</v>
      </c>
      <c r="F3349" s="11">
        <v>0</v>
      </c>
      <c r="G3349" s="11">
        <v>0</v>
      </c>
      <c r="H3349" s="11">
        <v>6381419</v>
      </c>
      <c r="I3349" s="13">
        <v>9.3271527452132847</v>
      </c>
      <c r="J3349" s="11">
        <v>0</v>
      </c>
      <c r="K3349" s="11">
        <v>0</v>
      </c>
      <c r="L3349" s="11">
        <v>0</v>
      </c>
      <c r="M3349" s="11">
        <v>3845002400</v>
      </c>
      <c r="N3349" s="13">
        <v>0.1633680025721411</v>
      </c>
      <c r="O3349" s="11">
        <v>195308105</v>
      </c>
      <c r="P3349" s="11">
        <v>42750125</v>
      </c>
      <c r="Q3349" s="11">
        <v>68417653</v>
      </c>
      <c r="R3349" s="15">
        <v>0.05</v>
      </c>
    </row>
    <row r="3350" spans="1:18" x14ac:dyDescent="0.25">
      <c r="B3350" t="s">
        <v>731</v>
      </c>
      <c r="C3350">
        <v>2011</v>
      </c>
      <c r="D3350" s="11">
        <v>4558564</v>
      </c>
      <c r="E3350" s="11">
        <v>1646086</v>
      </c>
      <c r="F3350" s="11">
        <v>0</v>
      </c>
      <c r="G3350" s="11">
        <v>0</v>
      </c>
      <c r="H3350" s="11">
        <v>6204650</v>
      </c>
      <c r="I3350" s="13">
        <v>8.905521057054413</v>
      </c>
      <c r="J3350" s="11">
        <v>0</v>
      </c>
      <c r="K3350" s="11">
        <v>0</v>
      </c>
      <c r="L3350" s="11">
        <v>0</v>
      </c>
      <c r="M3350" s="11">
        <v>3845002400</v>
      </c>
      <c r="N3350" s="13">
        <v>0.1613692100686335</v>
      </c>
      <c r="O3350" s="11">
        <v>192250120</v>
      </c>
      <c r="P3350" s="11">
        <v>38145287</v>
      </c>
      <c r="Q3350" s="11">
        <v>69671948</v>
      </c>
      <c r="R3350" s="15">
        <v>0.05</v>
      </c>
    </row>
    <row r="3351" spans="1:18" x14ac:dyDescent="0.25">
      <c r="B3351" t="s">
        <v>731</v>
      </c>
      <c r="C3351">
        <v>2012</v>
      </c>
      <c r="D3351" s="11">
        <v>5017976</v>
      </c>
      <c r="E3351" s="11">
        <v>1789382</v>
      </c>
      <c r="F3351" s="11">
        <v>0</v>
      </c>
      <c r="G3351" s="11">
        <v>0</v>
      </c>
      <c r="H3351" s="11">
        <v>6807358</v>
      </c>
      <c r="I3351" s="13">
        <v>9.4158632090185694</v>
      </c>
      <c r="J3351" s="11">
        <v>0</v>
      </c>
      <c r="K3351" s="11">
        <v>0</v>
      </c>
      <c r="L3351" s="11">
        <v>0</v>
      </c>
      <c r="M3351" s="11">
        <v>3702302900</v>
      </c>
      <c r="N3351" s="13">
        <v>0.18386820808205617</v>
      </c>
      <c r="O3351" s="11">
        <v>185115145</v>
      </c>
      <c r="P3351" s="11">
        <v>42840600</v>
      </c>
      <c r="Q3351" s="11">
        <v>72296696</v>
      </c>
      <c r="R3351" s="15">
        <v>0.05</v>
      </c>
    </row>
    <row r="3352" spans="1:18" x14ac:dyDescent="0.25">
      <c r="B3352" t="s">
        <v>731</v>
      </c>
      <c r="C3352">
        <v>2013</v>
      </c>
      <c r="D3352" s="11">
        <v>3872760</v>
      </c>
      <c r="E3352" s="11">
        <v>1378835</v>
      </c>
      <c r="F3352" s="11">
        <v>0</v>
      </c>
      <c r="G3352" s="11">
        <v>0</v>
      </c>
      <c r="H3352" s="11">
        <v>5251595</v>
      </c>
      <c r="I3352" s="13">
        <v>7.1658876460448759</v>
      </c>
      <c r="J3352" s="11">
        <v>0</v>
      </c>
      <c r="K3352" s="11">
        <v>0</v>
      </c>
      <c r="L3352" s="11">
        <v>0</v>
      </c>
      <c r="M3352" s="11">
        <v>3702302900</v>
      </c>
      <c r="N3352" s="13">
        <v>0.14184671383856789</v>
      </c>
      <c r="O3352" s="11">
        <v>185115145</v>
      </c>
      <c r="P3352" s="11">
        <v>0</v>
      </c>
      <c r="Q3352" s="11">
        <v>73286036</v>
      </c>
      <c r="R3352" s="15">
        <v>0.05</v>
      </c>
    </row>
    <row r="3353" spans="1:18" x14ac:dyDescent="0.25">
      <c r="B3353" s="16" t="s">
        <v>731</v>
      </c>
      <c r="C3353">
        <v>2014</v>
      </c>
      <c r="D3353" s="17">
        <v>3958760</v>
      </c>
      <c r="E3353" s="17">
        <v>1252204</v>
      </c>
      <c r="F3353" s="17">
        <v>0</v>
      </c>
      <c r="G3353" s="17">
        <v>0</v>
      </c>
      <c r="H3353" s="17">
        <f t="shared" ref="H3353:H3358" si="1332">SUM(D3353:G3353)</f>
        <v>5210964</v>
      </c>
      <c r="I3353" s="18">
        <f t="shared" ref="I3353:I3358" si="1333">ROUND((H3353/Q3353)*100,2)</f>
        <v>6.61</v>
      </c>
      <c r="J3353" s="17">
        <v>0</v>
      </c>
      <c r="K3353" s="17">
        <v>0</v>
      </c>
      <c r="L3353" s="17">
        <v>0</v>
      </c>
      <c r="M3353" s="17">
        <v>3702302900</v>
      </c>
      <c r="N3353" s="18">
        <f t="shared" ref="N3353:N3358" si="1334">(H3353/M3353)*100</f>
        <v>0.14074926176353642</v>
      </c>
      <c r="O3353" s="17">
        <f t="shared" ref="O3353:O3358" si="1335">M3353*R3353</f>
        <v>185115145</v>
      </c>
      <c r="P3353" s="17">
        <v>37750440</v>
      </c>
      <c r="Q3353" s="17">
        <v>78878046</v>
      </c>
      <c r="R3353" s="19">
        <v>0.05</v>
      </c>
    </row>
    <row r="3354" spans="1:18" x14ac:dyDescent="0.25">
      <c r="B3354" s="16" t="s">
        <v>731</v>
      </c>
      <c r="C3354">
        <v>2015</v>
      </c>
      <c r="D3354" s="17">
        <v>3939060</v>
      </c>
      <c r="E3354" s="17">
        <v>1189694</v>
      </c>
      <c r="F3354" s="17">
        <v>0</v>
      </c>
      <c r="G3354" s="17">
        <v>0</v>
      </c>
      <c r="H3354" s="17">
        <f t="shared" si="1332"/>
        <v>5128754</v>
      </c>
      <c r="I3354" s="18">
        <f t="shared" si="1333"/>
        <v>6.41</v>
      </c>
      <c r="J3354" s="17">
        <v>0</v>
      </c>
      <c r="K3354" s="17">
        <v>1850000</v>
      </c>
      <c r="L3354" s="17">
        <v>0</v>
      </c>
      <c r="M3354" s="17">
        <v>3698071400</v>
      </c>
      <c r="N3354" s="18">
        <f t="shared" si="1334"/>
        <v>0.13868726277161658</v>
      </c>
      <c r="O3354" s="17">
        <f t="shared" si="1335"/>
        <v>184903570</v>
      </c>
      <c r="P3354" s="17">
        <v>36761680</v>
      </c>
      <c r="Q3354" s="17">
        <v>80024317</v>
      </c>
      <c r="R3354" s="19">
        <v>0.05</v>
      </c>
    </row>
    <row r="3355" spans="1:18" x14ac:dyDescent="0.25">
      <c r="B3355" s="16" t="s">
        <v>731</v>
      </c>
      <c r="C3355">
        <v>2016</v>
      </c>
      <c r="D3355" s="17">
        <v>3859560</v>
      </c>
      <c r="E3355" s="17">
        <v>1299480</v>
      </c>
      <c r="F3355" s="17">
        <v>5704</v>
      </c>
      <c r="G3355" s="17">
        <v>0</v>
      </c>
      <c r="H3355" s="17">
        <f t="shared" si="1332"/>
        <v>5164744</v>
      </c>
      <c r="I3355" s="18">
        <f t="shared" si="1333"/>
        <v>5.93</v>
      </c>
      <c r="J3355" s="17">
        <v>0</v>
      </c>
      <c r="K3355" s="17">
        <v>3890000</v>
      </c>
      <c r="L3355" s="17">
        <v>0</v>
      </c>
      <c r="M3355" s="17">
        <v>3698071400</v>
      </c>
      <c r="N3355" s="18">
        <f t="shared" si="1334"/>
        <v>0.13966047275344656</v>
      </c>
      <c r="O3355" s="17">
        <f t="shared" si="1335"/>
        <v>184903570</v>
      </c>
      <c r="P3355" s="17">
        <v>32822620</v>
      </c>
      <c r="Q3355" s="17">
        <v>87064036</v>
      </c>
      <c r="R3355" s="19">
        <v>0.05</v>
      </c>
    </row>
    <row r="3356" spans="1:18" x14ac:dyDescent="0.25">
      <c r="B3356" s="16" t="s">
        <v>731</v>
      </c>
      <c r="C3356">
        <v>2017</v>
      </c>
      <c r="D3356" s="17">
        <v>5257060</v>
      </c>
      <c r="E3356" s="17">
        <v>1681720</v>
      </c>
      <c r="F3356" s="17">
        <v>8377</v>
      </c>
      <c r="G3356" s="17">
        <v>0</v>
      </c>
      <c r="H3356" s="17">
        <f t="shared" si="1332"/>
        <v>6947157</v>
      </c>
      <c r="I3356" s="18">
        <f t="shared" si="1333"/>
        <v>7.74</v>
      </c>
      <c r="J3356" s="17">
        <v>0</v>
      </c>
      <c r="K3356" s="17">
        <v>0</v>
      </c>
      <c r="L3356" s="17">
        <v>0</v>
      </c>
      <c r="M3356" s="17">
        <v>4342334700</v>
      </c>
      <c r="N3356" s="18">
        <f t="shared" si="1334"/>
        <v>0.15998667721306697</v>
      </c>
      <c r="O3356" s="17">
        <f t="shared" si="1335"/>
        <v>217116735</v>
      </c>
      <c r="P3356" s="17">
        <v>39647060</v>
      </c>
      <c r="Q3356" s="17">
        <v>89751316</v>
      </c>
      <c r="R3356" s="19">
        <v>0.05</v>
      </c>
    </row>
    <row r="3357" spans="1:18" x14ac:dyDescent="0.25">
      <c r="B3357" s="16" t="s">
        <v>731</v>
      </c>
      <c r="C3357">
        <v>2018</v>
      </c>
      <c r="D3357" s="17">
        <v>5050300</v>
      </c>
      <c r="E3357" s="17">
        <v>1753780</v>
      </c>
      <c r="F3357" s="17">
        <v>0</v>
      </c>
      <c r="G3357" s="17">
        <v>0</v>
      </c>
      <c r="H3357" s="17">
        <f t="shared" si="1332"/>
        <v>6804080</v>
      </c>
      <c r="I3357" s="18">
        <f t="shared" si="1333"/>
        <v>7.09</v>
      </c>
      <c r="J3357" s="17">
        <v>0</v>
      </c>
      <c r="K3357" s="17">
        <v>0</v>
      </c>
      <c r="L3357" s="17">
        <v>0</v>
      </c>
      <c r="M3357" s="17">
        <v>4342334700</v>
      </c>
      <c r="N3357" s="18">
        <f t="shared" si="1334"/>
        <v>0.1566917446506369</v>
      </c>
      <c r="O3357" s="17">
        <f t="shared" si="1335"/>
        <v>217116735</v>
      </c>
      <c r="P3357" s="17">
        <v>51035000</v>
      </c>
      <c r="Q3357" s="17">
        <v>96003103</v>
      </c>
      <c r="R3357" s="19">
        <v>0.05</v>
      </c>
    </row>
    <row r="3358" spans="1:18" x14ac:dyDescent="0.25">
      <c r="B3358" s="16" t="s">
        <v>731</v>
      </c>
      <c r="C3358">
        <v>2019</v>
      </c>
      <c r="D3358" s="17">
        <v>4996100</v>
      </c>
      <c r="E3358" s="17">
        <v>1572073</v>
      </c>
      <c r="F3358" s="17">
        <v>0</v>
      </c>
      <c r="G3358" s="17">
        <v>0</v>
      </c>
      <c r="H3358" s="17">
        <f t="shared" si="1332"/>
        <v>6568173</v>
      </c>
      <c r="I3358" s="18">
        <f t="shared" si="1333"/>
        <v>6.64</v>
      </c>
      <c r="J3358" s="17">
        <v>0</v>
      </c>
      <c r="K3358" s="17">
        <v>0</v>
      </c>
      <c r="L3358" s="17">
        <v>0</v>
      </c>
      <c r="M3358" s="17">
        <v>4713941600</v>
      </c>
      <c r="N3358" s="18">
        <f t="shared" si="1334"/>
        <v>0.13933505243255453</v>
      </c>
      <c r="O3358" s="17">
        <f t="shared" si="1335"/>
        <v>235697080</v>
      </c>
      <c r="P3358" s="17">
        <v>45984700</v>
      </c>
      <c r="Q3358" s="17">
        <v>98882052</v>
      </c>
      <c r="R3358" s="19">
        <v>0.05</v>
      </c>
    </row>
    <row r="3359" spans="1:18" x14ac:dyDescent="0.25">
      <c r="A3359" t="s">
        <v>335</v>
      </c>
      <c r="B3359" t="s">
        <v>732</v>
      </c>
      <c r="C3359">
        <v>2010</v>
      </c>
      <c r="D3359" s="11">
        <v>6676469</v>
      </c>
      <c r="E3359" s="11">
        <v>3022119</v>
      </c>
      <c r="F3359" s="11">
        <v>198000</v>
      </c>
      <c r="G3359" s="11">
        <v>0</v>
      </c>
      <c r="H3359" s="11">
        <v>9896588</v>
      </c>
      <c r="I3359" s="13">
        <v>6.7205869369507658</v>
      </c>
      <c r="J3359" s="11">
        <v>0</v>
      </c>
      <c r="K3359" s="11">
        <v>15000000</v>
      </c>
      <c r="L3359" s="11">
        <v>0</v>
      </c>
      <c r="M3359" s="11">
        <v>6862142200</v>
      </c>
      <c r="N3359" s="13">
        <v>0.13396560185411671</v>
      </c>
      <c r="O3359" s="11">
        <v>369370490</v>
      </c>
      <c r="P3359" s="11">
        <v>83678868</v>
      </c>
      <c r="Q3359" s="11">
        <v>147257793</v>
      </c>
      <c r="R3359" s="15">
        <v>0.05</v>
      </c>
    </row>
    <row r="3360" spans="1:18" x14ac:dyDescent="0.25">
      <c r="B3360" t="s">
        <v>732</v>
      </c>
      <c r="C3360">
        <v>2011</v>
      </c>
      <c r="D3360" s="11">
        <v>6325951</v>
      </c>
      <c r="E3360" s="11">
        <v>2688326</v>
      </c>
      <c r="F3360" s="11">
        <v>247938</v>
      </c>
      <c r="G3360" s="11">
        <v>0</v>
      </c>
      <c r="H3360" s="11">
        <v>9262215</v>
      </c>
      <c r="I3360" s="13">
        <v>6.405346623835519</v>
      </c>
      <c r="J3360" s="11">
        <v>0</v>
      </c>
      <c r="K3360" s="11">
        <v>2290000</v>
      </c>
      <c r="L3360" s="11">
        <v>0</v>
      </c>
      <c r="M3360" s="11">
        <v>6862142200</v>
      </c>
      <c r="N3360" s="13">
        <v>0.13497556200452973</v>
      </c>
      <c r="O3360" s="11">
        <v>343107110</v>
      </c>
      <c r="P3360" s="11">
        <v>78214899</v>
      </c>
      <c r="Q3360" s="11">
        <v>144601308</v>
      </c>
      <c r="R3360" s="15">
        <v>0.05</v>
      </c>
    </row>
    <row r="3361" spans="1:18" x14ac:dyDescent="0.25">
      <c r="B3361" t="s">
        <v>732</v>
      </c>
      <c r="C3361">
        <v>2012</v>
      </c>
      <c r="D3361" s="11">
        <v>6203640</v>
      </c>
      <c r="E3361" s="11">
        <v>2566305</v>
      </c>
      <c r="F3361" s="11">
        <v>120681</v>
      </c>
      <c r="G3361" s="11">
        <v>0</v>
      </c>
      <c r="H3361" s="11">
        <v>8890626</v>
      </c>
      <c r="I3361" s="13">
        <v>5.7994286014645704</v>
      </c>
      <c r="J3361" s="11">
        <v>0</v>
      </c>
      <c r="K3361" s="11">
        <v>4190000</v>
      </c>
      <c r="L3361" s="11">
        <v>0</v>
      </c>
      <c r="M3361" s="11">
        <v>6541975500</v>
      </c>
      <c r="N3361" s="13">
        <v>0.13590124267509104</v>
      </c>
      <c r="O3361" s="11">
        <v>327098775</v>
      </c>
      <c r="P3361" s="11">
        <v>71906823</v>
      </c>
      <c r="Q3361" s="11">
        <v>153301758</v>
      </c>
      <c r="R3361" s="15">
        <v>0.05</v>
      </c>
    </row>
    <row r="3362" spans="1:18" x14ac:dyDescent="0.25">
      <c r="B3362" t="s">
        <v>732</v>
      </c>
      <c r="C3362">
        <v>2013</v>
      </c>
      <c r="D3362" s="11">
        <v>6767263</v>
      </c>
      <c r="E3362" s="11">
        <v>2612732</v>
      </c>
      <c r="F3362" s="11">
        <v>0</v>
      </c>
      <c r="G3362" s="11">
        <v>0</v>
      </c>
      <c r="H3362" s="11">
        <v>9379995</v>
      </c>
      <c r="I3362" s="13">
        <v>5.8776110415882368</v>
      </c>
      <c r="J3362" s="11">
        <v>0</v>
      </c>
      <c r="K3362" s="11">
        <v>0</v>
      </c>
      <c r="L3362" s="11">
        <v>0</v>
      </c>
      <c r="M3362" s="11">
        <v>6541975500</v>
      </c>
      <c r="N3362" s="13">
        <v>0.143381689521766</v>
      </c>
      <c r="O3362" s="11">
        <v>327098775</v>
      </c>
      <c r="P3362" s="11">
        <v>91153478</v>
      </c>
      <c r="Q3362" s="11">
        <v>159588563</v>
      </c>
      <c r="R3362" s="15">
        <v>0.05</v>
      </c>
    </row>
    <row r="3363" spans="1:18" x14ac:dyDescent="0.25">
      <c r="B3363" s="16" t="s">
        <v>732</v>
      </c>
      <c r="C3363">
        <v>2014</v>
      </c>
      <c r="D3363" s="17">
        <v>7539478</v>
      </c>
      <c r="E3363" s="17">
        <v>2526754</v>
      </c>
      <c r="F3363" s="17">
        <v>0</v>
      </c>
      <c r="G3363" s="17">
        <v>0</v>
      </c>
      <c r="H3363" s="17">
        <f t="shared" ref="H3363:H3368" si="1336">SUM(D3363:G3363)</f>
        <v>10066232</v>
      </c>
      <c r="I3363" s="18">
        <f t="shared" ref="I3363:I3368" si="1337">ROUND((H3363/Q3363)*100,2)</f>
        <v>6.14</v>
      </c>
      <c r="J3363" s="17">
        <v>0</v>
      </c>
      <c r="K3363" s="17">
        <v>0</v>
      </c>
      <c r="L3363" s="17">
        <v>0</v>
      </c>
      <c r="M3363" s="17">
        <v>6541975500</v>
      </c>
      <c r="N3363" s="18">
        <f t="shared" ref="N3363:N3368" si="1338">(H3363/M3363)*100</f>
        <v>0.15387144143233189</v>
      </c>
      <c r="O3363" s="17">
        <f t="shared" ref="O3363:O3368" si="1339">M3363*R3363</f>
        <v>327098775</v>
      </c>
      <c r="P3363" s="17">
        <v>88166215</v>
      </c>
      <c r="Q3363" s="17">
        <v>163825887</v>
      </c>
      <c r="R3363" s="19">
        <v>0.05</v>
      </c>
    </row>
    <row r="3364" spans="1:18" x14ac:dyDescent="0.25">
      <c r="B3364" s="16" t="s">
        <v>732</v>
      </c>
      <c r="C3364">
        <v>2015</v>
      </c>
      <c r="D3364" s="17">
        <v>7364506</v>
      </c>
      <c r="E3364" s="17">
        <v>2269642</v>
      </c>
      <c r="F3364" s="17">
        <v>0</v>
      </c>
      <c r="G3364" s="17">
        <v>0</v>
      </c>
      <c r="H3364" s="17">
        <f t="shared" si="1336"/>
        <v>9634148</v>
      </c>
      <c r="I3364" s="18">
        <f t="shared" si="1337"/>
        <v>5.77</v>
      </c>
      <c r="J3364" s="17">
        <v>0</v>
      </c>
      <c r="K3364" s="17">
        <v>5450000</v>
      </c>
      <c r="L3364" s="17">
        <v>0</v>
      </c>
      <c r="M3364" s="17">
        <v>6202696700</v>
      </c>
      <c r="N3364" s="18">
        <f t="shared" si="1338"/>
        <v>0.15532192634858319</v>
      </c>
      <c r="O3364" s="17">
        <f t="shared" si="1339"/>
        <v>310134835</v>
      </c>
      <c r="P3364" s="17">
        <v>79065214</v>
      </c>
      <c r="Q3364" s="17">
        <v>167021600</v>
      </c>
      <c r="R3364" s="19">
        <v>0.05</v>
      </c>
    </row>
    <row r="3365" spans="1:18" x14ac:dyDescent="0.25">
      <c r="B3365" s="16" t="s">
        <v>732</v>
      </c>
      <c r="C3365">
        <v>2016</v>
      </c>
      <c r="D3365" s="17">
        <v>7172879</v>
      </c>
      <c r="E3365" s="17">
        <v>2082984</v>
      </c>
      <c r="F3365" s="17">
        <v>18924</v>
      </c>
      <c r="G3365" s="17">
        <v>0</v>
      </c>
      <c r="H3365" s="17">
        <f t="shared" si="1336"/>
        <v>9274787</v>
      </c>
      <c r="I3365" s="18">
        <f t="shared" si="1337"/>
        <v>5.27</v>
      </c>
      <c r="J3365" s="17">
        <v>0</v>
      </c>
      <c r="K3365" s="17">
        <v>0</v>
      </c>
      <c r="L3365" s="17">
        <v>0</v>
      </c>
      <c r="M3365" s="17">
        <v>6202696700</v>
      </c>
      <c r="N3365" s="18">
        <f t="shared" si="1338"/>
        <v>0.14952830113392454</v>
      </c>
      <c r="O3365" s="17">
        <f t="shared" si="1339"/>
        <v>310134835</v>
      </c>
      <c r="P3365" s="17">
        <v>72127508</v>
      </c>
      <c r="Q3365" s="17">
        <v>175905587</v>
      </c>
      <c r="R3365" s="19">
        <v>0.05</v>
      </c>
    </row>
    <row r="3366" spans="1:18" x14ac:dyDescent="0.25">
      <c r="B3366" s="16" t="s">
        <v>732</v>
      </c>
      <c r="C3366">
        <v>2017</v>
      </c>
      <c r="D3366" s="17">
        <v>7893255</v>
      </c>
      <c r="E3366" s="17">
        <v>1999269</v>
      </c>
      <c r="F3366" s="17">
        <v>0</v>
      </c>
      <c r="G3366" s="17">
        <v>0</v>
      </c>
      <c r="H3366" s="17">
        <f t="shared" si="1336"/>
        <v>9892524</v>
      </c>
      <c r="I3366" s="18">
        <f t="shared" si="1337"/>
        <v>5.44</v>
      </c>
      <c r="J3366" s="17">
        <v>0</v>
      </c>
      <c r="K3366" s="17">
        <v>9700000</v>
      </c>
      <c r="L3366" s="17">
        <v>0</v>
      </c>
      <c r="M3366" s="17">
        <v>7069961500</v>
      </c>
      <c r="N3366" s="18">
        <f t="shared" si="1338"/>
        <v>0.13992330792749014</v>
      </c>
      <c r="O3366" s="17">
        <f t="shared" si="1339"/>
        <v>353498075</v>
      </c>
      <c r="P3366" s="17">
        <v>74797909</v>
      </c>
      <c r="Q3366" s="17">
        <v>181998407</v>
      </c>
      <c r="R3366" s="19">
        <v>0.05</v>
      </c>
    </row>
    <row r="3367" spans="1:18" x14ac:dyDescent="0.25">
      <c r="B3367" s="16" t="s">
        <v>732</v>
      </c>
      <c r="C3367">
        <v>2018</v>
      </c>
      <c r="D3367" s="17">
        <v>7847679</v>
      </c>
      <c r="E3367" s="17">
        <v>1926226</v>
      </c>
      <c r="F3367" s="17">
        <v>218250</v>
      </c>
      <c r="G3367" s="17">
        <v>0</v>
      </c>
      <c r="H3367" s="17">
        <f t="shared" si="1336"/>
        <v>9992155</v>
      </c>
      <c r="I3367" s="18">
        <f t="shared" si="1337"/>
        <v>5.23</v>
      </c>
      <c r="J3367" s="17">
        <v>0</v>
      </c>
      <c r="K3367" s="17">
        <v>12190000</v>
      </c>
      <c r="L3367" s="17">
        <v>0</v>
      </c>
      <c r="M3367" s="17">
        <v>7069961500</v>
      </c>
      <c r="N3367" s="18">
        <f t="shared" si="1338"/>
        <v>0.14133252352222853</v>
      </c>
      <c r="O3367" s="17">
        <f t="shared" si="1339"/>
        <v>353498075</v>
      </c>
      <c r="P3367" s="17">
        <v>68413404</v>
      </c>
      <c r="Q3367" s="17">
        <v>191156633</v>
      </c>
      <c r="R3367" s="19">
        <v>0.05</v>
      </c>
    </row>
    <row r="3368" spans="1:18" x14ac:dyDescent="0.25">
      <c r="B3368" s="16" t="s">
        <v>732</v>
      </c>
      <c r="C3368">
        <v>2019</v>
      </c>
      <c r="D3368" s="17">
        <v>7924442</v>
      </c>
      <c r="E3368" s="17">
        <v>1853988</v>
      </c>
      <c r="F3368" s="17">
        <v>635258</v>
      </c>
      <c r="G3368" s="17">
        <v>0</v>
      </c>
      <c r="H3368" s="17">
        <f t="shared" si="1336"/>
        <v>10413688</v>
      </c>
      <c r="I3368" s="18">
        <f t="shared" si="1337"/>
        <v>5.24</v>
      </c>
      <c r="J3368" s="17">
        <v>0</v>
      </c>
      <c r="K3368" s="17">
        <v>2106125</v>
      </c>
      <c r="L3368" s="17">
        <v>0</v>
      </c>
      <c r="M3368" s="17">
        <v>8154408700</v>
      </c>
      <c r="N3368" s="18">
        <f t="shared" si="1338"/>
        <v>0.12770623086380256</v>
      </c>
      <c r="O3368" s="17">
        <f t="shared" si="1339"/>
        <v>407720435</v>
      </c>
      <c r="P3368" s="17">
        <v>64908225</v>
      </c>
      <c r="Q3368" s="17">
        <v>198719091</v>
      </c>
      <c r="R3368" s="19">
        <v>0.05</v>
      </c>
    </row>
    <row r="3369" spans="1:18" x14ac:dyDescent="0.25">
      <c r="A3369" t="s">
        <v>336</v>
      </c>
      <c r="B3369" t="s">
        <v>733</v>
      </c>
      <c r="C3369">
        <v>2010</v>
      </c>
      <c r="D3369" s="11">
        <v>63204</v>
      </c>
      <c r="E3369" s="11">
        <v>2684</v>
      </c>
      <c r="F3369" s="11">
        <v>0</v>
      </c>
      <c r="G3369" s="11">
        <v>0</v>
      </c>
      <c r="H3369" s="11">
        <v>65888</v>
      </c>
      <c r="I3369" s="13">
        <v>1.3994964718406773</v>
      </c>
      <c r="J3369" s="11">
        <v>0</v>
      </c>
      <c r="K3369" s="11">
        <v>0</v>
      </c>
      <c r="L3369" s="11">
        <v>0</v>
      </c>
      <c r="M3369" s="11">
        <v>241337900</v>
      </c>
      <c r="N3369" s="13">
        <v>2.8181194886427067E-2</v>
      </c>
      <c r="O3369" s="11">
        <v>11690065</v>
      </c>
      <c r="P3369" s="11">
        <v>0</v>
      </c>
      <c r="Q3369" s="11">
        <v>4707979</v>
      </c>
      <c r="R3369" s="15">
        <v>0.05</v>
      </c>
    </row>
    <row r="3370" spans="1:18" x14ac:dyDescent="0.25">
      <c r="B3370" t="s">
        <v>733</v>
      </c>
      <c r="C3370">
        <v>2011</v>
      </c>
      <c r="D3370" s="11">
        <v>63203</v>
      </c>
      <c r="E3370" s="11">
        <v>3097</v>
      </c>
      <c r="F3370" s="11">
        <v>0</v>
      </c>
      <c r="G3370" s="11">
        <v>0</v>
      </c>
      <c r="H3370" s="11">
        <v>66300</v>
      </c>
      <c r="I3370" s="13">
        <v>1.3762481979555552</v>
      </c>
      <c r="J3370" s="11">
        <v>0</v>
      </c>
      <c r="K3370" s="11">
        <v>0</v>
      </c>
      <c r="L3370" s="11">
        <v>0</v>
      </c>
      <c r="M3370" s="11">
        <v>241337900</v>
      </c>
      <c r="N3370" s="13">
        <v>2.7471855850241506E-2</v>
      </c>
      <c r="O3370" s="11">
        <v>12066895</v>
      </c>
      <c r="P3370" s="11">
        <v>126406</v>
      </c>
      <c r="Q3370" s="11">
        <v>4817445</v>
      </c>
      <c r="R3370" s="15">
        <v>0.05</v>
      </c>
    </row>
    <row r="3371" spans="1:18" x14ac:dyDescent="0.25">
      <c r="B3371" t="s">
        <v>733</v>
      </c>
      <c r="C3371">
        <v>2012</v>
      </c>
      <c r="D3371" s="11">
        <v>111003</v>
      </c>
      <c r="E3371" s="11">
        <v>2978</v>
      </c>
      <c r="F3371" s="11">
        <v>0</v>
      </c>
      <c r="G3371" s="11">
        <v>0</v>
      </c>
      <c r="H3371" s="11">
        <v>113981</v>
      </c>
      <c r="I3371" s="13">
        <v>2.1511600365607184</v>
      </c>
      <c r="J3371" s="11">
        <v>0</v>
      </c>
      <c r="K3371" s="11">
        <v>0</v>
      </c>
      <c r="L3371" s="11">
        <v>0</v>
      </c>
      <c r="M3371" s="11">
        <v>251776500</v>
      </c>
      <c r="N3371" s="13">
        <v>4.5270706360601563E-2</v>
      </c>
      <c r="O3371" s="11">
        <v>12588825</v>
      </c>
      <c r="P3371" s="11">
        <v>63203</v>
      </c>
      <c r="Q3371" s="11">
        <v>5298583</v>
      </c>
      <c r="R3371" s="15">
        <v>0.05</v>
      </c>
    </row>
    <row r="3372" spans="1:18" x14ac:dyDescent="0.25">
      <c r="B3372" t="s">
        <v>733</v>
      </c>
      <c r="C3372">
        <v>2013</v>
      </c>
      <c r="D3372" s="11">
        <v>47600</v>
      </c>
      <c r="E3372" s="11">
        <v>1904</v>
      </c>
      <c r="F3372" s="11">
        <v>0</v>
      </c>
      <c r="G3372" s="11">
        <v>0</v>
      </c>
      <c r="H3372" s="11">
        <v>49504</v>
      </c>
      <c r="I3372" s="13">
        <v>0.91682376422605671</v>
      </c>
      <c r="J3372" s="11">
        <v>0</v>
      </c>
      <c r="K3372" s="11">
        <v>0</v>
      </c>
      <c r="L3372" s="11">
        <v>0</v>
      </c>
      <c r="M3372" s="11">
        <v>251776500</v>
      </c>
      <c r="N3372" s="13">
        <v>1.9661882661805213E-2</v>
      </c>
      <c r="O3372" s="11">
        <v>12588825</v>
      </c>
      <c r="P3372" s="11">
        <v>95200</v>
      </c>
      <c r="Q3372" s="11">
        <v>5399511</v>
      </c>
      <c r="R3372" s="15">
        <v>0.05</v>
      </c>
    </row>
    <row r="3373" spans="1:18" x14ac:dyDescent="0.25">
      <c r="B3373" s="16" t="s">
        <v>733</v>
      </c>
      <c r="C3373">
        <v>2014</v>
      </c>
      <c r="D3373" s="17">
        <v>47600</v>
      </c>
      <c r="E3373" s="17">
        <v>952</v>
      </c>
      <c r="F3373" s="17">
        <v>0</v>
      </c>
      <c r="G3373" s="17">
        <v>0</v>
      </c>
      <c r="H3373" s="17">
        <f t="shared" ref="H3373:H3378" si="1340">SUM(D3373:G3373)</f>
        <v>48552</v>
      </c>
      <c r="I3373" s="18">
        <f t="shared" ref="I3373:I3378" si="1341">ROUND((H3373/Q3373)*100,2)</f>
        <v>0.85</v>
      </c>
      <c r="J3373" s="17">
        <v>0</v>
      </c>
      <c r="K3373" s="17">
        <v>0</v>
      </c>
      <c r="L3373" s="17">
        <v>0</v>
      </c>
      <c r="M3373" s="17">
        <v>251776500</v>
      </c>
      <c r="N3373" s="18">
        <f t="shared" ref="N3373:N3378" si="1342">(H3373/M3373)*100</f>
        <v>1.9283769533693575E-2</v>
      </c>
      <c r="O3373" s="17">
        <f t="shared" ref="O3373:O3378" si="1343">M3373*R3373</f>
        <v>12588825</v>
      </c>
      <c r="P3373" s="17">
        <v>47600</v>
      </c>
      <c r="Q3373" s="17">
        <v>5693780</v>
      </c>
      <c r="R3373" s="19">
        <v>0.05</v>
      </c>
    </row>
    <row r="3374" spans="1:18" x14ac:dyDescent="0.25">
      <c r="B3374" s="16" t="s">
        <v>733</v>
      </c>
      <c r="C3374">
        <v>2015</v>
      </c>
      <c r="D3374" s="17">
        <v>54000</v>
      </c>
      <c r="E3374" s="17">
        <v>463</v>
      </c>
      <c r="F3374" s="17">
        <v>0</v>
      </c>
      <c r="G3374" s="17">
        <v>0</v>
      </c>
      <c r="H3374" s="17">
        <f t="shared" si="1340"/>
        <v>54463</v>
      </c>
      <c r="I3374" s="18">
        <f t="shared" si="1341"/>
        <v>0.97</v>
      </c>
      <c r="J3374" s="17">
        <v>0</v>
      </c>
      <c r="K3374" s="17">
        <v>0</v>
      </c>
      <c r="L3374" s="17">
        <v>0</v>
      </c>
      <c r="M3374" s="17">
        <v>260658200</v>
      </c>
      <c r="N3374" s="18">
        <f t="shared" si="1342"/>
        <v>2.0894412682969498E-2</v>
      </c>
      <c r="O3374" s="17">
        <f t="shared" si="1343"/>
        <v>13032910</v>
      </c>
      <c r="P3374" s="17">
        <v>0</v>
      </c>
      <c r="Q3374" s="17">
        <v>5620027</v>
      </c>
      <c r="R3374" s="19">
        <v>0.05</v>
      </c>
    </row>
    <row r="3375" spans="1:18" x14ac:dyDescent="0.25">
      <c r="B3375" s="16" t="s">
        <v>733</v>
      </c>
      <c r="C3375">
        <v>2016</v>
      </c>
      <c r="D3375" s="17">
        <v>66400</v>
      </c>
      <c r="E3375" s="17">
        <v>2262</v>
      </c>
      <c r="F3375" s="17">
        <v>0</v>
      </c>
      <c r="G3375" s="17">
        <v>0</v>
      </c>
      <c r="H3375" s="17">
        <f t="shared" si="1340"/>
        <v>68662</v>
      </c>
      <c r="I3375" s="18">
        <f t="shared" si="1341"/>
        <v>1.21</v>
      </c>
      <c r="J3375" s="17">
        <v>0</v>
      </c>
      <c r="K3375" s="17">
        <v>0</v>
      </c>
      <c r="L3375" s="17">
        <v>0</v>
      </c>
      <c r="M3375" s="17">
        <v>260658200</v>
      </c>
      <c r="N3375" s="18">
        <f t="shared" si="1342"/>
        <v>2.6341776318565845E-2</v>
      </c>
      <c r="O3375" s="17">
        <f t="shared" si="1343"/>
        <v>13032910</v>
      </c>
      <c r="P3375" s="17">
        <v>172400</v>
      </c>
      <c r="Q3375" s="17">
        <v>5681901</v>
      </c>
      <c r="R3375" s="19">
        <v>0.05</v>
      </c>
    </row>
    <row r="3376" spans="1:18" x14ac:dyDescent="0.25">
      <c r="B3376" s="16" t="s">
        <v>733</v>
      </c>
      <c r="C3376">
        <v>2017</v>
      </c>
      <c r="D3376" s="17">
        <v>1000000</v>
      </c>
      <c r="E3376" s="17">
        <v>37108</v>
      </c>
      <c r="F3376" s="17">
        <v>0</v>
      </c>
      <c r="G3376" s="17">
        <v>0</v>
      </c>
      <c r="H3376" s="17">
        <f t="shared" si="1340"/>
        <v>1037108</v>
      </c>
      <c r="I3376" s="18">
        <f t="shared" si="1341"/>
        <v>17.09</v>
      </c>
      <c r="J3376" s="17">
        <v>0</v>
      </c>
      <c r="K3376" s="17">
        <v>0</v>
      </c>
      <c r="L3376" s="17">
        <v>0</v>
      </c>
      <c r="M3376" s="17">
        <v>279133700</v>
      </c>
      <c r="N3376" s="18">
        <f t="shared" si="1342"/>
        <v>0.37154524874638928</v>
      </c>
      <c r="O3376" s="17">
        <f t="shared" si="1343"/>
        <v>13956685</v>
      </c>
      <c r="P3376" s="17">
        <v>1311000</v>
      </c>
      <c r="Q3376" s="17">
        <v>6067195</v>
      </c>
      <c r="R3376" s="19">
        <v>0.05</v>
      </c>
    </row>
    <row r="3377" spans="1:18" x14ac:dyDescent="0.25">
      <c r="B3377" s="16" t="s">
        <v>733</v>
      </c>
      <c r="C3377">
        <v>2018</v>
      </c>
      <c r="D3377" s="17">
        <v>140000</v>
      </c>
      <c r="E3377" s="17">
        <v>9870</v>
      </c>
      <c r="F3377" s="17">
        <v>0</v>
      </c>
      <c r="G3377" s="17">
        <v>0</v>
      </c>
      <c r="H3377" s="17">
        <f t="shared" si="1340"/>
        <v>149870</v>
      </c>
      <c r="I3377" s="18">
        <f t="shared" si="1341"/>
        <v>2.02</v>
      </c>
      <c r="J3377" s="17">
        <v>0</v>
      </c>
      <c r="K3377" s="17">
        <v>400000</v>
      </c>
      <c r="L3377" s="17">
        <v>0</v>
      </c>
      <c r="M3377" s="17">
        <v>279133700</v>
      </c>
      <c r="N3377" s="18">
        <f t="shared" si="1342"/>
        <v>5.3691116479307223E-2</v>
      </c>
      <c r="O3377" s="17">
        <f t="shared" si="1343"/>
        <v>13956685</v>
      </c>
      <c r="P3377" s="17">
        <v>451000</v>
      </c>
      <c r="Q3377" s="17">
        <v>7436615</v>
      </c>
      <c r="R3377" s="19">
        <v>0.05</v>
      </c>
    </row>
    <row r="3378" spans="1:18" x14ac:dyDescent="0.25">
      <c r="B3378" s="16" t="s">
        <v>733</v>
      </c>
      <c r="C3378">
        <v>2019</v>
      </c>
      <c r="D3378" s="17">
        <v>139000</v>
      </c>
      <c r="E3378" s="17">
        <v>6635</v>
      </c>
      <c r="F3378" s="17">
        <v>6484</v>
      </c>
      <c r="G3378" s="17">
        <v>0</v>
      </c>
      <c r="H3378" s="17">
        <f t="shared" si="1340"/>
        <v>152119</v>
      </c>
      <c r="I3378" s="18">
        <f t="shared" si="1341"/>
        <v>2.31</v>
      </c>
      <c r="J3378" s="17">
        <v>0</v>
      </c>
      <c r="K3378" s="17">
        <v>0</v>
      </c>
      <c r="L3378" s="17">
        <v>0</v>
      </c>
      <c r="M3378" s="17">
        <v>280732300</v>
      </c>
      <c r="N3378" s="18">
        <f t="shared" si="1342"/>
        <v>5.4186497243103128E-2</v>
      </c>
      <c r="O3378" s="17">
        <f t="shared" si="1343"/>
        <v>14036615</v>
      </c>
      <c r="P3378" s="17">
        <v>311000</v>
      </c>
      <c r="Q3378" s="17">
        <v>6598600</v>
      </c>
      <c r="R3378" s="19">
        <v>0.05</v>
      </c>
    </row>
    <row r="3379" spans="1:18" x14ac:dyDescent="0.25">
      <c r="A3379" t="s">
        <v>337</v>
      </c>
      <c r="B3379" t="s">
        <v>734</v>
      </c>
      <c r="C3379">
        <v>2010</v>
      </c>
      <c r="D3379" s="11">
        <v>820495</v>
      </c>
      <c r="E3379" s="11">
        <v>400138</v>
      </c>
      <c r="F3379" s="11">
        <v>87995</v>
      </c>
      <c r="G3379" s="11">
        <v>0</v>
      </c>
      <c r="H3379" s="11">
        <v>1308628</v>
      </c>
      <c r="I3379" s="13">
        <v>4.3915232729309892</v>
      </c>
      <c r="J3379" s="11">
        <v>0</v>
      </c>
      <c r="K3379" s="11">
        <v>10000000</v>
      </c>
      <c r="L3379" s="11">
        <v>0</v>
      </c>
      <c r="M3379" s="11">
        <v>1491266300</v>
      </c>
      <c r="N3379" s="13">
        <v>7.9741177594658791E-2</v>
      </c>
      <c r="O3379" s="11">
        <v>82054720</v>
      </c>
      <c r="P3379" s="11">
        <v>8895211</v>
      </c>
      <c r="Q3379" s="11">
        <v>29798954</v>
      </c>
      <c r="R3379" s="15">
        <v>0.05</v>
      </c>
    </row>
    <row r="3380" spans="1:18" x14ac:dyDescent="0.25">
      <c r="B3380" t="s">
        <v>734</v>
      </c>
      <c r="C3380">
        <v>2011</v>
      </c>
      <c r="D3380" s="11">
        <v>809729</v>
      </c>
      <c r="E3380" s="11">
        <v>375303</v>
      </c>
      <c r="F3380" s="11">
        <v>125003</v>
      </c>
      <c r="G3380" s="11">
        <v>0</v>
      </c>
      <c r="H3380" s="11">
        <v>1310035</v>
      </c>
      <c r="I3380" s="13">
        <v>4.3777637863878107</v>
      </c>
      <c r="J3380" s="11">
        <v>0</v>
      </c>
      <c r="K3380" s="11">
        <v>0</v>
      </c>
      <c r="L3380" s="11">
        <v>0</v>
      </c>
      <c r="M3380" s="11">
        <v>1491266300</v>
      </c>
      <c r="N3380" s="13">
        <v>8.7847153791378502E-2</v>
      </c>
      <c r="O3380" s="11">
        <v>74563315</v>
      </c>
      <c r="P3380" s="11">
        <v>8074716</v>
      </c>
      <c r="Q3380" s="11">
        <v>29924753</v>
      </c>
      <c r="R3380" s="15">
        <v>0.05</v>
      </c>
    </row>
    <row r="3381" spans="1:18" x14ac:dyDescent="0.25">
      <c r="B3381" t="s">
        <v>734</v>
      </c>
      <c r="C3381">
        <v>2012</v>
      </c>
      <c r="D3381" s="11">
        <v>1375870</v>
      </c>
      <c r="E3381" s="11">
        <v>701000</v>
      </c>
      <c r="F3381" s="11">
        <v>0</v>
      </c>
      <c r="G3381" s="11">
        <v>0</v>
      </c>
      <c r="H3381" s="11">
        <v>2076870</v>
      </c>
      <c r="I3381" s="13">
        <v>6.6874754516936665</v>
      </c>
      <c r="J3381" s="11">
        <v>0</v>
      </c>
      <c r="K3381" s="11">
        <v>0</v>
      </c>
      <c r="L3381" s="11">
        <v>0</v>
      </c>
      <c r="M3381" s="11">
        <v>1407346900</v>
      </c>
      <c r="N3381" s="13">
        <v>0.14757342343952298</v>
      </c>
      <c r="O3381" s="11">
        <v>70367345</v>
      </c>
      <c r="P3381" s="11">
        <v>18045722</v>
      </c>
      <c r="Q3381" s="11">
        <v>31056114</v>
      </c>
      <c r="R3381" s="15">
        <v>0.05</v>
      </c>
    </row>
    <row r="3382" spans="1:18" x14ac:dyDescent="0.25">
      <c r="B3382" t="s">
        <v>734</v>
      </c>
      <c r="C3382">
        <v>2013</v>
      </c>
      <c r="D3382" s="11">
        <v>1397046</v>
      </c>
      <c r="E3382" s="11">
        <v>604112</v>
      </c>
      <c r="F3382" s="11">
        <v>0</v>
      </c>
      <c r="G3382" s="11">
        <v>0</v>
      </c>
      <c r="H3382" s="11">
        <v>2001158</v>
      </c>
      <c r="I3382" s="13">
        <v>6.2265699464118542</v>
      </c>
      <c r="J3382" s="11">
        <v>0</v>
      </c>
      <c r="K3382" s="11">
        <v>0</v>
      </c>
      <c r="L3382" s="11">
        <v>0</v>
      </c>
      <c r="M3382" s="11">
        <v>1407346900</v>
      </c>
      <c r="N3382" s="13">
        <v>0.14219365530985997</v>
      </c>
      <c r="O3382" s="11">
        <v>70367345</v>
      </c>
      <c r="P3382" s="11">
        <v>16478727</v>
      </c>
      <c r="Q3382" s="11">
        <v>32139011</v>
      </c>
      <c r="R3382" s="15">
        <v>0.05</v>
      </c>
    </row>
    <row r="3383" spans="1:18" x14ac:dyDescent="0.25">
      <c r="B3383" s="16" t="s">
        <v>734</v>
      </c>
      <c r="C3383">
        <v>2014</v>
      </c>
      <c r="D3383" s="17">
        <v>1182662</v>
      </c>
      <c r="E3383" s="17">
        <v>534451</v>
      </c>
      <c r="F3383" s="17">
        <v>0</v>
      </c>
      <c r="G3383" s="17">
        <v>0</v>
      </c>
      <c r="H3383" s="17">
        <f t="shared" ref="H3383:H3388" si="1344">SUM(D3383:G3383)</f>
        <v>1717113</v>
      </c>
      <c r="I3383" s="18">
        <f t="shared" ref="I3383:I3388" si="1345">ROUND((H3383/Q3383)*100,2)</f>
        <v>5.19</v>
      </c>
      <c r="J3383" s="17">
        <v>0</v>
      </c>
      <c r="K3383" s="17">
        <v>199800</v>
      </c>
      <c r="L3383" s="17">
        <v>0</v>
      </c>
      <c r="M3383" s="17">
        <v>1407346900</v>
      </c>
      <c r="N3383" s="18">
        <f t="shared" ref="N3383:N3388" si="1346">(H3383/M3383)*100</f>
        <v>0.12201064286282225</v>
      </c>
      <c r="O3383" s="17">
        <f t="shared" ref="O3383:O3388" si="1347">M3383*R3383</f>
        <v>70367345</v>
      </c>
      <c r="P3383" s="17">
        <v>15081681</v>
      </c>
      <c r="Q3383" s="17">
        <v>33110706</v>
      </c>
      <c r="R3383" s="19">
        <v>0.05</v>
      </c>
    </row>
    <row r="3384" spans="1:18" x14ac:dyDescent="0.25">
      <c r="B3384" s="16" t="s">
        <v>734</v>
      </c>
      <c r="C3384">
        <v>2015</v>
      </c>
      <c r="D3384" s="17">
        <v>1188063</v>
      </c>
      <c r="E3384" s="17">
        <v>493863</v>
      </c>
      <c r="F3384" s="17">
        <v>1096</v>
      </c>
      <c r="G3384" s="17">
        <v>0</v>
      </c>
      <c r="H3384" s="17">
        <f t="shared" si="1344"/>
        <v>1683022</v>
      </c>
      <c r="I3384" s="18">
        <f t="shared" si="1345"/>
        <v>5.0999999999999996</v>
      </c>
      <c r="J3384" s="17">
        <v>0</v>
      </c>
      <c r="K3384" s="17">
        <v>0</v>
      </c>
      <c r="L3384" s="17">
        <v>0</v>
      </c>
      <c r="M3384" s="17">
        <v>1328007600</v>
      </c>
      <c r="N3384" s="18">
        <f t="shared" si="1346"/>
        <v>0.12673285905893913</v>
      </c>
      <c r="O3384" s="17">
        <f t="shared" si="1347"/>
        <v>66400380</v>
      </c>
      <c r="P3384" s="17">
        <v>13899019</v>
      </c>
      <c r="Q3384" s="17">
        <v>33003736</v>
      </c>
      <c r="R3384" s="19">
        <v>0.05</v>
      </c>
    </row>
    <row r="3385" spans="1:18" x14ac:dyDescent="0.25">
      <c r="B3385" s="16" t="s">
        <v>734</v>
      </c>
      <c r="C3385">
        <v>2016</v>
      </c>
      <c r="D3385" s="17">
        <v>1338433</v>
      </c>
      <c r="E3385" s="17">
        <v>561622</v>
      </c>
      <c r="F3385" s="17">
        <v>0</v>
      </c>
      <c r="G3385" s="17">
        <v>0</v>
      </c>
      <c r="H3385" s="17">
        <f t="shared" si="1344"/>
        <v>1900055</v>
      </c>
      <c r="I3385" s="18">
        <f t="shared" si="1345"/>
        <v>5.32</v>
      </c>
      <c r="J3385" s="17">
        <v>0</v>
      </c>
      <c r="K3385" s="17">
        <v>0</v>
      </c>
      <c r="L3385" s="17">
        <v>0</v>
      </c>
      <c r="M3385" s="17">
        <v>1328007600</v>
      </c>
      <c r="N3385" s="18">
        <f t="shared" si="1346"/>
        <v>0.14307561191667878</v>
      </c>
      <c r="O3385" s="17">
        <f t="shared" si="1347"/>
        <v>66400380</v>
      </c>
      <c r="P3385" s="17">
        <v>15710956</v>
      </c>
      <c r="Q3385" s="17">
        <v>35739703</v>
      </c>
      <c r="R3385" s="19">
        <v>0.05</v>
      </c>
    </row>
    <row r="3386" spans="1:18" x14ac:dyDescent="0.25">
      <c r="B3386" s="16" t="s">
        <v>734</v>
      </c>
      <c r="C3386">
        <v>2017</v>
      </c>
      <c r="D3386" s="17">
        <v>1213776</v>
      </c>
      <c r="E3386" s="17">
        <v>436539</v>
      </c>
      <c r="F3386" s="17">
        <v>0</v>
      </c>
      <c r="G3386" s="17">
        <v>0</v>
      </c>
      <c r="H3386" s="17">
        <f t="shared" si="1344"/>
        <v>1650315</v>
      </c>
      <c r="I3386" s="18">
        <f t="shared" si="1345"/>
        <v>4.5</v>
      </c>
      <c r="J3386" s="17">
        <v>0</v>
      </c>
      <c r="K3386" s="17">
        <v>0</v>
      </c>
      <c r="L3386" s="17">
        <v>0</v>
      </c>
      <c r="M3386" s="17">
        <v>1492979700</v>
      </c>
      <c r="N3386" s="18">
        <f t="shared" si="1346"/>
        <v>0.11053834154610408</v>
      </c>
      <c r="O3386" s="17">
        <f t="shared" si="1347"/>
        <v>74648985</v>
      </c>
      <c r="P3386" s="17">
        <v>14372523</v>
      </c>
      <c r="Q3386" s="17">
        <v>36695827</v>
      </c>
      <c r="R3386" s="19">
        <v>0.05</v>
      </c>
    </row>
    <row r="3387" spans="1:18" x14ac:dyDescent="0.25">
      <c r="B3387" s="16" t="s">
        <v>734</v>
      </c>
      <c r="C3387">
        <v>2018</v>
      </c>
      <c r="D3387" s="17">
        <v>1216219</v>
      </c>
      <c r="E3387" s="17">
        <v>396878</v>
      </c>
      <c r="F3387" s="17">
        <v>0</v>
      </c>
      <c r="G3387" s="17">
        <v>0</v>
      </c>
      <c r="H3387" s="17">
        <f t="shared" si="1344"/>
        <v>1613097</v>
      </c>
      <c r="I3387" s="18">
        <f t="shared" si="1345"/>
        <v>4.2699999999999996</v>
      </c>
      <c r="J3387" s="17">
        <v>0</v>
      </c>
      <c r="K3387" s="17">
        <v>0</v>
      </c>
      <c r="L3387" s="17">
        <v>0</v>
      </c>
      <c r="M3387" s="17">
        <v>1492979700</v>
      </c>
      <c r="N3387" s="18">
        <f t="shared" si="1346"/>
        <v>0.10804547442942461</v>
      </c>
      <c r="O3387" s="17">
        <f t="shared" si="1347"/>
        <v>74648985</v>
      </c>
      <c r="P3387" s="17">
        <v>13158747</v>
      </c>
      <c r="Q3387" s="17">
        <v>37817809</v>
      </c>
      <c r="R3387" s="19">
        <v>0.05</v>
      </c>
    </row>
    <row r="3388" spans="1:18" x14ac:dyDescent="0.25">
      <c r="B3388" s="16" t="s">
        <v>734</v>
      </c>
      <c r="C3388">
        <v>2019</v>
      </c>
      <c r="D3388" s="17">
        <v>6995507</v>
      </c>
      <c r="E3388" s="17">
        <v>358452</v>
      </c>
      <c r="F3388" s="17">
        <v>5262</v>
      </c>
      <c r="G3388" s="17">
        <v>0</v>
      </c>
      <c r="H3388" s="17">
        <f t="shared" si="1344"/>
        <v>7359221</v>
      </c>
      <c r="I3388" s="18">
        <f t="shared" si="1345"/>
        <v>17.600000000000001</v>
      </c>
      <c r="J3388" s="17">
        <v>0</v>
      </c>
      <c r="K3388" s="17">
        <v>0</v>
      </c>
      <c r="L3388" s="17">
        <v>0</v>
      </c>
      <c r="M3388" s="17">
        <v>1638287500</v>
      </c>
      <c r="N3388" s="18">
        <f t="shared" si="1346"/>
        <v>0.44920204787010826</v>
      </c>
      <c r="O3388" s="17">
        <f t="shared" si="1347"/>
        <v>81914375</v>
      </c>
      <c r="P3388" s="17">
        <v>14762528</v>
      </c>
      <c r="Q3388" s="17">
        <v>41803501</v>
      </c>
      <c r="R3388" s="19">
        <v>0.05</v>
      </c>
    </row>
    <row r="3389" spans="1:18" x14ac:dyDescent="0.25">
      <c r="A3389" t="s">
        <v>338</v>
      </c>
      <c r="B3389" t="s">
        <v>735</v>
      </c>
      <c r="C3389">
        <v>2010</v>
      </c>
      <c r="D3389" s="11">
        <v>540000</v>
      </c>
      <c r="E3389" s="11">
        <v>78575</v>
      </c>
      <c r="F3389" s="11">
        <v>52583</v>
      </c>
      <c r="G3389" s="11">
        <v>0</v>
      </c>
      <c r="H3389" s="11">
        <v>671158</v>
      </c>
      <c r="I3389" s="13">
        <v>1.9020805903484455</v>
      </c>
      <c r="J3389" s="11">
        <v>0</v>
      </c>
      <c r="K3389" s="11">
        <v>0</v>
      </c>
      <c r="L3389" s="11">
        <v>0</v>
      </c>
      <c r="M3389" s="11">
        <v>1806556300</v>
      </c>
      <c r="N3389" s="13">
        <v>3.648321542045025E-2</v>
      </c>
      <c r="O3389" s="11">
        <v>91981750</v>
      </c>
      <c r="P3389" s="11">
        <v>2055000</v>
      </c>
      <c r="Q3389" s="11">
        <v>35285466</v>
      </c>
      <c r="R3389" s="15">
        <v>0.05</v>
      </c>
    </row>
    <row r="3390" spans="1:18" x14ac:dyDescent="0.25">
      <c r="B3390" t="s">
        <v>735</v>
      </c>
      <c r="C3390">
        <v>2011</v>
      </c>
      <c r="D3390" s="11">
        <v>1047115</v>
      </c>
      <c r="E3390" s="11">
        <v>313666</v>
      </c>
      <c r="F3390" s="11">
        <v>2748</v>
      </c>
      <c r="G3390" s="11">
        <v>0</v>
      </c>
      <c r="H3390" s="11">
        <v>1363529</v>
      </c>
      <c r="I3390" s="13">
        <v>3.7110625687899605</v>
      </c>
      <c r="J3390" s="11">
        <v>0</v>
      </c>
      <c r="K3390" s="11">
        <v>420000</v>
      </c>
      <c r="L3390" s="11">
        <v>0</v>
      </c>
      <c r="M3390" s="11">
        <v>1806556300</v>
      </c>
      <c r="N3390" s="13">
        <v>7.5476695633565363E-2</v>
      </c>
      <c r="O3390" s="11">
        <v>90327815</v>
      </c>
      <c r="P3390" s="11">
        <v>10501078</v>
      </c>
      <c r="Q3390" s="11">
        <v>36742280</v>
      </c>
      <c r="R3390" s="15">
        <v>0.05</v>
      </c>
    </row>
    <row r="3391" spans="1:18" x14ac:dyDescent="0.25">
      <c r="B3391" t="s">
        <v>735</v>
      </c>
      <c r="C3391">
        <v>2012</v>
      </c>
      <c r="D3391" s="11">
        <v>1050927</v>
      </c>
      <c r="E3391" s="11">
        <v>288889</v>
      </c>
      <c r="F3391" s="11">
        <v>23235</v>
      </c>
      <c r="G3391" s="11">
        <v>0</v>
      </c>
      <c r="H3391" s="11">
        <v>1363051</v>
      </c>
      <c r="I3391" s="13">
        <v>3.5245005551979616</v>
      </c>
      <c r="J3391" s="11">
        <v>0</v>
      </c>
      <c r="K3391" s="11">
        <v>10365000</v>
      </c>
      <c r="L3391" s="11">
        <v>0</v>
      </c>
      <c r="M3391" s="11">
        <v>1698579100</v>
      </c>
      <c r="N3391" s="13">
        <v>8.024654253664136E-2</v>
      </c>
      <c r="O3391" s="11">
        <v>84928955</v>
      </c>
      <c r="P3391" s="11">
        <v>10003632</v>
      </c>
      <c r="Q3391" s="11">
        <v>38673593</v>
      </c>
      <c r="R3391" s="15">
        <v>0.05</v>
      </c>
    </row>
    <row r="3392" spans="1:18" x14ac:dyDescent="0.25">
      <c r="B3392" t="s">
        <v>735</v>
      </c>
      <c r="C3392">
        <v>2013</v>
      </c>
      <c r="D3392" s="11">
        <v>989683</v>
      </c>
      <c r="E3392" s="11">
        <v>256333</v>
      </c>
      <c r="F3392" s="11">
        <v>29630</v>
      </c>
      <c r="G3392" s="11">
        <v>0</v>
      </c>
      <c r="H3392" s="11">
        <v>1275646</v>
      </c>
      <c r="I3392" s="13">
        <v>3.198645764887202</v>
      </c>
      <c r="J3392" s="11">
        <v>0</v>
      </c>
      <c r="K3392" s="11">
        <v>6340000</v>
      </c>
      <c r="L3392" s="11">
        <v>0</v>
      </c>
      <c r="M3392" s="11">
        <v>1698579100</v>
      </c>
      <c r="N3392" s="13">
        <v>7.5100770991471638E-2</v>
      </c>
      <c r="O3392" s="11">
        <v>84928955</v>
      </c>
      <c r="P3392" s="11">
        <v>8952705</v>
      </c>
      <c r="Q3392" s="11">
        <v>39880815</v>
      </c>
      <c r="R3392" s="15">
        <v>0.05</v>
      </c>
    </row>
    <row r="3393" spans="1:18" x14ac:dyDescent="0.25">
      <c r="B3393" s="16" t="s">
        <v>735</v>
      </c>
      <c r="C3393">
        <v>2014</v>
      </c>
      <c r="D3393" s="17">
        <v>933515</v>
      </c>
      <c r="E3393" s="17">
        <v>214750</v>
      </c>
      <c r="F3393" s="17">
        <v>19323</v>
      </c>
      <c r="G3393" s="17">
        <v>0</v>
      </c>
      <c r="H3393" s="17">
        <f t="shared" ref="H3393:H3398" si="1348">SUM(D3393:G3393)</f>
        <v>1167588</v>
      </c>
      <c r="I3393" s="18">
        <f t="shared" ref="I3393:I3398" si="1349">ROUND((H3393/Q3393)*100,2)</f>
        <v>2.83</v>
      </c>
      <c r="J3393" s="17">
        <v>0</v>
      </c>
      <c r="K3393" s="17">
        <v>5155000</v>
      </c>
      <c r="L3393" s="17">
        <v>0</v>
      </c>
      <c r="M3393" s="17">
        <v>1698579100</v>
      </c>
      <c r="N3393" s="18">
        <f t="shared" ref="N3393:N3398" si="1350">(H3393/M3393)*100</f>
        <v>6.873910081667671E-2</v>
      </c>
      <c r="O3393" s="17">
        <f t="shared" ref="O3393:O3398" si="1351">M3393*R3393</f>
        <v>84928955</v>
      </c>
      <c r="P3393" s="17">
        <v>7963022</v>
      </c>
      <c r="Q3393" s="17">
        <v>41324731</v>
      </c>
      <c r="R3393" s="19">
        <v>0.05</v>
      </c>
    </row>
    <row r="3394" spans="1:18" x14ac:dyDescent="0.25">
      <c r="B3394" s="16" t="s">
        <v>735</v>
      </c>
      <c r="C3394">
        <v>2015</v>
      </c>
      <c r="D3394" s="17">
        <v>887424</v>
      </c>
      <c r="E3394" s="17">
        <v>186841</v>
      </c>
      <c r="F3394" s="17">
        <v>28244</v>
      </c>
      <c r="G3394" s="17">
        <v>0</v>
      </c>
      <c r="H3394" s="17">
        <f t="shared" si="1348"/>
        <v>1102509</v>
      </c>
      <c r="I3394" s="18">
        <f t="shared" si="1349"/>
        <v>2.4700000000000002</v>
      </c>
      <c r="J3394" s="17">
        <v>0</v>
      </c>
      <c r="K3394" s="17">
        <v>533000</v>
      </c>
      <c r="L3394" s="17">
        <v>0</v>
      </c>
      <c r="M3394" s="17">
        <v>1658972800</v>
      </c>
      <c r="N3394" s="18">
        <f t="shared" si="1350"/>
        <v>6.6457328293748993E-2</v>
      </c>
      <c r="O3394" s="17">
        <f t="shared" si="1351"/>
        <v>82948640</v>
      </c>
      <c r="P3394" s="17">
        <v>7029507</v>
      </c>
      <c r="Q3394" s="17">
        <v>44631739</v>
      </c>
      <c r="R3394" s="19">
        <v>0.05</v>
      </c>
    </row>
    <row r="3395" spans="1:18" x14ac:dyDescent="0.25">
      <c r="B3395" s="16" t="s">
        <v>735</v>
      </c>
      <c r="C3395">
        <v>2016</v>
      </c>
      <c r="D3395" s="17">
        <v>886412</v>
      </c>
      <c r="E3395" s="17">
        <v>160353</v>
      </c>
      <c r="F3395" s="17">
        <v>13782</v>
      </c>
      <c r="G3395" s="17">
        <v>0</v>
      </c>
      <c r="H3395" s="17">
        <f t="shared" si="1348"/>
        <v>1060547</v>
      </c>
      <c r="I3395" s="18">
        <f t="shared" si="1349"/>
        <v>2.2799999999999998</v>
      </c>
      <c r="J3395" s="17">
        <v>0</v>
      </c>
      <c r="K3395" s="17">
        <v>2723000</v>
      </c>
      <c r="L3395" s="17">
        <v>0</v>
      </c>
      <c r="M3395" s="17">
        <v>1658972800</v>
      </c>
      <c r="N3395" s="18">
        <f t="shared" si="1350"/>
        <v>6.3927931790081188E-2</v>
      </c>
      <c r="O3395" s="17">
        <f t="shared" si="1351"/>
        <v>82948640</v>
      </c>
      <c r="P3395" s="17">
        <v>6142083</v>
      </c>
      <c r="Q3395" s="17">
        <v>46485734</v>
      </c>
      <c r="R3395" s="19">
        <v>0.05</v>
      </c>
    </row>
    <row r="3396" spans="1:18" x14ac:dyDescent="0.25">
      <c r="B3396" s="16" t="s">
        <v>735</v>
      </c>
      <c r="C3396">
        <v>2017</v>
      </c>
      <c r="D3396" s="17">
        <v>885482</v>
      </c>
      <c r="E3396" s="17">
        <v>133984</v>
      </c>
      <c r="F3396" s="17">
        <v>50687</v>
      </c>
      <c r="G3396" s="17">
        <v>0</v>
      </c>
      <c r="H3396" s="17">
        <f t="shared" si="1348"/>
        <v>1070153</v>
      </c>
      <c r="I3396" s="18">
        <f t="shared" si="1349"/>
        <v>2.29</v>
      </c>
      <c r="J3396" s="17">
        <v>0</v>
      </c>
      <c r="K3396" s="17">
        <v>0</v>
      </c>
      <c r="L3396" s="17">
        <v>0</v>
      </c>
      <c r="M3396" s="17">
        <v>1692213100</v>
      </c>
      <c r="N3396" s="18">
        <f t="shared" si="1350"/>
        <v>6.3239848456438499E-2</v>
      </c>
      <c r="O3396" s="17">
        <f t="shared" si="1351"/>
        <v>84610655</v>
      </c>
      <c r="P3396" s="17">
        <v>5255671</v>
      </c>
      <c r="Q3396" s="17">
        <v>46644583</v>
      </c>
      <c r="R3396" s="19">
        <v>0.05</v>
      </c>
    </row>
    <row r="3397" spans="1:18" x14ac:dyDescent="0.25">
      <c r="B3397" s="16" t="s">
        <v>735</v>
      </c>
      <c r="C3397">
        <v>2018</v>
      </c>
      <c r="D3397" s="17">
        <v>1309633</v>
      </c>
      <c r="E3397" s="17">
        <v>365658</v>
      </c>
      <c r="F3397" s="17">
        <v>0</v>
      </c>
      <c r="G3397" s="17">
        <v>0</v>
      </c>
      <c r="H3397" s="17">
        <f t="shared" si="1348"/>
        <v>1675291</v>
      </c>
      <c r="I3397" s="18">
        <f t="shared" si="1349"/>
        <v>3.45</v>
      </c>
      <c r="J3397" s="17">
        <v>0</v>
      </c>
      <c r="K3397" s="17">
        <v>1197000</v>
      </c>
      <c r="L3397" s="17">
        <v>0</v>
      </c>
      <c r="M3397" s="17">
        <v>1692213100</v>
      </c>
      <c r="N3397" s="18">
        <f t="shared" si="1350"/>
        <v>9.9000001831920578E-2</v>
      </c>
      <c r="O3397" s="17">
        <f t="shared" si="1351"/>
        <v>84610655</v>
      </c>
      <c r="P3397" s="17">
        <v>12720189</v>
      </c>
      <c r="Q3397" s="17">
        <v>48546149</v>
      </c>
      <c r="R3397" s="19">
        <v>0.05</v>
      </c>
    </row>
    <row r="3398" spans="1:18" x14ac:dyDescent="0.25">
      <c r="B3398" s="16" t="s">
        <v>735</v>
      </c>
      <c r="C3398">
        <v>2019</v>
      </c>
      <c r="D3398" s="17">
        <v>1308868</v>
      </c>
      <c r="E3398" s="17">
        <v>326322</v>
      </c>
      <c r="F3398" s="17">
        <v>20241</v>
      </c>
      <c r="G3398" s="17">
        <v>0</v>
      </c>
      <c r="H3398" s="17">
        <f t="shared" si="1348"/>
        <v>1655431</v>
      </c>
      <c r="I3398" s="18">
        <f t="shared" si="1349"/>
        <v>3.32</v>
      </c>
      <c r="J3398" s="17">
        <v>0</v>
      </c>
      <c r="K3398" s="17">
        <v>1037000</v>
      </c>
      <c r="L3398" s="17">
        <v>0</v>
      </c>
      <c r="M3398" s="17">
        <v>1748349400</v>
      </c>
      <c r="N3398" s="18">
        <f t="shared" si="1350"/>
        <v>9.4685364378538986E-2</v>
      </c>
      <c r="O3398" s="17">
        <f t="shared" si="1351"/>
        <v>87417470</v>
      </c>
      <c r="P3398" s="17">
        <v>11410556</v>
      </c>
      <c r="Q3398" s="17">
        <v>49913895</v>
      </c>
      <c r="R3398" s="19">
        <v>0.05</v>
      </c>
    </row>
    <row r="3399" spans="1:18" x14ac:dyDescent="0.25">
      <c r="A3399" t="s">
        <v>339</v>
      </c>
      <c r="B3399" t="s">
        <v>736</v>
      </c>
      <c r="C3399">
        <v>2010</v>
      </c>
      <c r="D3399" s="11">
        <v>230000</v>
      </c>
      <c r="E3399" s="11">
        <v>44850</v>
      </c>
      <c r="F3399" s="11">
        <v>9717</v>
      </c>
      <c r="G3399" s="11">
        <v>0</v>
      </c>
      <c r="H3399" s="11">
        <v>284567</v>
      </c>
      <c r="I3399" s="13">
        <v>4.3859923579939668</v>
      </c>
      <c r="J3399" s="11">
        <v>0</v>
      </c>
      <c r="K3399" s="11">
        <v>250000</v>
      </c>
      <c r="L3399" s="11">
        <v>0</v>
      </c>
      <c r="M3399" s="11">
        <v>334517000</v>
      </c>
      <c r="N3399" s="13">
        <v>8.2139701601448095E-2</v>
      </c>
      <c r="O3399" s="11">
        <v>17322135</v>
      </c>
      <c r="P3399" s="11">
        <v>1150000</v>
      </c>
      <c r="Q3399" s="11">
        <v>6488087</v>
      </c>
      <c r="R3399" s="15">
        <v>0.05</v>
      </c>
    </row>
    <row r="3400" spans="1:18" x14ac:dyDescent="0.25">
      <c r="B3400" t="s">
        <v>736</v>
      </c>
      <c r="C3400">
        <v>2011</v>
      </c>
      <c r="D3400" s="11">
        <v>220000</v>
      </c>
      <c r="E3400" s="11">
        <v>36800</v>
      </c>
      <c r="F3400" s="11">
        <v>9678</v>
      </c>
      <c r="G3400" s="11">
        <v>0</v>
      </c>
      <c r="H3400" s="11">
        <v>266478</v>
      </c>
      <c r="I3400" s="13">
        <v>3.9698386533314762</v>
      </c>
      <c r="J3400" s="11">
        <v>0</v>
      </c>
      <c r="K3400" s="11">
        <v>0</v>
      </c>
      <c r="L3400" s="11">
        <v>0</v>
      </c>
      <c r="M3400" s="11">
        <v>334517000</v>
      </c>
      <c r="N3400" s="13">
        <v>7.9660525474041677E-2</v>
      </c>
      <c r="O3400" s="11">
        <v>16725850</v>
      </c>
      <c r="P3400" s="11">
        <v>920000</v>
      </c>
      <c r="Q3400" s="11">
        <v>6712565</v>
      </c>
      <c r="R3400" s="15">
        <v>0.05</v>
      </c>
    </row>
    <row r="3401" spans="1:18" x14ac:dyDescent="0.25">
      <c r="B3401" t="s">
        <v>736</v>
      </c>
      <c r="C3401">
        <v>2012</v>
      </c>
      <c r="D3401" s="11">
        <v>200000</v>
      </c>
      <c r="E3401" s="11">
        <v>22000</v>
      </c>
      <c r="F3401" s="11">
        <v>5319</v>
      </c>
      <c r="G3401" s="11">
        <v>0</v>
      </c>
      <c r="H3401" s="11">
        <v>227319</v>
      </c>
      <c r="I3401" s="13">
        <v>3.3535938581104303</v>
      </c>
      <c r="J3401" s="11">
        <v>0</v>
      </c>
      <c r="K3401" s="11">
        <v>150000</v>
      </c>
      <c r="L3401" s="11">
        <v>0</v>
      </c>
      <c r="M3401" s="11">
        <v>325344000</v>
      </c>
      <c r="N3401" s="13">
        <v>6.9870352611389797E-2</v>
      </c>
      <c r="O3401" s="11">
        <v>16267200</v>
      </c>
      <c r="P3401" s="11">
        <v>700000</v>
      </c>
      <c r="Q3401" s="11">
        <v>6778370</v>
      </c>
      <c r="R3401" s="15">
        <v>0.05</v>
      </c>
    </row>
    <row r="3402" spans="1:18" x14ac:dyDescent="0.25">
      <c r="B3402" t="s">
        <v>736</v>
      </c>
      <c r="C3402">
        <v>2013</v>
      </c>
      <c r="D3402" s="11">
        <v>213000</v>
      </c>
      <c r="E3402" s="11">
        <v>164904</v>
      </c>
      <c r="F3402" s="11">
        <v>4694</v>
      </c>
      <c r="G3402" s="11">
        <v>0</v>
      </c>
      <c r="H3402" s="11">
        <v>382598</v>
      </c>
      <c r="I3402" s="13">
        <v>5.4138220722368384</v>
      </c>
      <c r="J3402" s="11">
        <v>0</v>
      </c>
      <c r="K3402" s="11">
        <v>0</v>
      </c>
      <c r="L3402" s="11">
        <v>0</v>
      </c>
      <c r="M3402" s="11">
        <v>325344000</v>
      </c>
      <c r="N3402" s="13">
        <v>0.11759798859053801</v>
      </c>
      <c r="O3402" s="11">
        <v>16267200</v>
      </c>
      <c r="P3402" s="11">
        <v>500000</v>
      </c>
      <c r="Q3402" s="11">
        <v>7067059</v>
      </c>
      <c r="R3402" s="15">
        <v>0.05</v>
      </c>
    </row>
    <row r="3403" spans="1:18" x14ac:dyDescent="0.25">
      <c r="B3403" s="16" t="s">
        <v>736</v>
      </c>
      <c r="C3403">
        <v>2014</v>
      </c>
      <c r="D3403" s="17">
        <v>417000</v>
      </c>
      <c r="E3403" s="17">
        <v>175950</v>
      </c>
      <c r="F3403" s="17">
        <v>130</v>
      </c>
      <c r="G3403" s="17">
        <v>0</v>
      </c>
      <c r="H3403" s="17">
        <f t="shared" ref="H3403:H3408" si="1352">SUM(D3403:G3403)</f>
        <v>593080</v>
      </c>
      <c r="I3403" s="18">
        <f t="shared" ref="I3403:I3408" si="1353">ROUND((H3403/Q3403)*100,2)</f>
        <v>8.19</v>
      </c>
      <c r="J3403" s="17">
        <v>0</v>
      </c>
      <c r="K3403" s="17">
        <v>0</v>
      </c>
      <c r="L3403" s="17">
        <v>0</v>
      </c>
      <c r="M3403" s="17">
        <v>325344000</v>
      </c>
      <c r="N3403" s="18">
        <f t="shared" ref="N3403:N3408" si="1354">(H3403/M3403)*100</f>
        <v>0.18229320350152456</v>
      </c>
      <c r="O3403" s="17">
        <f t="shared" ref="O3403:O3408" si="1355">M3403*R3403</f>
        <v>16267200</v>
      </c>
      <c r="P3403" s="17">
        <v>5762000</v>
      </c>
      <c r="Q3403" s="17">
        <v>7242060</v>
      </c>
      <c r="R3403" s="19">
        <v>0.05</v>
      </c>
    </row>
    <row r="3404" spans="1:18" x14ac:dyDescent="0.25">
      <c r="B3404" s="16" t="s">
        <v>736</v>
      </c>
      <c r="C3404">
        <v>2015</v>
      </c>
      <c r="D3404" s="17">
        <v>285000</v>
      </c>
      <c r="E3404" s="17">
        <v>158200</v>
      </c>
      <c r="F3404" s="17">
        <v>0</v>
      </c>
      <c r="G3404" s="17">
        <v>0</v>
      </c>
      <c r="H3404" s="17">
        <f t="shared" si="1352"/>
        <v>443200</v>
      </c>
      <c r="I3404" s="18">
        <f t="shared" si="1353"/>
        <v>5.63</v>
      </c>
      <c r="J3404" s="17">
        <v>0</v>
      </c>
      <c r="K3404" s="17">
        <v>0</v>
      </c>
      <c r="L3404" s="17">
        <v>0</v>
      </c>
      <c r="M3404" s="17">
        <v>324336900</v>
      </c>
      <c r="N3404" s="18">
        <f t="shared" si="1354"/>
        <v>0.13664803480578372</v>
      </c>
      <c r="O3404" s="17">
        <f t="shared" si="1355"/>
        <v>16216845</v>
      </c>
      <c r="P3404" s="17">
        <v>5345000</v>
      </c>
      <c r="Q3404" s="17">
        <v>7869990</v>
      </c>
      <c r="R3404" s="19">
        <v>0.05</v>
      </c>
    </row>
    <row r="3405" spans="1:18" x14ac:dyDescent="0.25">
      <c r="B3405" s="16" t="s">
        <v>736</v>
      </c>
      <c r="C3405">
        <v>2016</v>
      </c>
      <c r="D3405" s="17">
        <v>270000</v>
      </c>
      <c r="E3405" s="17">
        <v>148901</v>
      </c>
      <c r="F3405" s="17">
        <v>740</v>
      </c>
      <c r="G3405" s="17">
        <v>0</v>
      </c>
      <c r="H3405" s="17">
        <f t="shared" si="1352"/>
        <v>419641</v>
      </c>
      <c r="I3405" s="18">
        <f t="shared" si="1353"/>
        <v>5.46</v>
      </c>
      <c r="J3405" s="17">
        <v>0</v>
      </c>
      <c r="K3405" s="17">
        <v>0</v>
      </c>
      <c r="L3405" s="17">
        <v>0</v>
      </c>
      <c r="M3405" s="17">
        <v>324336900</v>
      </c>
      <c r="N3405" s="18">
        <f t="shared" si="1354"/>
        <v>0.12938429145743208</v>
      </c>
      <c r="O3405" s="17">
        <f t="shared" si="1355"/>
        <v>16216845</v>
      </c>
      <c r="P3405" s="17">
        <v>5060000</v>
      </c>
      <c r="Q3405" s="17">
        <v>7688007</v>
      </c>
      <c r="R3405" s="19">
        <v>0.05</v>
      </c>
    </row>
    <row r="3406" spans="1:18" x14ac:dyDescent="0.25">
      <c r="B3406" s="16" t="s">
        <v>736</v>
      </c>
      <c r="C3406">
        <v>2017</v>
      </c>
      <c r="D3406" s="17">
        <v>270000</v>
      </c>
      <c r="E3406" s="17">
        <v>140800</v>
      </c>
      <c r="F3406" s="17">
        <v>780</v>
      </c>
      <c r="G3406" s="17">
        <v>0</v>
      </c>
      <c r="H3406" s="17">
        <f t="shared" si="1352"/>
        <v>411580</v>
      </c>
      <c r="I3406" s="18">
        <f t="shared" si="1353"/>
        <v>5.04</v>
      </c>
      <c r="J3406" s="17">
        <v>0</v>
      </c>
      <c r="K3406" s="17">
        <v>0</v>
      </c>
      <c r="L3406" s="17">
        <v>0</v>
      </c>
      <c r="M3406" s="17">
        <v>309830700</v>
      </c>
      <c r="N3406" s="18">
        <f t="shared" si="1354"/>
        <v>0.13284028987443788</v>
      </c>
      <c r="O3406" s="17">
        <f t="shared" si="1355"/>
        <v>15491535</v>
      </c>
      <c r="P3406" s="17">
        <v>4790000</v>
      </c>
      <c r="Q3406" s="17">
        <v>8161515</v>
      </c>
      <c r="R3406" s="19">
        <v>0.05</v>
      </c>
    </row>
    <row r="3407" spans="1:18" x14ac:dyDescent="0.25">
      <c r="B3407" s="16" t="s">
        <v>736</v>
      </c>
      <c r="C3407">
        <v>2018</v>
      </c>
      <c r="D3407" s="17">
        <v>270000</v>
      </c>
      <c r="E3407" s="17">
        <v>132700</v>
      </c>
      <c r="F3407" s="17">
        <v>3856</v>
      </c>
      <c r="G3407" s="17">
        <v>0</v>
      </c>
      <c r="H3407" s="17">
        <f t="shared" si="1352"/>
        <v>406556</v>
      </c>
      <c r="I3407" s="18">
        <f t="shared" si="1353"/>
        <v>4.74</v>
      </c>
      <c r="J3407" s="17">
        <v>0</v>
      </c>
      <c r="K3407" s="17">
        <v>0</v>
      </c>
      <c r="L3407" s="17">
        <v>0</v>
      </c>
      <c r="M3407" s="17">
        <v>309830700</v>
      </c>
      <c r="N3407" s="18">
        <f t="shared" si="1354"/>
        <v>0.13121875914814124</v>
      </c>
      <c r="O3407" s="17">
        <f t="shared" si="1355"/>
        <v>15491535</v>
      </c>
      <c r="P3407" s="17">
        <v>4520000</v>
      </c>
      <c r="Q3407" s="17">
        <v>8576439</v>
      </c>
      <c r="R3407" s="19">
        <v>0.05</v>
      </c>
    </row>
    <row r="3408" spans="1:18" x14ac:dyDescent="0.25">
      <c r="B3408" s="16" t="s">
        <v>736</v>
      </c>
      <c r="C3408">
        <v>2019</v>
      </c>
      <c r="D3408" s="17">
        <v>290000</v>
      </c>
      <c r="E3408" s="17">
        <v>124600</v>
      </c>
      <c r="F3408" s="17">
        <v>1604</v>
      </c>
      <c r="G3408" s="17">
        <v>0</v>
      </c>
      <c r="H3408" s="17">
        <f t="shared" si="1352"/>
        <v>416204</v>
      </c>
      <c r="I3408" s="18">
        <f t="shared" si="1353"/>
        <v>4.75</v>
      </c>
      <c r="J3408" s="17">
        <v>0</v>
      </c>
      <c r="K3408" s="17">
        <v>0</v>
      </c>
      <c r="L3408" s="17">
        <v>0</v>
      </c>
      <c r="M3408" s="17">
        <v>322631400</v>
      </c>
      <c r="N3408" s="18">
        <f t="shared" si="1354"/>
        <v>0.12900294267699919</v>
      </c>
      <c r="O3408" s="17">
        <f t="shared" si="1355"/>
        <v>16131570</v>
      </c>
      <c r="P3408" s="17">
        <v>4250000</v>
      </c>
      <c r="Q3408" s="17">
        <v>8769637</v>
      </c>
      <c r="R3408" s="19">
        <v>0.05</v>
      </c>
    </row>
    <row r="3409" spans="1:18" x14ac:dyDescent="0.25">
      <c r="A3409" t="s">
        <v>340</v>
      </c>
      <c r="B3409" t="s">
        <v>737</v>
      </c>
      <c r="C3409">
        <v>2010</v>
      </c>
      <c r="D3409" s="11">
        <v>675000</v>
      </c>
      <c r="E3409" s="11">
        <v>239475</v>
      </c>
      <c r="F3409" s="11">
        <v>6268</v>
      </c>
      <c r="G3409" s="11">
        <v>2308</v>
      </c>
      <c r="H3409" s="11">
        <v>923051</v>
      </c>
      <c r="I3409" s="13">
        <v>4.3045100518746411</v>
      </c>
      <c r="J3409" s="11">
        <v>0</v>
      </c>
      <c r="K3409" s="11">
        <v>892000</v>
      </c>
      <c r="L3409" s="11">
        <v>827000</v>
      </c>
      <c r="M3409" s="11">
        <v>1110091100</v>
      </c>
      <c r="N3409" s="13">
        <v>7.8355986979193853E-2</v>
      </c>
      <c r="O3409" s="11">
        <v>58901115</v>
      </c>
      <c r="P3409" s="11">
        <v>5870000</v>
      </c>
      <c r="Q3409" s="11">
        <v>21443811</v>
      </c>
      <c r="R3409" s="15">
        <v>0.05</v>
      </c>
    </row>
    <row r="3410" spans="1:18" x14ac:dyDescent="0.25">
      <c r="B3410" t="s">
        <v>737</v>
      </c>
      <c r="C3410">
        <v>2011</v>
      </c>
      <c r="D3410" s="11">
        <v>732000</v>
      </c>
      <c r="E3410" s="11">
        <v>225654</v>
      </c>
      <c r="F3410" s="11">
        <v>0</v>
      </c>
      <c r="G3410" s="11">
        <v>2667</v>
      </c>
      <c r="H3410" s="11">
        <v>960321</v>
      </c>
      <c r="I3410" s="13">
        <v>4.6143551597698149</v>
      </c>
      <c r="J3410" s="11">
        <v>0</v>
      </c>
      <c r="K3410" s="11">
        <v>0</v>
      </c>
      <c r="L3410" s="11">
        <v>0</v>
      </c>
      <c r="M3410" s="11">
        <v>1110091100</v>
      </c>
      <c r="N3410" s="13">
        <v>8.650830548952243E-2</v>
      </c>
      <c r="O3410" s="11">
        <v>55504555</v>
      </c>
      <c r="P3410" s="11">
        <v>6087000</v>
      </c>
      <c r="Q3410" s="11">
        <v>20811597</v>
      </c>
      <c r="R3410" s="15">
        <v>0.05</v>
      </c>
    </row>
    <row r="3411" spans="1:18" x14ac:dyDescent="0.25">
      <c r="B3411" t="s">
        <v>737</v>
      </c>
      <c r="C3411">
        <v>2012</v>
      </c>
      <c r="D3411" s="11">
        <v>720000</v>
      </c>
      <c r="E3411" s="11">
        <v>193183</v>
      </c>
      <c r="F3411" s="11">
        <v>0</v>
      </c>
      <c r="G3411" s="11">
        <v>0</v>
      </c>
      <c r="H3411" s="11">
        <v>913183</v>
      </c>
      <c r="I3411" s="13">
        <v>4.2522364470012564</v>
      </c>
      <c r="J3411" s="11">
        <v>0</v>
      </c>
      <c r="K3411" s="11">
        <v>0</v>
      </c>
      <c r="L3411" s="11">
        <v>0</v>
      </c>
      <c r="M3411" s="11">
        <v>1101167500</v>
      </c>
      <c r="N3411" s="13">
        <v>8.2928618943076321E-2</v>
      </c>
      <c r="O3411" s="11">
        <v>55058375</v>
      </c>
      <c r="P3411" s="11">
        <v>5355000</v>
      </c>
      <c r="Q3411" s="11">
        <v>21475358</v>
      </c>
      <c r="R3411" s="15">
        <v>0.05</v>
      </c>
    </row>
    <row r="3412" spans="1:18" x14ac:dyDescent="0.25">
      <c r="B3412" t="s">
        <v>737</v>
      </c>
      <c r="C3412">
        <v>2013</v>
      </c>
      <c r="D3412" s="11">
        <v>570000</v>
      </c>
      <c r="E3412" s="11">
        <v>181203</v>
      </c>
      <c r="F3412" s="11">
        <v>0</v>
      </c>
      <c r="G3412" s="11">
        <v>0</v>
      </c>
      <c r="H3412" s="11">
        <v>751203</v>
      </c>
      <c r="I3412" s="13">
        <v>3.460660436212847</v>
      </c>
      <c r="J3412" s="11">
        <v>0</v>
      </c>
      <c r="K3412" s="11">
        <v>0</v>
      </c>
      <c r="L3412" s="11">
        <v>0</v>
      </c>
      <c r="M3412" s="11">
        <v>1101167500</v>
      </c>
      <c r="N3412" s="13">
        <v>6.8218776889074545E-2</v>
      </c>
      <c r="O3412" s="11">
        <v>55058375</v>
      </c>
      <c r="P3412" s="11">
        <v>4635000</v>
      </c>
      <c r="Q3412" s="11">
        <v>21706926</v>
      </c>
      <c r="R3412" s="15">
        <v>0.05</v>
      </c>
    </row>
    <row r="3413" spans="1:18" x14ac:dyDescent="0.25">
      <c r="B3413" s="16" t="s">
        <v>737</v>
      </c>
      <c r="C3413">
        <v>2014</v>
      </c>
      <c r="D3413" s="17">
        <v>583600</v>
      </c>
      <c r="E3413" s="17">
        <v>140453</v>
      </c>
      <c r="F3413" s="17">
        <v>0</v>
      </c>
      <c r="G3413" s="17">
        <v>0</v>
      </c>
      <c r="H3413" s="17">
        <f t="shared" ref="H3413:H3418" si="1356">SUM(D3413:G3413)</f>
        <v>724053</v>
      </c>
      <c r="I3413" s="18">
        <f t="shared" ref="I3413:I3418" si="1357">ROUND((H3413/Q3413)*100,2)</f>
        <v>3.27</v>
      </c>
      <c r="J3413" s="17">
        <v>0</v>
      </c>
      <c r="K3413" s="17">
        <v>0</v>
      </c>
      <c r="L3413" s="17">
        <v>2000000</v>
      </c>
      <c r="M3413" s="17">
        <v>1101167500</v>
      </c>
      <c r="N3413" s="18">
        <f t="shared" ref="N3413:N3418" si="1358">(H3413/M3413)*100</f>
        <v>6.5753211931881383E-2</v>
      </c>
      <c r="O3413" s="17">
        <f t="shared" ref="O3413:O3418" si="1359">M3413*R3413</f>
        <v>55058375</v>
      </c>
      <c r="P3413" s="17">
        <v>4065000</v>
      </c>
      <c r="Q3413" s="17">
        <v>22111425</v>
      </c>
      <c r="R3413" s="19">
        <v>0.05</v>
      </c>
    </row>
    <row r="3414" spans="1:18" x14ac:dyDescent="0.25">
      <c r="B3414" s="16" t="s">
        <v>737</v>
      </c>
      <c r="C3414">
        <v>2015</v>
      </c>
      <c r="D3414" s="17">
        <v>642280</v>
      </c>
      <c r="E3414" s="17">
        <v>125206</v>
      </c>
      <c r="F3414" s="17">
        <v>9000</v>
      </c>
      <c r="G3414" s="17">
        <v>0</v>
      </c>
      <c r="H3414" s="17">
        <f t="shared" si="1356"/>
        <v>776486</v>
      </c>
      <c r="I3414" s="18">
        <f t="shared" si="1357"/>
        <v>3.51</v>
      </c>
      <c r="J3414" s="17">
        <v>0</v>
      </c>
      <c r="K3414" s="17">
        <v>0</v>
      </c>
      <c r="L3414" s="17">
        <v>0</v>
      </c>
      <c r="M3414" s="17">
        <v>1044563700</v>
      </c>
      <c r="N3414" s="18">
        <f t="shared" si="1358"/>
        <v>7.4335916517106609E-2</v>
      </c>
      <c r="O3414" s="17">
        <f t="shared" si="1359"/>
        <v>52228185</v>
      </c>
      <c r="P3414" s="17">
        <v>3481400</v>
      </c>
      <c r="Q3414" s="17">
        <v>22104148</v>
      </c>
      <c r="R3414" s="19">
        <v>0.05</v>
      </c>
    </row>
    <row r="3415" spans="1:18" x14ac:dyDescent="0.25">
      <c r="B3415" s="16" t="s">
        <v>737</v>
      </c>
      <c r="C3415">
        <v>2016</v>
      </c>
      <c r="D3415" s="17">
        <v>655241</v>
      </c>
      <c r="E3415" s="17">
        <v>115782</v>
      </c>
      <c r="F3415" s="17">
        <v>13019</v>
      </c>
      <c r="G3415" s="17">
        <v>0</v>
      </c>
      <c r="H3415" s="17">
        <f t="shared" si="1356"/>
        <v>784042</v>
      </c>
      <c r="I3415" s="18">
        <f t="shared" si="1357"/>
        <v>3.39</v>
      </c>
      <c r="J3415" s="17">
        <v>0</v>
      </c>
      <c r="K3415" s="17">
        <v>0</v>
      </c>
      <c r="L3415" s="17">
        <v>0</v>
      </c>
      <c r="M3415" s="17">
        <v>1044563700</v>
      </c>
      <c r="N3415" s="18">
        <f t="shared" si="1358"/>
        <v>7.5059280731275643E-2</v>
      </c>
      <c r="O3415" s="17">
        <f t="shared" si="1359"/>
        <v>52228185</v>
      </c>
      <c r="P3415" s="17">
        <v>3942081</v>
      </c>
      <c r="Q3415" s="17">
        <v>23156213</v>
      </c>
      <c r="R3415" s="19">
        <v>0.05</v>
      </c>
    </row>
    <row r="3416" spans="1:18" x14ac:dyDescent="0.25">
      <c r="B3416" s="16" t="s">
        <v>737</v>
      </c>
      <c r="C3416">
        <v>2017</v>
      </c>
      <c r="D3416" s="17">
        <v>577280</v>
      </c>
      <c r="E3416" s="17">
        <v>88907</v>
      </c>
      <c r="F3416" s="17">
        <v>0</v>
      </c>
      <c r="G3416" s="17">
        <v>0</v>
      </c>
      <c r="H3416" s="17">
        <f t="shared" si="1356"/>
        <v>666187</v>
      </c>
      <c r="I3416" s="18">
        <f t="shared" si="1357"/>
        <v>2.77</v>
      </c>
      <c r="J3416" s="17">
        <v>0</v>
      </c>
      <c r="K3416" s="17">
        <v>0</v>
      </c>
      <c r="L3416" s="17">
        <v>0</v>
      </c>
      <c r="M3416" s="17">
        <v>1012008600</v>
      </c>
      <c r="N3416" s="18">
        <f t="shared" si="1358"/>
        <v>6.582819553114469E-2</v>
      </c>
      <c r="O3416" s="17">
        <f t="shared" si="1359"/>
        <v>50600430</v>
      </c>
      <c r="P3416" s="17">
        <v>3286840</v>
      </c>
      <c r="Q3416" s="17">
        <v>24056108</v>
      </c>
      <c r="R3416" s="19">
        <v>0.05</v>
      </c>
    </row>
    <row r="3417" spans="1:18" x14ac:dyDescent="0.25">
      <c r="B3417" s="16" t="s">
        <v>737</v>
      </c>
      <c r="C3417">
        <v>2018</v>
      </c>
      <c r="D3417" s="17">
        <v>427280</v>
      </c>
      <c r="E3417" s="17">
        <v>72805</v>
      </c>
      <c r="F3417" s="17">
        <v>0</v>
      </c>
      <c r="G3417" s="17">
        <v>0</v>
      </c>
      <c r="H3417" s="17">
        <f t="shared" si="1356"/>
        <v>500085</v>
      </c>
      <c r="I3417" s="18">
        <f t="shared" si="1357"/>
        <v>2</v>
      </c>
      <c r="J3417" s="17">
        <v>0</v>
      </c>
      <c r="K3417" s="17">
        <v>0</v>
      </c>
      <c r="L3417" s="17">
        <v>0</v>
      </c>
      <c r="M3417" s="17">
        <v>1012008600</v>
      </c>
      <c r="N3417" s="18">
        <f t="shared" si="1358"/>
        <v>4.9415093903352199E-2</v>
      </c>
      <c r="O3417" s="17">
        <f t="shared" si="1359"/>
        <v>50600430</v>
      </c>
      <c r="P3417" s="17">
        <v>2709560</v>
      </c>
      <c r="Q3417" s="17">
        <v>25012236</v>
      </c>
      <c r="R3417" s="19">
        <v>0.05</v>
      </c>
    </row>
    <row r="3418" spans="1:18" x14ac:dyDescent="0.25">
      <c r="B3418" s="16" t="s">
        <v>737</v>
      </c>
      <c r="C3418">
        <v>2019</v>
      </c>
      <c r="D3418" s="17">
        <v>582280</v>
      </c>
      <c r="E3418" s="17">
        <v>242161</v>
      </c>
      <c r="F3418" s="17">
        <v>0</v>
      </c>
      <c r="G3418" s="17">
        <v>0</v>
      </c>
      <c r="H3418" s="17">
        <f t="shared" si="1356"/>
        <v>824441</v>
      </c>
      <c r="I3418" s="18">
        <f t="shared" si="1357"/>
        <v>3.32</v>
      </c>
      <c r="J3418" s="17">
        <v>0</v>
      </c>
      <c r="K3418" s="17">
        <v>0</v>
      </c>
      <c r="L3418" s="17">
        <v>0</v>
      </c>
      <c r="M3418" s="17">
        <v>1008880400</v>
      </c>
      <c r="N3418" s="18">
        <f t="shared" si="1358"/>
        <v>8.1718407850920688E-2</v>
      </c>
      <c r="O3418" s="17">
        <f t="shared" si="1359"/>
        <v>50444020</v>
      </c>
      <c r="P3418" s="17">
        <v>7117280</v>
      </c>
      <c r="Q3418" s="17">
        <v>24843756</v>
      </c>
      <c r="R3418" s="19">
        <v>0.05</v>
      </c>
    </row>
    <row r="3419" spans="1:18" x14ac:dyDescent="0.25">
      <c r="A3419" t="s">
        <v>341</v>
      </c>
      <c r="B3419" t="s">
        <v>738</v>
      </c>
      <c r="C3419">
        <v>2010</v>
      </c>
      <c r="D3419" s="11">
        <v>3517080</v>
      </c>
      <c r="E3419" s="11">
        <v>356017</v>
      </c>
      <c r="F3419" s="11">
        <v>0</v>
      </c>
      <c r="G3419" s="11">
        <v>1565</v>
      </c>
      <c r="H3419" s="11">
        <v>3874662</v>
      </c>
      <c r="I3419" s="13">
        <v>4.9951900181337994</v>
      </c>
      <c r="J3419" s="11">
        <v>0</v>
      </c>
      <c r="K3419" s="11">
        <v>0</v>
      </c>
      <c r="L3419" s="11">
        <v>0</v>
      </c>
      <c r="M3419" s="11">
        <v>3768005200</v>
      </c>
      <c r="N3419" s="13">
        <v>9.8716072116050088E-2</v>
      </c>
      <c r="O3419" s="11">
        <v>196252845</v>
      </c>
      <c r="P3419" s="11">
        <v>7374599</v>
      </c>
      <c r="Q3419" s="11">
        <v>77567860</v>
      </c>
      <c r="R3419" s="15">
        <v>0.05</v>
      </c>
    </row>
    <row r="3420" spans="1:18" x14ac:dyDescent="0.25">
      <c r="B3420" t="s">
        <v>738</v>
      </c>
      <c r="C3420">
        <v>2011</v>
      </c>
      <c r="D3420" s="11">
        <v>3558280</v>
      </c>
      <c r="E3420" s="11">
        <v>173613</v>
      </c>
      <c r="F3420" s="11">
        <v>41575</v>
      </c>
      <c r="G3420" s="11">
        <v>0</v>
      </c>
      <c r="H3420" s="11">
        <v>3773468</v>
      </c>
      <c r="I3420" s="13">
        <v>4.7412141453398071</v>
      </c>
      <c r="J3420" s="11">
        <v>0</v>
      </c>
      <c r="K3420" s="11">
        <v>0</v>
      </c>
      <c r="L3420" s="11">
        <v>0</v>
      </c>
      <c r="M3420" s="11">
        <v>3768005200</v>
      </c>
      <c r="N3420" s="13">
        <v>0.10014497856850092</v>
      </c>
      <c r="O3420" s="11">
        <v>188400260</v>
      </c>
      <c r="P3420" s="11">
        <v>3857519</v>
      </c>
      <c r="Q3420" s="11">
        <v>79588643</v>
      </c>
      <c r="R3420" s="15">
        <v>0.05</v>
      </c>
    </row>
    <row r="3421" spans="1:18" x14ac:dyDescent="0.25">
      <c r="B3421" t="s">
        <v>738</v>
      </c>
      <c r="C3421">
        <v>2012</v>
      </c>
      <c r="D3421" s="11">
        <v>386275</v>
      </c>
      <c r="E3421" s="11">
        <v>238466</v>
      </c>
      <c r="F3421" s="11">
        <v>1500</v>
      </c>
      <c r="G3421" s="11">
        <v>0</v>
      </c>
      <c r="H3421" s="11">
        <v>626241</v>
      </c>
      <c r="I3421" s="13">
        <v>0.79586810098414418</v>
      </c>
      <c r="J3421" s="11">
        <v>0</v>
      </c>
      <c r="K3421" s="11">
        <v>0</v>
      </c>
      <c r="L3421" s="11">
        <v>0</v>
      </c>
      <c r="M3421" s="11">
        <v>3798092500</v>
      </c>
      <c r="N3421" s="13">
        <v>1.6488303009997783E-2</v>
      </c>
      <c r="O3421" s="11">
        <v>189904625</v>
      </c>
      <c r="P3421" s="11">
        <v>4839239</v>
      </c>
      <c r="Q3421" s="11">
        <v>78686531</v>
      </c>
      <c r="R3421" s="15">
        <v>0.05</v>
      </c>
    </row>
    <row r="3422" spans="1:18" x14ac:dyDescent="0.25">
      <c r="B3422" t="s">
        <v>738</v>
      </c>
      <c r="C3422">
        <v>2013</v>
      </c>
      <c r="D3422" s="11">
        <v>2141200</v>
      </c>
      <c r="E3422" s="11">
        <v>1424487</v>
      </c>
      <c r="F3422" s="11">
        <v>0</v>
      </c>
      <c r="G3422" s="11">
        <v>1500</v>
      </c>
      <c r="H3422" s="11">
        <v>3567187</v>
      </c>
      <c r="I3422" s="13">
        <v>4.0453422463643269</v>
      </c>
      <c r="J3422" s="11">
        <v>0</v>
      </c>
      <c r="K3422" s="11">
        <v>0</v>
      </c>
      <c r="L3422" s="11">
        <v>0</v>
      </c>
      <c r="M3422" s="11">
        <v>3798092500</v>
      </c>
      <c r="N3422" s="13">
        <v>9.3920487718506057E-2</v>
      </c>
      <c r="O3422" s="11">
        <v>189904625</v>
      </c>
      <c r="P3422" s="11">
        <v>48642964</v>
      </c>
      <c r="Q3422" s="11">
        <v>88180104</v>
      </c>
      <c r="R3422" s="15">
        <v>0.05</v>
      </c>
    </row>
    <row r="3423" spans="1:18" x14ac:dyDescent="0.25">
      <c r="B3423" s="16" t="s">
        <v>738</v>
      </c>
      <c r="C3423">
        <v>2014</v>
      </c>
      <c r="D3423" s="17">
        <v>2141200</v>
      </c>
      <c r="E3423" s="17">
        <v>1853910</v>
      </c>
      <c r="F3423" s="17">
        <v>0</v>
      </c>
      <c r="G3423" s="17">
        <v>2500</v>
      </c>
      <c r="H3423" s="17">
        <f t="shared" ref="H3423:H3428" si="1360">SUM(D3423:G3423)</f>
        <v>3997610</v>
      </c>
      <c r="I3423" s="18">
        <f t="shared" ref="I3423:I3428" si="1361">ROUND((H3423/Q3423)*100,2)</f>
        <v>4.3499999999999996</v>
      </c>
      <c r="J3423" s="17">
        <v>0</v>
      </c>
      <c r="K3423" s="17">
        <v>0</v>
      </c>
      <c r="L3423" s="17">
        <v>0</v>
      </c>
      <c r="M3423" s="17">
        <v>3798092500</v>
      </c>
      <c r="N3423" s="18">
        <f t="shared" ref="N3423:N3428" si="1362">(H3423/M3423)*100</f>
        <v>0.10525309744299277</v>
      </c>
      <c r="O3423" s="17">
        <f t="shared" ref="O3423:O3428" si="1363">M3423*R3423</f>
        <v>189904625</v>
      </c>
      <c r="P3423" s="17">
        <v>46501764</v>
      </c>
      <c r="Q3423" s="17">
        <v>91996272</v>
      </c>
      <c r="R3423" s="19">
        <v>0.05</v>
      </c>
    </row>
    <row r="3424" spans="1:18" x14ac:dyDescent="0.25">
      <c r="B3424" s="16" t="s">
        <v>738</v>
      </c>
      <c r="C3424">
        <v>2015</v>
      </c>
      <c r="D3424" s="17">
        <v>2136200</v>
      </c>
      <c r="E3424" s="17">
        <v>1771798</v>
      </c>
      <c r="F3424" s="17">
        <v>0</v>
      </c>
      <c r="G3424" s="17">
        <v>2500</v>
      </c>
      <c r="H3424" s="17">
        <f t="shared" si="1360"/>
        <v>3910498</v>
      </c>
      <c r="I3424" s="18">
        <f t="shared" si="1361"/>
        <v>4.16</v>
      </c>
      <c r="J3424" s="17">
        <v>0</v>
      </c>
      <c r="K3424" s="17">
        <v>0</v>
      </c>
      <c r="L3424" s="17">
        <v>0</v>
      </c>
      <c r="M3424" s="17">
        <v>3771818200</v>
      </c>
      <c r="N3424" s="18">
        <f t="shared" si="1362"/>
        <v>0.10367673606325989</v>
      </c>
      <c r="O3424" s="17">
        <f t="shared" si="1363"/>
        <v>188590910</v>
      </c>
      <c r="P3424" s="17">
        <v>44360564</v>
      </c>
      <c r="Q3424" s="17">
        <v>94034359</v>
      </c>
      <c r="R3424" s="19">
        <v>0.05</v>
      </c>
    </row>
    <row r="3425" spans="1:18" x14ac:dyDescent="0.25">
      <c r="B3425" s="16" t="s">
        <v>738</v>
      </c>
      <c r="C3425">
        <v>2016</v>
      </c>
      <c r="D3425" s="17">
        <v>2090000</v>
      </c>
      <c r="E3425" s="17">
        <v>1689773</v>
      </c>
      <c r="F3425" s="17">
        <v>0</v>
      </c>
      <c r="G3425" s="17">
        <v>15500</v>
      </c>
      <c r="H3425" s="17">
        <f t="shared" si="1360"/>
        <v>3795273</v>
      </c>
      <c r="I3425" s="18">
        <f t="shared" si="1361"/>
        <v>3.78</v>
      </c>
      <c r="J3425" s="17">
        <v>0</v>
      </c>
      <c r="K3425" s="17">
        <v>5450000</v>
      </c>
      <c r="L3425" s="17">
        <v>0</v>
      </c>
      <c r="M3425" s="17">
        <v>3771818200</v>
      </c>
      <c r="N3425" s="18">
        <f t="shared" si="1362"/>
        <v>0.100621843332746</v>
      </c>
      <c r="O3425" s="17">
        <f t="shared" si="1363"/>
        <v>188590910</v>
      </c>
      <c r="P3425" s="17">
        <v>42224364</v>
      </c>
      <c r="Q3425" s="17">
        <v>100485972</v>
      </c>
      <c r="R3425" s="19">
        <v>0.05</v>
      </c>
    </row>
    <row r="3426" spans="1:18" x14ac:dyDescent="0.25">
      <c r="B3426" s="16" t="s">
        <v>738</v>
      </c>
      <c r="C3426">
        <v>2017</v>
      </c>
      <c r="D3426" s="17">
        <v>2104978</v>
      </c>
      <c r="E3426" s="17">
        <v>1606284</v>
      </c>
      <c r="F3426" s="17">
        <v>109000</v>
      </c>
      <c r="G3426" s="17">
        <v>22625</v>
      </c>
      <c r="H3426" s="17">
        <f t="shared" si="1360"/>
        <v>3842887</v>
      </c>
      <c r="I3426" s="18">
        <f t="shared" si="1361"/>
        <v>3.68</v>
      </c>
      <c r="J3426" s="17">
        <v>0</v>
      </c>
      <c r="K3426" s="17">
        <v>5450000</v>
      </c>
      <c r="L3426" s="17">
        <v>0</v>
      </c>
      <c r="M3426" s="17">
        <v>4129321200</v>
      </c>
      <c r="N3426" s="18">
        <f t="shared" si="1362"/>
        <v>9.3063407128513034E-2</v>
      </c>
      <c r="O3426" s="17">
        <f t="shared" si="1363"/>
        <v>206466060</v>
      </c>
      <c r="P3426" s="17">
        <v>40134364</v>
      </c>
      <c r="Q3426" s="17">
        <v>104361281</v>
      </c>
      <c r="R3426" s="19">
        <v>0.05</v>
      </c>
    </row>
    <row r="3427" spans="1:18" x14ac:dyDescent="0.25">
      <c r="B3427" s="16" t="s">
        <v>738</v>
      </c>
      <c r="C3427">
        <v>2018</v>
      </c>
      <c r="D3427" s="17">
        <v>2128958</v>
      </c>
      <c r="E3427" s="17">
        <v>1521335</v>
      </c>
      <c r="F3427" s="17">
        <v>0</v>
      </c>
      <c r="G3427" s="17">
        <v>170000</v>
      </c>
      <c r="H3427" s="17">
        <f t="shared" si="1360"/>
        <v>3820293</v>
      </c>
      <c r="I3427" s="18">
        <f t="shared" si="1361"/>
        <v>3.51</v>
      </c>
      <c r="J3427" s="17">
        <v>0</v>
      </c>
      <c r="K3427" s="17">
        <v>0</v>
      </c>
      <c r="L3427" s="17">
        <v>0</v>
      </c>
      <c r="M3427" s="17">
        <v>4129321200</v>
      </c>
      <c r="N3427" s="18">
        <f t="shared" si="1362"/>
        <v>9.2516246980254291E-2</v>
      </c>
      <c r="O3427" s="17">
        <f t="shared" si="1363"/>
        <v>206466060</v>
      </c>
      <c r="P3427" s="17">
        <v>38120722</v>
      </c>
      <c r="Q3427" s="17">
        <v>108852525</v>
      </c>
      <c r="R3427" s="19">
        <v>0.05</v>
      </c>
    </row>
    <row r="3428" spans="1:18" x14ac:dyDescent="0.25">
      <c r="B3428" s="16" t="s">
        <v>738</v>
      </c>
      <c r="C3428">
        <v>2019</v>
      </c>
      <c r="D3428" s="17">
        <v>2596080</v>
      </c>
      <c r="E3428" s="17">
        <v>1640644</v>
      </c>
      <c r="F3428" s="17">
        <v>0</v>
      </c>
      <c r="G3428" s="17">
        <v>0</v>
      </c>
      <c r="H3428" s="17">
        <f t="shared" si="1360"/>
        <v>4236724</v>
      </c>
      <c r="I3428" s="18">
        <f t="shared" si="1361"/>
        <v>3.7</v>
      </c>
      <c r="J3428" s="17">
        <v>0</v>
      </c>
      <c r="K3428" s="17">
        <v>2500000</v>
      </c>
      <c r="L3428" s="17">
        <v>0</v>
      </c>
      <c r="M3428" s="17">
        <v>4633611500</v>
      </c>
      <c r="N3428" s="18">
        <f t="shared" si="1362"/>
        <v>9.143459696610301E-2</v>
      </c>
      <c r="O3428" s="17">
        <f t="shared" si="1363"/>
        <v>231680575</v>
      </c>
      <c r="P3428" s="17">
        <v>41908764</v>
      </c>
      <c r="Q3428" s="17">
        <v>114373540</v>
      </c>
      <c r="R3428" s="19">
        <v>0.05</v>
      </c>
    </row>
    <row r="3429" spans="1:18" x14ac:dyDescent="0.25">
      <c r="A3429" t="s">
        <v>342</v>
      </c>
      <c r="B3429" t="s">
        <v>739</v>
      </c>
      <c r="C3429">
        <v>2010</v>
      </c>
      <c r="D3429" s="11">
        <v>2594374</v>
      </c>
      <c r="E3429" s="11">
        <v>518069</v>
      </c>
      <c r="F3429" s="11">
        <v>14770</v>
      </c>
      <c r="G3429" s="11">
        <v>0</v>
      </c>
      <c r="H3429" s="11">
        <v>3127213</v>
      </c>
      <c r="I3429" s="13">
        <v>11.213943414932075</v>
      </c>
      <c r="J3429" s="11">
        <v>0</v>
      </c>
      <c r="K3429" s="11">
        <v>0</v>
      </c>
      <c r="L3429" s="11">
        <v>0</v>
      </c>
      <c r="M3429" s="11">
        <v>760718300</v>
      </c>
      <c r="N3429" s="13">
        <v>0.36179101542163655</v>
      </c>
      <c r="O3429" s="11">
        <v>43218500</v>
      </c>
      <c r="P3429" s="11">
        <v>19100677</v>
      </c>
      <c r="Q3429" s="11">
        <v>27886827</v>
      </c>
      <c r="R3429" s="15">
        <v>0.05</v>
      </c>
    </row>
    <row r="3430" spans="1:18" x14ac:dyDescent="0.25">
      <c r="B3430" t="s">
        <v>739</v>
      </c>
      <c r="C3430">
        <v>2011</v>
      </c>
      <c r="D3430" s="11">
        <v>3765888</v>
      </c>
      <c r="E3430" s="11">
        <v>343951</v>
      </c>
      <c r="F3430" s="11">
        <v>0</v>
      </c>
      <c r="G3430" s="11">
        <v>0</v>
      </c>
      <c r="H3430" s="11">
        <v>4109839</v>
      </c>
      <c r="I3430" s="13">
        <v>14.51614350225606</v>
      </c>
      <c r="J3430" s="11">
        <v>0</v>
      </c>
      <c r="K3430" s="11">
        <v>830000</v>
      </c>
      <c r="L3430" s="11">
        <v>0</v>
      </c>
      <c r="M3430" s="11">
        <v>760718300</v>
      </c>
      <c r="N3430" s="13">
        <v>0.54025767488438226</v>
      </c>
      <c r="O3430" s="11">
        <v>38035915</v>
      </c>
      <c r="P3430" s="11">
        <v>17672303</v>
      </c>
      <c r="Q3430" s="11">
        <v>28312196</v>
      </c>
      <c r="R3430" s="15">
        <v>0.05</v>
      </c>
    </row>
    <row r="3431" spans="1:18" x14ac:dyDescent="0.25">
      <c r="B3431" t="s">
        <v>739</v>
      </c>
      <c r="C3431">
        <v>2012</v>
      </c>
      <c r="D3431" s="11">
        <v>2695326</v>
      </c>
      <c r="E3431" s="11">
        <v>312569</v>
      </c>
      <c r="F3431" s="11">
        <v>9379</v>
      </c>
      <c r="G3431" s="11">
        <v>0</v>
      </c>
      <c r="H3431" s="11">
        <v>3017274</v>
      </c>
      <c r="I3431" s="13">
        <v>10.63948087151333</v>
      </c>
      <c r="J3431" s="11">
        <v>0</v>
      </c>
      <c r="K3431" s="11">
        <v>0</v>
      </c>
      <c r="L3431" s="11">
        <v>0</v>
      </c>
      <c r="M3431" s="11">
        <v>696157200</v>
      </c>
      <c r="N3431" s="13">
        <v>0.43341848651425285</v>
      </c>
      <c r="O3431" s="11">
        <v>34807860</v>
      </c>
      <c r="P3431" s="11">
        <v>16315415</v>
      </c>
      <c r="Q3431" s="11">
        <v>28359222</v>
      </c>
      <c r="R3431" s="15">
        <v>0.05</v>
      </c>
    </row>
    <row r="3432" spans="1:18" x14ac:dyDescent="0.25">
      <c r="B3432" t="s">
        <v>739</v>
      </c>
      <c r="C3432">
        <v>2013</v>
      </c>
      <c r="D3432" s="11">
        <v>1415917</v>
      </c>
      <c r="E3432" s="11">
        <v>232367</v>
      </c>
      <c r="F3432" s="11">
        <v>4403</v>
      </c>
      <c r="G3432" s="11">
        <v>0</v>
      </c>
      <c r="H3432" s="11">
        <v>1652687</v>
      </c>
      <c r="I3432" s="13">
        <v>5.9851055274714948</v>
      </c>
      <c r="J3432" s="11">
        <v>0</v>
      </c>
      <c r="K3432" s="11">
        <v>747000</v>
      </c>
      <c r="L3432" s="11">
        <v>0</v>
      </c>
      <c r="M3432" s="11">
        <v>696157200</v>
      </c>
      <c r="N3432" s="13">
        <v>0.23740140876227378</v>
      </c>
      <c r="O3432" s="11">
        <v>34807860</v>
      </c>
      <c r="P3432" s="11">
        <v>14112089</v>
      </c>
      <c r="Q3432" s="11">
        <v>27613331</v>
      </c>
      <c r="R3432" s="15">
        <v>0.05</v>
      </c>
    </row>
    <row r="3433" spans="1:18" x14ac:dyDescent="0.25">
      <c r="B3433" s="16" t="s">
        <v>739</v>
      </c>
      <c r="C3433">
        <v>2014</v>
      </c>
      <c r="D3433" s="17">
        <v>1225210</v>
      </c>
      <c r="E3433" s="17">
        <v>198657</v>
      </c>
      <c r="F3433" s="17">
        <v>4533</v>
      </c>
      <c r="G3433" s="17">
        <v>0</v>
      </c>
      <c r="H3433" s="17">
        <f t="shared" ref="H3433:H3438" si="1364">SUM(D3433:G3433)</f>
        <v>1428400</v>
      </c>
      <c r="I3433" s="18">
        <f t="shared" ref="I3433:I3438" si="1365">ROUND((H3433/Q3433)*100,2)</f>
        <v>5.08</v>
      </c>
      <c r="J3433" s="17">
        <v>0</v>
      </c>
      <c r="K3433" s="17">
        <v>2850000</v>
      </c>
      <c r="L3433" s="17">
        <v>0</v>
      </c>
      <c r="M3433" s="17">
        <v>696157200</v>
      </c>
      <c r="N3433" s="18">
        <f t="shared" ref="N3433:N3438" si="1366">(H3433/M3433)*100</f>
        <v>0.20518354187818499</v>
      </c>
      <c r="O3433" s="17">
        <f t="shared" ref="O3433:O3438" si="1367">M3433*R3433</f>
        <v>34807860</v>
      </c>
      <c r="P3433" s="17">
        <v>12204172</v>
      </c>
      <c r="Q3433" s="17">
        <v>28103731</v>
      </c>
      <c r="R3433" s="19">
        <v>0.05</v>
      </c>
    </row>
    <row r="3434" spans="1:18" x14ac:dyDescent="0.25">
      <c r="B3434" s="16" t="s">
        <v>739</v>
      </c>
      <c r="C3434">
        <v>2015</v>
      </c>
      <c r="D3434" s="17">
        <v>985584</v>
      </c>
      <c r="E3434" s="17">
        <v>169492</v>
      </c>
      <c r="F3434" s="17">
        <v>15865</v>
      </c>
      <c r="G3434" s="17">
        <v>0</v>
      </c>
      <c r="H3434" s="17">
        <f t="shared" si="1364"/>
        <v>1170941</v>
      </c>
      <c r="I3434" s="18">
        <f t="shared" si="1365"/>
        <v>3.71</v>
      </c>
      <c r="J3434" s="17">
        <v>0</v>
      </c>
      <c r="K3434" s="17">
        <v>2850000</v>
      </c>
      <c r="L3434" s="17">
        <v>128308</v>
      </c>
      <c r="M3434" s="17">
        <v>661966200</v>
      </c>
      <c r="N3434" s="18">
        <f t="shared" si="1366"/>
        <v>0.17688833659482917</v>
      </c>
      <c r="O3434" s="17">
        <f t="shared" si="1367"/>
        <v>33098310</v>
      </c>
      <c r="P3434" s="17">
        <v>10848537</v>
      </c>
      <c r="Q3434" s="17">
        <v>31525686</v>
      </c>
      <c r="R3434" s="19">
        <v>0.05</v>
      </c>
    </row>
    <row r="3435" spans="1:18" x14ac:dyDescent="0.25">
      <c r="B3435" s="16" t="s">
        <v>739</v>
      </c>
      <c r="C3435">
        <v>2016</v>
      </c>
      <c r="D3435" s="17">
        <v>1280308</v>
      </c>
      <c r="E3435" s="17">
        <v>147390</v>
      </c>
      <c r="F3435" s="17">
        <v>27814</v>
      </c>
      <c r="G3435" s="17">
        <v>0</v>
      </c>
      <c r="H3435" s="17">
        <f t="shared" si="1364"/>
        <v>1455512</v>
      </c>
      <c r="I3435" s="18">
        <f t="shared" si="1365"/>
        <v>4.72</v>
      </c>
      <c r="J3435" s="17">
        <v>0</v>
      </c>
      <c r="K3435" s="17">
        <v>0</v>
      </c>
      <c r="L3435" s="17">
        <v>0</v>
      </c>
      <c r="M3435" s="17">
        <v>661966200</v>
      </c>
      <c r="N3435" s="18">
        <f t="shared" si="1366"/>
        <v>0.21987708737999009</v>
      </c>
      <c r="O3435" s="17">
        <f t="shared" si="1367"/>
        <v>33098310</v>
      </c>
      <c r="P3435" s="17">
        <v>9646553</v>
      </c>
      <c r="Q3435" s="17">
        <v>30844683</v>
      </c>
      <c r="R3435" s="19">
        <v>0.05</v>
      </c>
    </row>
    <row r="3436" spans="1:18" x14ac:dyDescent="0.25">
      <c r="B3436" s="16" t="s">
        <v>739</v>
      </c>
      <c r="C3436">
        <v>2017</v>
      </c>
      <c r="D3436" s="17">
        <v>2248602</v>
      </c>
      <c r="E3436" s="17">
        <v>287655</v>
      </c>
      <c r="F3436" s="17">
        <v>29529</v>
      </c>
      <c r="G3436" s="17">
        <v>0</v>
      </c>
      <c r="H3436" s="17">
        <f t="shared" si="1364"/>
        <v>2565786</v>
      </c>
      <c r="I3436" s="18">
        <f t="shared" si="1365"/>
        <v>8.3800000000000008</v>
      </c>
      <c r="J3436" s="17">
        <v>1300000</v>
      </c>
      <c r="K3436" s="17">
        <v>636000</v>
      </c>
      <c r="L3436" s="17">
        <v>0</v>
      </c>
      <c r="M3436" s="17">
        <v>664223900</v>
      </c>
      <c r="N3436" s="18">
        <f t="shared" si="1366"/>
        <v>0.38628329995352473</v>
      </c>
      <c r="O3436" s="17">
        <f t="shared" si="1367"/>
        <v>33211195</v>
      </c>
      <c r="P3436" s="17">
        <v>12266245</v>
      </c>
      <c r="Q3436" s="17">
        <v>30628874</v>
      </c>
      <c r="R3436" s="19">
        <v>0.05</v>
      </c>
    </row>
    <row r="3437" spans="1:18" x14ac:dyDescent="0.25">
      <c r="B3437" s="16" t="s">
        <v>739</v>
      </c>
      <c r="C3437">
        <v>2018</v>
      </c>
      <c r="D3437" s="17">
        <v>2860506</v>
      </c>
      <c r="E3437" s="17">
        <v>236741</v>
      </c>
      <c r="F3437" s="17">
        <v>16618</v>
      </c>
      <c r="G3437" s="17">
        <v>16042</v>
      </c>
      <c r="H3437" s="17">
        <f t="shared" si="1364"/>
        <v>3129907</v>
      </c>
      <c r="I3437" s="18">
        <f t="shared" si="1365"/>
        <v>9.67</v>
      </c>
      <c r="J3437" s="17">
        <v>0</v>
      </c>
      <c r="K3437" s="17">
        <v>230823</v>
      </c>
      <c r="L3437" s="17">
        <v>0</v>
      </c>
      <c r="M3437" s="17">
        <v>664223900</v>
      </c>
      <c r="N3437" s="18">
        <f t="shared" si="1366"/>
        <v>0.47121264380881211</v>
      </c>
      <c r="O3437" s="17">
        <f t="shared" si="1367"/>
        <v>33211195</v>
      </c>
      <c r="P3437" s="17">
        <v>13250643</v>
      </c>
      <c r="Q3437" s="17">
        <v>32377609</v>
      </c>
      <c r="R3437" s="19">
        <v>0.05</v>
      </c>
    </row>
    <row r="3438" spans="1:18" x14ac:dyDescent="0.25">
      <c r="B3438" s="16" t="s">
        <v>739</v>
      </c>
      <c r="C3438">
        <v>2019</v>
      </c>
      <c r="D3438" s="17">
        <v>1643372</v>
      </c>
      <c r="E3438" s="17">
        <v>200786</v>
      </c>
      <c r="F3438" s="17">
        <v>31914</v>
      </c>
      <c r="G3438" s="17">
        <v>2384</v>
      </c>
      <c r="H3438" s="17">
        <f t="shared" si="1364"/>
        <v>1878456</v>
      </c>
      <c r="I3438" s="18">
        <f t="shared" si="1365"/>
        <v>5.66</v>
      </c>
      <c r="J3438" s="17">
        <v>0</v>
      </c>
      <c r="K3438" s="17">
        <v>311000</v>
      </c>
      <c r="L3438" s="17">
        <v>0</v>
      </c>
      <c r="M3438" s="17">
        <v>724421600</v>
      </c>
      <c r="N3438" s="18">
        <f t="shared" si="1366"/>
        <v>0.25930425045305111</v>
      </c>
      <c r="O3438" s="17">
        <f t="shared" si="1367"/>
        <v>36221080</v>
      </c>
      <c r="P3438" s="17">
        <v>10390137</v>
      </c>
      <c r="Q3438" s="17">
        <v>33178440</v>
      </c>
      <c r="R3438" s="19">
        <v>0.05</v>
      </c>
    </row>
    <row r="3439" spans="1:18" x14ac:dyDescent="0.25">
      <c r="A3439" t="s">
        <v>343</v>
      </c>
      <c r="B3439" t="s">
        <v>740</v>
      </c>
      <c r="C3439">
        <v>2010</v>
      </c>
      <c r="D3439" s="11">
        <v>14261526</v>
      </c>
      <c r="E3439" s="11">
        <v>2501477</v>
      </c>
      <c r="F3439" s="11">
        <v>80729</v>
      </c>
      <c r="G3439" s="11">
        <v>0</v>
      </c>
      <c r="H3439" s="11">
        <v>16843732</v>
      </c>
      <c r="I3439" s="13">
        <v>19.391553280763627</v>
      </c>
      <c r="J3439" s="11">
        <v>0</v>
      </c>
      <c r="K3439" s="11">
        <v>12700000</v>
      </c>
      <c r="L3439" s="11">
        <v>0</v>
      </c>
      <c r="M3439" s="11">
        <v>5775099500</v>
      </c>
      <c r="N3439" s="13">
        <v>0.29350676692499705</v>
      </c>
      <c r="O3439" s="11">
        <v>286939415</v>
      </c>
      <c r="P3439" s="11">
        <v>64153699</v>
      </c>
      <c r="Q3439" s="11">
        <v>86861180</v>
      </c>
      <c r="R3439" s="15">
        <v>0.05</v>
      </c>
    </row>
    <row r="3440" spans="1:18" x14ac:dyDescent="0.25">
      <c r="B3440" t="s">
        <v>740</v>
      </c>
      <c r="C3440">
        <v>2011</v>
      </c>
      <c r="D3440" s="11">
        <v>5381183</v>
      </c>
      <c r="E3440" s="11">
        <v>2299695</v>
      </c>
      <c r="F3440" s="11">
        <v>184108</v>
      </c>
      <c r="G3440" s="11">
        <v>0</v>
      </c>
      <c r="H3440" s="11">
        <v>7864986</v>
      </c>
      <c r="I3440" s="13">
        <v>8.4863822455719529</v>
      </c>
      <c r="J3440" s="11">
        <v>0</v>
      </c>
      <c r="K3440" s="11">
        <v>36060000</v>
      </c>
      <c r="L3440" s="11">
        <v>0</v>
      </c>
      <c r="M3440" s="11">
        <v>5775099500</v>
      </c>
      <c r="N3440" s="13">
        <v>0.13618788732557768</v>
      </c>
      <c r="O3440" s="11">
        <v>288754975</v>
      </c>
      <c r="P3440" s="11">
        <v>63675458</v>
      </c>
      <c r="Q3440" s="11">
        <v>92677725</v>
      </c>
      <c r="R3440" s="15">
        <v>0.05</v>
      </c>
    </row>
    <row r="3441" spans="1:18" x14ac:dyDescent="0.25">
      <c r="B3441" t="s">
        <v>740</v>
      </c>
      <c r="C3441">
        <v>2012</v>
      </c>
      <c r="D3441" s="11">
        <v>14368183</v>
      </c>
      <c r="E3441" s="11">
        <v>2827781</v>
      </c>
      <c r="F3441" s="11">
        <v>78047</v>
      </c>
      <c r="G3441" s="11">
        <v>0</v>
      </c>
      <c r="H3441" s="11">
        <v>17274011</v>
      </c>
      <c r="I3441" s="13">
        <v>18.014449552440183</v>
      </c>
      <c r="J3441" s="11">
        <v>0</v>
      </c>
      <c r="K3441" s="11">
        <v>13320000</v>
      </c>
      <c r="L3441" s="11">
        <v>0</v>
      </c>
      <c r="M3441" s="11">
        <v>5754163500</v>
      </c>
      <c r="N3441" s="13">
        <v>0.30020021155116638</v>
      </c>
      <c r="O3441" s="11">
        <v>287708175</v>
      </c>
      <c r="P3441" s="11">
        <v>79326275</v>
      </c>
      <c r="Q3441" s="11">
        <v>95889752</v>
      </c>
      <c r="R3441" s="15">
        <v>0.05</v>
      </c>
    </row>
    <row r="3442" spans="1:18" x14ac:dyDescent="0.25">
      <c r="B3442" t="s">
        <v>740</v>
      </c>
      <c r="C3442">
        <v>2013</v>
      </c>
      <c r="D3442" s="11">
        <v>6439086</v>
      </c>
      <c r="E3442" s="11">
        <v>2396994</v>
      </c>
      <c r="F3442" s="11">
        <v>265660</v>
      </c>
      <c r="G3442" s="11">
        <v>0</v>
      </c>
      <c r="H3442" s="11">
        <v>9101740</v>
      </c>
      <c r="I3442" s="13">
        <v>8.9386608370241234</v>
      </c>
      <c r="J3442" s="11">
        <v>0</v>
      </c>
      <c r="K3442" s="11">
        <v>15628000</v>
      </c>
      <c r="L3442" s="11">
        <v>0</v>
      </c>
      <c r="M3442" s="11">
        <v>5754163500</v>
      </c>
      <c r="N3442" s="13">
        <v>0.15817659682419521</v>
      </c>
      <c r="O3442" s="11">
        <v>287708175</v>
      </c>
      <c r="P3442" s="11">
        <v>74652607</v>
      </c>
      <c r="Q3442" s="11">
        <v>101824425</v>
      </c>
      <c r="R3442" s="15">
        <v>0.05</v>
      </c>
    </row>
    <row r="3443" spans="1:18" x14ac:dyDescent="0.25">
      <c r="B3443" s="16" t="s">
        <v>740</v>
      </c>
      <c r="C3443">
        <v>2014</v>
      </c>
      <c r="D3443" s="17">
        <v>6223086</v>
      </c>
      <c r="E3443" s="17">
        <v>2281141</v>
      </c>
      <c r="F3443" s="17">
        <v>168881</v>
      </c>
      <c r="G3443" s="17">
        <v>0</v>
      </c>
      <c r="H3443" s="17">
        <f t="shared" ref="H3443:H3448" si="1368">SUM(D3443:G3443)</f>
        <v>8673108</v>
      </c>
      <c r="I3443" s="18">
        <f t="shared" ref="I3443:I3448" si="1369">ROUND((H3443/Q3443)*100,2)</f>
        <v>8.48</v>
      </c>
      <c r="J3443" s="17">
        <v>0</v>
      </c>
      <c r="K3443" s="17">
        <v>20122300</v>
      </c>
      <c r="L3443" s="17">
        <v>0</v>
      </c>
      <c r="M3443" s="17">
        <v>5754163500</v>
      </c>
      <c r="N3443" s="18">
        <f t="shared" ref="N3443:N3448" si="1370">(H3443/M3443)*100</f>
        <v>0.15072752103759304</v>
      </c>
      <c r="O3443" s="17">
        <f t="shared" ref="O3443:O3448" si="1371">M3443*R3443</f>
        <v>287708175</v>
      </c>
      <c r="P3443" s="17">
        <v>68213521</v>
      </c>
      <c r="Q3443" s="17">
        <v>102295922</v>
      </c>
      <c r="R3443" s="19">
        <v>0.05</v>
      </c>
    </row>
    <row r="3444" spans="1:18" x14ac:dyDescent="0.25">
      <c r="B3444" s="16" t="s">
        <v>740</v>
      </c>
      <c r="C3444">
        <v>2015</v>
      </c>
      <c r="D3444" s="17">
        <v>6135242</v>
      </c>
      <c r="E3444" s="17">
        <v>2149216</v>
      </c>
      <c r="F3444" s="17">
        <v>206461</v>
      </c>
      <c r="G3444" s="17">
        <v>0</v>
      </c>
      <c r="H3444" s="17">
        <f t="shared" si="1368"/>
        <v>8490919</v>
      </c>
      <c r="I3444" s="18">
        <f t="shared" si="1369"/>
        <v>7.9</v>
      </c>
      <c r="J3444" s="17">
        <v>0</v>
      </c>
      <c r="K3444" s="17">
        <v>42280715</v>
      </c>
      <c r="L3444" s="17">
        <v>0</v>
      </c>
      <c r="M3444" s="17">
        <v>6044138800</v>
      </c>
      <c r="N3444" s="18">
        <f t="shared" si="1370"/>
        <v>0.14048186649849934</v>
      </c>
      <c r="O3444" s="17">
        <f t="shared" si="1371"/>
        <v>302206940</v>
      </c>
      <c r="P3444" s="17">
        <v>62501220</v>
      </c>
      <c r="Q3444" s="17">
        <v>107508843</v>
      </c>
      <c r="R3444" s="19">
        <v>0.05</v>
      </c>
    </row>
    <row r="3445" spans="1:18" x14ac:dyDescent="0.25">
      <c r="B3445" s="16" t="s">
        <v>740</v>
      </c>
      <c r="C3445">
        <v>2016</v>
      </c>
      <c r="D3445" s="17">
        <v>5718360</v>
      </c>
      <c r="E3445" s="17">
        <v>2082527</v>
      </c>
      <c r="F3445" s="17">
        <v>250802</v>
      </c>
      <c r="G3445" s="17">
        <v>0</v>
      </c>
      <c r="H3445" s="17">
        <f t="shared" si="1368"/>
        <v>8051689</v>
      </c>
      <c r="I3445" s="18">
        <f t="shared" si="1369"/>
        <v>7.42</v>
      </c>
      <c r="J3445" s="17">
        <v>0</v>
      </c>
      <c r="K3445" s="17">
        <v>37815000</v>
      </c>
      <c r="L3445" s="17">
        <v>0</v>
      </c>
      <c r="M3445" s="17">
        <v>6044138800</v>
      </c>
      <c r="N3445" s="18">
        <f t="shared" si="1370"/>
        <v>0.13321482623794145</v>
      </c>
      <c r="O3445" s="17">
        <f t="shared" si="1371"/>
        <v>302206940</v>
      </c>
      <c r="P3445" s="17">
        <v>60455728</v>
      </c>
      <c r="Q3445" s="17">
        <v>108458596</v>
      </c>
      <c r="R3445" s="19">
        <v>0.05</v>
      </c>
    </row>
    <row r="3446" spans="1:18" x14ac:dyDescent="0.25">
      <c r="B3446" s="16" t="s">
        <v>740</v>
      </c>
      <c r="C3446">
        <v>2017</v>
      </c>
      <c r="D3446" s="17">
        <v>6515671</v>
      </c>
      <c r="E3446" s="17">
        <v>5903203</v>
      </c>
      <c r="F3446" s="17">
        <v>173079</v>
      </c>
      <c r="G3446" s="17">
        <v>0</v>
      </c>
      <c r="H3446" s="17">
        <f t="shared" si="1368"/>
        <v>12591953</v>
      </c>
      <c r="I3446" s="18">
        <f t="shared" si="1369"/>
        <v>10.210000000000001</v>
      </c>
      <c r="J3446" s="17">
        <v>0</v>
      </c>
      <c r="K3446" s="17">
        <v>15128000</v>
      </c>
      <c r="L3446" s="17">
        <v>0</v>
      </c>
      <c r="M3446" s="17">
        <v>7006666600</v>
      </c>
      <c r="N3446" s="18">
        <f t="shared" si="1370"/>
        <v>0.17971388848443279</v>
      </c>
      <c r="O3446" s="17">
        <f t="shared" si="1371"/>
        <v>350333330</v>
      </c>
      <c r="P3446" s="17">
        <v>119997368</v>
      </c>
      <c r="Q3446" s="17">
        <v>123323702</v>
      </c>
      <c r="R3446" s="19">
        <v>0.05</v>
      </c>
    </row>
    <row r="3447" spans="1:18" x14ac:dyDescent="0.25">
      <c r="B3447" s="16" t="s">
        <v>740</v>
      </c>
      <c r="C3447">
        <v>2018</v>
      </c>
      <c r="D3447" s="17">
        <v>8020116</v>
      </c>
      <c r="E3447" s="17">
        <v>5309516</v>
      </c>
      <c r="F3447" s="17">
        <v>387834</v>
      </c>
      <c r="G3447" s="17">
        <v>0</v>
      </c>
      <c r="H3447" s="17">
        <f t="shared" si="1368"/>
        <v>13717466</v>
      </c>
      <c r="I3447" s="18">
        <f t="shared" si="1369"/>
        <v>10.95</v>
      </c>
      <c r="J3447" s="17">
        <v>0</v>
      </c>
      <c r="K3447" s="17">
        <v>22792000</v>
      </c>
      <c r="L3447" s="17">
        <v>0</v>
      </c>
      <c r="M3447" s="17">
        <v>7006666600</v>
      </c>
      <c r="N3447" s="18">
        <f t="shared" si="1370"/>
        <v>0.19577734724811938</v>
      </c>
      <c r="O3447" s="17">
        <f t="shared" si="1371"/>
        <v>350333330</v>
      </c>
      <c r="P3447" s="17">
        <v>134103472</v>
      </c>
      <c r="Q3447" s="17">
        <v>125253022</v>
      </c>
      <c r="R3447" s="19">
        <v>0.05</v>
      </c>
    </row>
    <row r="3448" spans="1:18" x14ac:dyDescent="0.25">
      <c r="B3448" s="16" t="s">
        <v>740</v>
      </c>
      <c r="C3448">
        <v>2019</v>
      </c>
      <c r="D3448" s="17">
        <v>8793813</v>
      </c>
      <c r="E3448" s="17">
        <v>5432556</v>
      </c>
      <c r="F3448" s="17">
        <v>129938</v>
      </c>
      <c r="G3448" s="17">
        <v>0</v>
      </c>
      <c r="H3448" s="17">
        <f t="shared" si="1368"/>
        <v>14356307</v>
      </c>
      <c r="I3448" s="18">
        <f t="shared" si="1369"/>
        <v>10.8</v>
      </c>
      <c r="J3448" s="17">
        <v>0</v>
      </c>
      <c r="K3448" s="17">
        <v>4220000</v>
      </c>
      <c r="L3448" s="17">
        <v>0</v>
      </c>
      <c r="M3448" s="17">
        <v>7681074900</v>
      </c>
      <c r="N3448" s="18">
        <f t="shared" si="1370"/>
        <v>0.18690492134115239</v>
      </c>
      <c r="O3448" s="17">
        <f t="shared" si="1371"/>
        <v>384053745</v>
      </c>
      <c r="P3448" s="17">
        <v>146005161</v>
      </c>
      <c r="Q3448" s="17">
        <v>132981818</v>
      </c>
      <c r="R3448" s="19">
        <v>0.05</v>
      </c>
    </row>
    <row r="3449" spans="1:18" x14ac:dyDescent="0.25">
      <c r="A3449" t="s">
        <v>344</v>
      </c>
      <c r="B3449" t="s">
        <v>741</v>
      </c>
      <c r="C3449">
        <v>2010</v>
      </c>
      <c r="D3449" s="11">
        <v>0</v>
      </c>
      <c r="E3449" s="11">
        <v>0</v>
      </c>
      <c r="F3449" s="11">
        <v>0</v>
      </c>
      <c r="G3449" s="11">
        <v>0</v>
      </c>
      <c r="H3449" s="11">
        <v>0</v>
      </c>
      <c r="I3449" s="13">
        <v>0</v>
      </c>
      <c r="J3449" s="11">
        <v>0</v>
      </c>
      <c r="K3449" s="11">
        <v>0</v>
      </c>
      <c r="L3449" s="11">
        <v>0</v>
      </c>
      <c r="M3449" s="11">
        <v>123752000</v>
      </c>
      <c r="N3449" s="13">
        <v>0</v>
      </c>
      <c r="O3449" s="11">
        <v>5855410</v>
      </c>
      <c r="P3449" s="11">
        <v>25000</v>
      </c>
      <c r="Q3449" s="11">
        <v>2000927</v>
      </c>
      <c r="R3449" s="15">
        <v>0.05</v>
      </c>
    </row>
    <row r="3450" spans="1:18" x14ac:dyDescent="0.25">
      <c r="B3450" t="s">
        <v>741</v>
      </c>
      <c r="C3450">
        <v>2011</v>
      </c>
      <c r="D3450" s="11">
        <v>0</v>
      </c>
      <c r="E3450" s="11">
        <v>0</v>
      </c>
      <c r="F3450" s="11">
        <v>0</v>
      </c>
      <c r="G3450" s="11">
        <v>0</v>
      </c>
      <c r="H3450" s="11">
        <v>0</v>
      </c>
      <c r="I3450" s="13">
        <v>0</v>
      </c>
      <c r="J3450" s="11">
        <v>0</v>
      </c>
      <c r="K3450" s="11">
        <v>0</v>
      </c>
      <c r="L3450" s="11">
        <v>0</v>
      </c>
      <c r="M3450" s="11">
        <v>123752000</v>
      </c>
      <c r="N3450" s="13">
        <v>0</v>
      </c>
      <c r="O3450" s="11">
        <v>6187600</v>
      </c>
      <c r="P3450" s="11">
        <v>25000</v>
      </c>
      <c r="Q3450" s="11">
        <v>2087382</v>
      </c>
      <c r="R3450" s="15">
        <v>0.05</v>
      </c>
    </row>
    <row r="3451" spans="1:18" x14ac:dyDescent="0.25">
      <c r="B3451" t="s">
        <v>741</v>
      </c>
      <c r="C3451">
        <v>2012</v>
      </c>
      <c r="D3451" s="11">
        <v>25000</v>
      </c>
      <c r="E3451" s="11">
        <v>0</v>
      </c>
      <c r="F3451" s="11">
        <v>0</v>
      </c>
      <c r="G3451" s="11">
        <v>0</v>
      </c>
      <c r="H3451" s="11">
        <v>25000</v>
      </c>
      <c r="I3451" s="13">
        <v>1.1550481146842653</v>
      </c>
      <c r="J3451" s="11">
        <v>0</v>
      </c>
      <c r="K3451" s="11">
        <v>0</v>
      </c>
      <c r="L3451" s="11">
        <v>0</v>
      </c>
      <c r="M3451" s="11">
        <v>123842400</v>
      </c>
      <c r="N3451" s="13">
        <v>2.0186947281383438E-2</v>
      </c>
      <c r="O3451" s="11">
        <v>6192120</v>
      </c>
      <c r="P3451" s="11">
        <v>25000</v>
      </c>
      <c r="Q3451" s="11">
        <v>2164412</v>
      </c>
      <c r="R3451" s="15">
        <v>0.05</v>
      </c>
    </row>
    <row r="3452" spans="1:18" x14ac:dyDescent="0.25">
      <c r="B3452" t="s">
        <v>741</v>
      </c>
      <c r="C3452">
        <v>2013</v>
      </c>
      <c r="D3452" s="11">
        <v>20000</v>
      </c>
      <c r="E3452" s="11">
        <v>2300</v>
      </c>
      <c r="F3452" s="11">
        <v>0</v>
      </c>
      <c r="G3452" s="11">
        <v>0</v>
      </c>
      <c r="H3452" s="11">
        <v>22300</v>
      </c>
      <c r="I3452" s="13">
        <v>1.1851792012211066</v>
      </c>
      <c r="J3452" s="11">
        <v>0</v>
      </c>
      <c r="K3452" s="11">
        <v>0</v>
      </c>
      <c r="L3452" s="11">
        <v>0</v>
      </c>
      <c r="M3452" s="11">
        <v>123842400</v>
      </c>
      <c r="N3452" s="13">
        <v>1.8006756974994025E-2</v>
      </c>
      <c r="O3452" s="11">
        <v>6192120</v>
      </c>
      <c r="P3452" s="11">
        <v>100000</v>
      </c>
      <c r="Q3452" s="11">
        <v>1881572</v>
      </c>
      <c r="R3452" s="15">
        <v>0.05</v>
      </c>
    </row>
    <row r="3453" spans="1:18" x14ac:dyDescent="0.25">
      <c r="B3453" s="16" t="s">
        <v>741</v>
      </c>
      <c r="C3453">
        <v>2014</v>
      </c>
      <c r="D3453" s="17">
        <v>20000</v>
      </c>
      <c r="E3453" s="17">
        <v>1840</v>
      </c>
      <c r="F3453" s="17">
        <v>0</v>
      </c>
      <c r="G3453" s="17">
        <v>0</v>
      </c>
      <c r="H3453" s="17">
        <f t="shared" ref="H3453:H3458" si="1372">SUM(D3453:G3453)</f>
        <v>21840</v>
      </c>
      <c r="I3453" s="18">
        <f t="shared" ref="I3453:I3458" si="1373">ROUND((H3453/Q3453)*100,2)</f>
        <v>1.1200000000000001</v>
      </c>
      <c r="J3453" s="17">
        <v>0</v>
      </c>
      <c r="K3453" s="17">
        <v>0</v>
      </c>
      <c r="L3453" s="17">
        <v>0</v>
      </c>
      <c r="M3453" s="17">
        <v>123842400</v>
      </c>
      <c r="N3453" s="18">
        <f t="shared" ref="N3453:N3458" si="1374">(H3453/M3453)*100</f>
        <v>1.7635317145016569E-2</v>
      </c>
      <c r="O3453" s="17">
        <f t="shared" ref="O3453:O3458" si="1375">M3453*R3453</f>
        <v>6192120</v>
      </c>
      <c r="P3453" s="17">
        <v>80000</v>
      </c>
      <c r="Q3453" s="17">
        <v>1942335</v>
      </c>
      <c r="R3453" s="19">
        <v>0.05</v>
      </c>
    </row>
    <row r="3454" spans="1:18" x14ac:dyDescent="0.25">
      <c r="B3454" s="16" t="s">
        <v>741</v>
      </c>
      <c r="C3454">
        <v>2015</v>
      </c>
      <c r="D3454" s="17">
        <v>20000</v>
      </c>
      <c r="E3454" s="17">
        <v>1380</v>
      </c>
      <c r="F3454" s="17">
        <v>0</v>
      </c>
      <c r="G3454" s="17">
        <v>0</v>
      </c>
      <c r="H3454" s="17">
        <f t="shared" si="1372"/>
        <v>21380</v>
      </c>
      <c r="I3454" s="18">
        <f t="shared" si="1373"/>
        <v>1.05</v>
      </c>
      <c r="J3454" s="17">
        <v>0</v>
      </c>
      <c r="K3454" s="17">
        <v>0</v>
      </c>
      <c r="L3454" s="17">
        <v>0</v>
      </c>
      <c r="M3454" s="17">
        <v>114955700</v>
      </c>
      <c r="N3454" s="18">
        <f t="shared" si="1374"/>
        <v>1.8598468801460041E-2</v>
      </c>
      <c r="O3454" s="17">
        <f t="shared" si="1375"/>
        <v>5747785</v>
      </c>
      <c r="P3454" s="17">
        <v>60000</v>
      </c>
      <c r="Q3454" s="17">
        <v>2029854</v>
      </c>
      <c r="R3454" s="19">
        <v>0.05</v>
      </c>
    </row>
    <row r="3455" spans="1:18" x14ac:dyDescent="0.25">
      <c r="B3455" s="16" t="s">
        <v>741</v>
      </c>
      <c r="C3455">
        <v>2016</v>
      </c>
      <c r="D3455" s="17">
        <v>20000</v>
      </c>
      <c r="E3455" s="17">
        <v>920</v>
      </c>
      <c r="F3455" s="17">
        <v>0</v>
      </c>
      <c r="G3455" s="17">
        <v>0</v>
      </c>
      <c r="H3455" s="17">
        <f t="shared" si="1372"/>
        <v>20920</v>
      </c>
      <c r="I3455" s="18">
        <f t="shared" si="1373"/>
        <v>1.01</v>
      </c>
      <c r="J3455" s="17">
        <v>0</v>
      </c>
      <c r="K3455" s="17">
        <v>0</v>
      </c>
      <c r="L3455" s="17">
        <v>0</v>
      </c>
      <c r="M3455" s="17">
        <v>114955700</v>
      </c>
      <c r="N3455" s="18">
        <f t="shared" si="1374"/>
        <v>1.8198314655123671E-2</v>
      </c>
      <c r="O3455" s="17">
        <f t="shared" si="1375"/>
        <v>5747785</v>
      </c>
      <c r="P3455" s="17">
        <v>40000</v>
      </c>
      <c r="Q3455" s="17">
        <v>2068069</v>
      </c>
      <c r="R3455" s="19">
        <v>0.05</v>
      </c>
    </row>
    <row r="3456" spans="1:18" x14ac:dyDescent="0.25">
      <c r="B3456" s="16" t="s">
        <v>741</v>
      </c>
      <c r="C3456">
        <v>2017</v>
      </c>
      <c r="D3456" s="17">
        <v>20000</v>
      </c>
      <c r="E3456" s="17">
        <v>460</v>
      </c>
      <c r="F3456" s="17">
        <v>0</v>
      </c>
      <c r="G3456" s="17">
        <v>0</v>
      </c>
      <c r="H3456" s="17">
        <f t="shared" si="1372"/>
        <v>20460</v>
      </c>
      <c r="I3456" s="18">
        <f t="shared" si="1373"/>
        <v>0.97</v>
      </c>
      <c r="J3456" s="17">
        <v>0</v>
      </c>
      <c r="K3456" s="17">
        <v>0</v>
      </c>
      <c r="L3456" s="17">
        <v>0</v>
      </c>
      <c r="M3456" s="17">
        <v>113518600</v>
      </c>
      <c r="N3456" s="18">
        <f t="shared" si="1374"/>
        <v>1.8023478090815073E-2</v>
      </c>
      <c r="O3456" s="17">
        <f t="shared" si="1375"/>
        <v>5675930</v>
      </c>
      <c r="P3456" s="17">
        <v>20000</v>
      </c>
      <c r="Q3456" s="17">
        <v>2117604</v>
      </c>
      <c r="R3456" s="19">
        <v>0.05</v>
      </c>
    </row>
    <row r="3457" spans="1:18" x14ac:dyDescent="0.25">
      <c r="B3457" s="16" t="s">
        <v>741</v>
      </c>
      <c r="C3457">
        <v>2018</v>
      </c>
      <c r="D3457" s="17">
        <v>0</v>
      </c>
      <c r="E3457" s="17">
        <v>0</v>
      </c>
      <c r="F3457" s="17">
        <v>0</v>
      </c>
      <c r="G3457" s="17">
        <v>0</v>
      </c>
      <c r="H3457" s="17">
        <f t="shared" si="1372"/>
        <v>0</v>
      </c>
      <c r="I3457" s="18">
        <f t="shared" si="1373"/>
        <v>0</v>
      </c>
      <c r="J3457" s="17">
        <v>0</v>
      </c>
      <c r="K3457" s="17">
        <v>0</v>
      </c>
      <c r="L3457" s="17">
        <v>0</v>
      </c>
      <c r="M3457" s="17">
        <v>113518600</v>
      </c>
      <c r="N3457" s="18">
        <f t="shared" si="1374"/>
        <v>0</v>
      </c>
      <c r="O3457" s="17">
        <f t="shared" si="1375"/>
        <v>5675930</v>
      </c>
      <c r="P3457" s="17">
        <v>0</v>
      </c>
      <c r="Q3457" s="17">
        <v>2129841</v>
      </c>
      <c r="R3457" s="19">
        <v>0.05</v>
      </c>
    </row>
    <row r="3458" spans="1:18" x14ac:dyDescent="0.25">
      <c r="B3458" s="16" t="s">
        <v>741</v>
      </c>
      <c r="C3458">
        <v>2019</v>
      </c>
      <c r="D3458" s="17">
        <v>0</v>
      </c>
      <c r="E3458" s="17">
        <v>0</v>
      </c>
      <c r="F3458" s="17">
        <v>0</v>
      </c>
      <c r="G3458" s="17">
        <v>0</v>
      </c>
      <c r="H3458" s="17">
        <f t="shared" si="1372"/>
        <v>0</v>
      </c>
      <c r="I3458" s="18">
        <f t="shared" si="1373"/>
        <v>0</v>
      </c>
      <c r="J3458" s="17">
        <v>0</v>
      </c>
      <c r="K3458" s="17">
        <v>0</v>
      </c>
      <c r="L3458" s="17">
        <v>0</v>
      </c>
      <c r="M3458" s="17">
        <v>121136700</v>
      </c>
      <c r="N3458" s="18">
        <f t="shared" si="1374"/>
        <v>0</v>
      </c>
      <c r="O3458" s="17">
        <f t="shared" si="1375"/>
        <v>6056835</v>
      </c>
      <c r="P3458" s="17">
        <v>0</v>
      </c>
      <c r="Q3458" s="17">
        <v>2454786</v>
      </c>
      <c r="R3458" s="19">
        <v>0.05</v>
      </c>
    </row>
    <row r="3459" spans="1:18" x14ac:dyDescent="0.25">
      <c r="A3459" t="s">
        <v>345</v>
      </c>
      <c r="B3459" t="s">
        <v>742</v>
      </c>
      <c r="C3459">
        <v>2010</v>
      </c>
      <c r="D3459" s="11">
        <v>1170430</v>
      </c>
      <c r="E3459" s="11">
        <v>755553</v>
      </c>
      <c r="F3459" s="11">
        <v>0</v>
      </c>
      <c r="G3459" s="11">
        <v>0</v>
      </c>
      <c r="H3459" s="11">
        <v>1925983</v>
      </c>
      <c r="I3459" s="13">
        <v>4.3443503210358863</v>
      </c>
      <c r="J3459" s="11">
        <v>0</v>
      </c>
      <c r="K3459" s="11">
        <v>0</v>
      </c>
      <c r="L3459" s="11">
        <v>0</v>
      </c>
      <c r="M3459" s="11">
        <v>1950673100</v>
      </c>
      <c r="N3459" s="13">
        <v>8.7666594171913428E-2</v>
      </c>
      <c r="O3459" s="11">
        <v>109847030</v>
      </c>
      <c r="P3459" s="11">
        <v>14700650</v>
      </c>
      <c r="Q3459" s="11">
        <v>44333050</v>
      </c>
      <c r="R3459" s="15">
        <v>0.05</v>
      </c>
    </row>
    <row r="3460" spans="1:18" x14ac:dyDescent="0.25">
      <c r="B3460" t="s">
        <v>742</v>
      </c>
      <c r="C3460">
        <v>2011</v>
      </c>
      <c r="D3460" s="11">
        <v>1351950</v>
      </c>
      <c r="E3460" s="11">
        <v>692918</v>
      </c>
      <c r="F3460" s="11">
        <v>0</v>
      </c>
      <c r="G3460" s="11">
        <v>0</v>
      </c>
      <c r="H3460" s="11">
        <v>2044868</v>
      </c>
      <c r="I3460" s="13">
        <v>4.6078557406941503</v>
      </c>
      <c r="J3460" s="11">
        <v>0</v>
      </c>
      <c r="K3460" s="11">
        <v>0</v>
      </c>
      <c r="L3460" s="11">
        <v>0</v>
      </c>
      <c r="M3460" s="11">
        <v>1950673100</v>
      </c>
      <c r="N3460" s="13">
        <v>0.1048288408754906</v>
      </c>
      <c r="O3460" s="11">
        <v>97533655</v>
      </c>
      <c r="P3460" s="11">
        <v>13681044</v>
      </c>
      <c r="Q3460" s="11">
        <v>44377865</v>
      </c>
      <c r="R3460" s="15">
        <v>0.05</v>
      </c>
    </row>
    <row r="3461" spans="1:18" x14ac:dyDescent="0.25">
      <c r="B3461" t="s">
        <v>742</v>
      </c>
      <c r="C3461">
        <v>2012</v>
      </c>
      <c r="D3461" s="11">
        <v>10599580</v>
      </c>
      <c r="E3461" s="11">
        <v>688118</v>
      </c>
      <c r="F3461" s="11">
        <v>0</v>
      </c>
      <c r="G3461" s="11">
        <v>0</v>
      </c>
      <c r="H3461" s="11">
        <v>11287698</v>
      </c>
      <c r="I3461" s="13">
        <v>24.422549098198996</v>
      </c>
      <c r="J3461" s="11">
        <v>0</v>
      </c>
      <c r="K3461" s="11">
        <v>0</v>
      </c>
      <c r="L3461" s="11">
        <v>0</v>
      </c>
      <c r="M3461" s="11">
        <v>1808109500</v>
      </c>
      <c r="N3461" s="13">
        <v>0.62428177054542322</v>
      </c>
      <c r="O3461" s="11">
        <v>90405475</v>
      </c>
      <c r="P3461" s="11">
        <v>16201260</v>
      </c>
      <c r="Q3461" s="11">
        <v>46218345</v>
      </c>
      <c r="R3461" s="15">
        <v>0.05</v>
      </c>
    </row>
    <row r="3462" spans="1:18" x14ac:dyDescent="0.25">
      <c r="B3462" t="s">
        <v>742</v>
      </c>
      <c r="C3462">
        <v>2013</v>
      </c>
      <c r="D3462" s="11">
        <v>1177816</v>
      </c>
      <c r="E3462" s="11">
        <v>315342</v>
      </c>
      <c r="F3462" s="11">
        <v>0</v>
      </c>
      <c r="G3462" s="11">
        <v>0</v>
      </c>
      <c r="H3462" s="11">
        <v>1493158</v>
      </c>
      <c r="I3462" s="13">
        <v>3.1171630329638615</v>
      </c>
      <c r="J3462" s="11">
        <v>0</v>
      </c>
      <c r="K3462" s="11">
        <v>0</v>
      </c>
      <c r="L3462" s="11">
        <v>0</v>
      </c>
      <c r="M3462" s="11">
        <v>1808109500</v>
      </c>
      <c r="N3462" s="13">
        <v>8.2581171107170226E-2</v>
      </c>
      <c r="O3462" s="11">
        <v>90405475</v>
      </c>
      <c r="P3462" s="11">
        <v>11385160</v>
      </c>
      <c r="Q3462" s="11">
        <v>47901184</v>
      </c>
      <c r="R3462" s="15">
        <v>0.05</v>
      </c>
    </row>
    <row r="3463" spans="1:18" x14ac:dyDescent="0.25">
      <c r="B3463" s="16" t="s">
        <v>742</v>
      </c>
      <c r="C3463">
        <v>2014</v>
      </c>
      <c r="D3463" s="17">
        <v>1229686</v>
      </c>
      <c r="E3463" s="17">
        <v>285674</v>
      </c>
      <c r="F3463" s="17">
        <v>0</v>
      </c>
      <c r="G3463" s="17">
        <v>0</v>
      </c>
      <c r="H3463" s="17">
        <f t="shared" ref="H3463:H3468" si="1376">SUM(D3463:G3463)</f>
        <v>1515360</v>
      </c>
      <c r="I3463" s="18">
        <f t="shared" ref="I3463:I3468" si="1377">ROUND((H3463/Q3463)*100,2)</f>
        <v>3.08</v>
      </c>
      <c r="J3463" s="17">
        <v>0</v>
      </c>
      <c r="K3463" s="17">
        <v>8024640</v>
      </c>
      <c r="L3463" s="17">
        <v>0</v>
      </c>
      <c r="M3463" s="17">
        <v>1808109500</v>
      </c>
      <c r="N3463" s="18">
        <f t="shared" ref="N3463:N3468" si="1378">(H3463/M3463)*100</f>
        <v>8.3809083465354275E-2</v>
      </c>
      <c r="O3463" s="17">
        <f t="shared" ref="O3463:O3468" si="1379">M3463*R3463</f>
        <v>90405475</v>
      </c>
      <c r="P3463" s="17">
        <v>10957344</v>
      </c>
      <c r="Q3463" s="17">
        <v>49249754</v>
      </c>
      <c r="R3463" s="19">
        <v>0.05</v>
      </c>
    </row>
    <row r="3464" spans="1:18" x14ac:dyDescent="0.25">
      <c r="B3464" s="16" t="s">
        <v>742</v>
      </c>
      <c r="C3464">
        <v>2015</v>
      </c>
      <c r="D3464" s="17">
        <v>4327186</v>
      </c>
      <c r="E3464" s="17">
        <v>230329</v>
      </c>
      <c r="F3464" s="17">
        <v>29666</v>
      </c>
      <c r="G3464" s="17">
        <v>0</v>
      </c>
      <c r="H3464" s="17">
        <f t="shared" si="1376"/>
        <v>4587181</v>
      </c>
      <c r="I3464" s="18">
        <f t="shared" si="1377"/>
        <v>8.48</v>
      </c>
      <c r="J3464" s="17">
        <v>0</v>
      </c>
      <c r="K3464" s="17">
        <v>0</v>
      </c>
      <c r="L3464" s="17">
        <v>0</v>
      </c>
      <c r="M3464" s="17">
        <v>1716742400</v>
      </c>
      <c r="N3464" s="18">
        <f t="shared" si="1378"/>
        <v>0.2672026391379394</v>
      </c>
      <c r="O3464" s="17">
        <f t="shared" si="1379"/>
        <v>85837120</v>
      </c>
      <c r="P3464" s="17">
        <v>10002658</v>
      </c>
      <c r="Q3464" s="17">
        <v>54120543</v>
      </c>
      <c r="R3464" s="19">
        <v>0.05</v>
      </c>
    </row>
    <row r="3465" spans="1:18" x14ac:dyDescent="0.25">
      <c r="B3465" s="16" t="s">
        <v>742</v>
      </c>
      <c r="C3465">
        <v>2016</v>
      </c>
      <c r="D3465" s="17">
        <v>1912736</v>
      </c>
      <c r="E3465" s="17">
        <v>1903984</v>
      </c>
      <c r="F3465" s="17">
        <v>0</v>
      </c>
      <c r="G3465" s="17">
        <v>0</v>
      </c>
      <c r="H3465" s="17">
        <f t="shared" si="1376"/>
        <v>3816720</v>
      </c>
      <c r="I3465" s="18">
        <f t="shared" si="1377"/>
        <v>6.86</v>
      </c>
      <c r="J3465" s="17">
        <v>0</v>
      </c>
      <c r="K3465" s="17">
        <v>650000</v>
      </c>
      <c r="L3465" s="17">
        <v>0</v>
      </c>
      <c r="M3465" s="17">
        <v>1716742400</v>
      </c>
      <c r="N3465" s="18">
        <f t="shared" si="1378"/>
        <v>0.22232339575232718</v>
      </c>
      <c r="O3465" s="17">
        <f t="shared" si="1379"/>
        <v>85837120</v>
      </c>
      <c r="P3465" s="17">
        <v>46898472</v>
      </c>
      <c r="Q3465" s="17">
        <v>55618807</v>
      </c>
      <c r="R3465" s="19">
        <v>0.05</v>
      </c>
    </row>
    <row r="3466" spans="1:18" x14ac:dyDescent="0.25">
      <c r="B3466" s="16" t="s">
        <v>742</v>
      </c>
      <c r="C3466">
        <v>2017</v>
      </c>
      <c r="D3466" s="17">
        <v>2427811</v>
      </c>
      <c r="E3466" s="17">
        <v>1442070</v>
      </c>
      <c r="F3466" s="17">
        <v>0</v>
      </c>
      <c r="G3466" s="17">
        <v>0</v>
      </c>
      <c r="H3466" s="17">
        <f t="shared" si="1376"/>
        <v>3869881</v>
      </c>
      <c r="I3466" s="18">
        <f t="shared" si="1377"/>
        <v>6.49</v>
      </c>
      <c r="J3466" s="17">
        <v>0</v>
      </c>
      <c r="K3466" s="17">
        <v>0</v>
      </c>
      <c r="L3466" s="17">
        <v>0</v>
      </c>
      <c r="M3466" s="17">
        <v>2069613300</v>
      </c>
      <c r="N3466" s="18">
        <f t="shared" si="1378"/>
        <v>0.18698570404432557</v>
      </c>
      <c r="O3466" s="17">
        <f t="shared" si="1379"/>
        <v>103480665</v>
      </c>
      <c r="P3466" s="17">
        <v>45294486</v>
      </c>
      <c r="Q3466" s="17">
        <v>59672825</v>
      </c>
      <c r="R3466" s="19">
        <v>0.05</v>
      </c>
    </row>
    <row r="3467" spans="1:18" x14ac:dyDescent="0.25">
      <c r="B3467" s="16" t="s">
        <v>742</v>
      </c>
      <c r="C3467">
        <v>2018</v>
      </c>
      <c r="D3467" s="17">
        <v>2750035</v>
      </c>
      <c r="E3467" s="17">
        <v>2161960</v>
      </c>
      <c r="F3467" s="17">
        <v>0</v>
      </c>
      <c r="G3467" s="17">
        <v>0</v>
      </c>
      <c r="H3467" s="17">
        <f t="shared" si="1376"/>
        <v>4911995</v>
      </c>
      <c r="I3467" s="18">
        <f t="shared" si="1377"/>
        <v>7.8</v>
      </c>
      <c r="J3467" s="17">
        <v>0</v>
      </c>
      <c r="K3467" s="17">
        <v>500000</v>
      </c>
      <c r="L3467" s="17">
        <v>0</v>
      </c>
      <c r="M3467" s="17">
        <v>2069613300</v>
      </c>
      <c r="N3467" s="18">
        <f t="shared" si="1378"/>
        <v>0.23733878208069109</v>
      </c>
      <c r="O3467" s="17">
        <f t="shared" si="1379"/>
        <v>103480665</v>
      </c>
      <c r="P3467" s="17">
        <v>56311675</v>
      </c>
      <c r="Q3467" s="17">
        <v>62982461</v>
      </c>
      <c r="R3467" s="19">
        <v>0.05</v>
      </c>
    </row>
    <row r="3468" spans="1:18" x14ac:dyDescent="0.25">
      <c r="B3468" s="16" t="s">
        <v>742</v>
      </c>
      <c r="C3468">
        <v>2019</v>
      </c>
      <c r="D3468" s="17">
        <v>3465335</v>
      </c>
      <c r="E3468" s="17">
        <v>1835145</v>
      </c>
      <c r="F3468" s="17">
        <v>9723</v>
      </c>
      <c r="G3468" s="17">
        <v>0</v>
      </c>
      <c r="H3468" s="17">
        <f t="shared" si="1376"/>
        <v>5310203</v>
      </c>
      <c r="I3468" s="18">
        <f t="shared" si="1377"/>
        <v>8.25</v>
      </c>
      <c r="J3468" s="17">
        <v>0</v>
      </c>
      <c r="K3468" s="17">
        <v>500000</v>
      </c>
      <c r="L3468" s="17">
        <v>0</v>
      </c>
      <c r="M3468" s="17">
        <v>2386490000</v>
      </c>
      <c r="N3468" s="18">
        <f t="shared" si="1378"/>
        <v>0.22251100989319042</v>
      </c>
      <c r="O3468" s="17">
        <f t="shared" si="1379"/>
        <v>119324500</v>
      </c>
      <c r="P3468" s="17">
        <v>53561640</v>
      </c>
      <c r="Q3468" s="17">
        <v>64376215</v>
      </c>
      <c r="R3468" s="19">
        <v>0.05</v>
      </c>
    </row>
    <row r="3469" spans="1:18" x14ac:dyDescent="0.25">
      <c r="A3469" t="s">
        <v>346</v>
      </c>
      <c r="B3469" t="s">
        <v>743</v>
      </c>
      <c r="C3469">
        <v>2010</v>
      </c>
      <c r="D3469" s="11">
        <v>8663517</v>
      </c>
      <c r="E3469" s="11">
        <v>2221545</v>
      </c>
      <c r="F3469" s="11">
        <v>175181</v>
      </c>
      <c r="G3469" s="11">
        <v>0</v>
      </c>
      <c r="H3469" s="11">
        <v>11060243</v>
      </c>
      <c r="I3469" s="13">
        <v>8.2937379162762248</v>
      </c>
      <c r="J3469" s="11">
        <v>0</v>
      </c>
      <c r="K3469" s="11">
        <v>4000000</v>
      </c>
      <c r="L3469" s="11">
        <v>0</v>
      </c>
      <c r="M3469" s="11">
        <v>6224745900</v>
      </c>
      <c r="N3469" s="13">
        <v>0.17434917756838716</v>
      </c>
      <c r="O3469" s="11">
        <v>317186555</v>
      </c>
      <c r="P3469" s="11">
        <v>61528948</v>
      </c>
      <c r="Q3469" s="11">
        <v>133356553</v>
      </c>
      <c r="R3469" s="15">
        <v>0.05</v>
      </c>
    </row>
    <row r="3470" spans="1:18" x14ac:dyDescent="0.25">
      <c r="B3470" t="s">
        <v>743</v>
      </c>
      <c r="C3470">
        <v>2011</v>
      </c>
      <c r="D3470" s="11">
        <v>4082083</v>
      </c>
      <c r="E3470" s="11">
        <v>2233798</v>
      </c>
      <c r="F3470" s="11">
        <v>122851</v>
      </c>
      <c r="G3470" s="11">
        <v>0</v>
      </c>
      <c r="H3470" s="11">
        <v>6438732</v>
      </c>
      <c r="I3470" s="13">
        <v>5.2350075975813635</v>
      </c>
      <c r="J3470" s="11">
        <v>0</v>
      </c>
      <c r="K3470" s="11">
        <v>20621000</v>
      </c>
      <c r="L3470" s="11">
        <v>0</v>
      </c>
      <c r="M3470" s="11">
        <v>6224745900</v>
      </c>
      <c r="N3470" s="13">
        <v>0.10343766803396746</v>
      </c>
      <c r="O3470" s="11">
        <v>311237295</v>
      </c>
      <c r="P3470" s="11">
        <v>55218786</v>
      </c>
      <c r="Q3470" s="11">
        <v>122993747</v>
      </c>
      <c r="R3470" s="15">
        <v>0.05</v>
      </c>
    </row>
    <row r="3471" spans="1:18" x14ac:dyDescent="0.25">
      <c r="B3471" t="s">
        <v>743</v>
      </c>
      <c r="C3471">
        <v>2012</v>
      </c>
      <c r="D3471" s="11">
        <v>12782850</v>
      </c>
      <c r="E3471" s="11">
        <v>2403743</v>
      </c>
      <c r="F3471" s="11">
        <v>334600</v>
      </c>
      <c r="G3471" s="11">
        <v>0</v>
      </c>
      <c r="H3471" s="11">
        <v>15521193</v>
      </c>
      <c r="I3471" s="13">
        <v>11.567616329750461</v>
      </c>
      <c r="J3471" s="11">
        <v>0</v>
      </c>
      <c r="K3471" s="11">
        <v>7000000</v>
      </c>
      <c r="L3471" s="11">
        <v>0</v>
      </c>
      <c r="M3471" s="11">
        <v>5944103000</v>
      </c>
      <c r="N3471" s="13">
        <v>0.26111917979886956</v>
      </c>
      <c r="O3471" s="11">
        <v>297205150</v>
      </c>
      <c r="P3471" s="11">
        <v>61642100</v>
      </c>
      <c r="Q3471" s="11">
        <v>134177972</v>
      </c>
      <c r="R3471" s="15">
        <v>0.05</v>
      </c>
    </row>
    <row r="3472" spans="1:18" x14ac:dyDescent="0.25">
      <c r="B3472" t="s">
        <v>743</v>
      </c>
      <c r="C3472">
        <v>2013</v>
      </c>
      <c r="D3472" s="11">
        <v>20238351</v>
      </c>
      <c r="E3472" s="11">
        <v>2423452</v>
      </c>
      <c r="F3472" s="11">
        <v>325850</v>
      </c>
      <c r="G3472" s="11">
        <v>0</v>
      </c>
      <c r="H3472" s="11">
        <v>22987653</v>
      </c>
      <c r="I3472" s="13">
        <v>16.909020944376159</v>
      </c>
      <c r="J3472" s="11">
        <v>0</v>
      </c>
      <c r="K3472" s="11">
        <v>0</v>
      </c>
      <c r="L3472" s="11">
        <v>0</v>
      </c>
      <c r="M3472" s="11">
        <v>5944103000</v>
      </c>
      <c r="N3472" s="13">
        <v>0.38673039481314503</v>
      </c>
      <c r="O3472" s="11">
        <v>297205150</v>
      </c>
      <c r="P3472" s="11">
        <v>79314408</v>
      </c>
      <c r="Q3472" s="11">
        <v>135949048</v>
      </c>
      <c r="R3472" s="15">
        <v>0.05</v>
      </c>
    </row>
    <row r="3473" spans="1:18" x14ac:dyDescent="0.25">
      <c r="B3473" s="16" t="s">
        <v>743</v>
      </c>
      <c r="C3473">
        <v>2014</v>
      </c>
      <c r="D3473" s="17">
        <v>5800774</v>
      </c>
      <c r="E3473" s="17">
        <v>2463463</v>
      </c>
      <c r="F3473" s="17">
        <v>6668</v>
      </c>
      <c r="G3473" s="17">
        <v>0</v>
      </c>
      <c r="H3473" s="17">
        <f t="shared" ref="H3473:H3478" si="1380">SUM(D3473:G3473)</f>
        <v>8270905</v>
      </c>
      <c r="I3473" s="18">
        <f t="shared" ref="I3473:I3478" si="1381">ROUND((H3473/Q3473)*100,2)</f>
        <v>5.79</v>
      </c>
      <c r="J3473" s="17">
        <v>0</v>
      </c>
      <c r="K3473" s="17">
        <v>0</v>
      </c>
      <c r="L3473" s="17">
        <v>0</v>
      </c>
      <c r="M3473" s="17">
        <v>5944103000</v>
      </c>
      <c r="N3473" s="18">
        <f t="shared" ref="N3473:N3478" si="1382">(H3473/M3473)*100</f>
        <v>0.13914471199439174</v>
      </c>
      <c r="O3473" s="17">
        <f t="shared" ref="O3473:O3478" si="1383">M3473*R3473</f>
        <v>297205150</v>
      </c>
      <c r="P3473" s="17">
        <v>78910286</v>
      </c>
      <c r="Q3473" s="17">
        <v>142928435</v>
      </c>
      <c r="R3473" s="19">
        <v>0.05</v>
      </c>
    </row>
    <row r="3474" spans="1:18" x14ac:dyDescent="0.25">
      <c r="B3474" s="16" t="s">
        <v>743</v>
      </c>
      <c r="C3474">
        <v>2015</v>
      </c>
      <c r="D3474" s="17">
        <v>5830455</v>
      </c>
      <c r="E3474" s="17">
        <v>2176718</v>
      </c>
      <c r="F3474" s="17">
        <v>8731</v>
      </c>
      <c r="G3474" s="17">
        <v>3887</v>
      </c>
      <c r="H3474" s="17">
        <f t="shared" si="1380"/>
        <v>8019791</v>
      </c>
      <c r="I3474" s="18">
        <f t="shared" si="1381"/>
        <v>5.33</v>
      </c>
      <c r="J3474" s="17">
        <v>0</v>
      </c>
      <c r="K3474" s="17">
        <v>2400000</v>
      </c>
      <c r="L3474" s="17">
        <v>0</v>
      </c>
      <c r="M3474" s="17">
        <v>6189092800</v>
      </c>
      <c r="N3474" s="18">
        <f t="shared" si="1382"/>
        <v>0.12957942721427607</v>
      </c>
      <c r="O3474" s="17">
        <f t="shared" si="1383"/>
        <v>309454640</v>
      </c>
      <c r="P3474" s="17">
        <v>73109512</v>
      </c>
      <c r="Q3474" s="17">
        <v>150521412</v>
      </c>
      <c r="R3474" s="19">
        <v>0.05</v>
      </c>
    </row>
    <row r="3475" spans="1:18" x14ac:dyDescent="0.25">
      <c r="B3475" s="16" t="s">
        <v>743</v>
      </c>
      <c r="C3475">
        <v>2016</v>
      </c>
      <c r="D3475" s="17">
        <v>5545557</v>
      </c>
      <c r="E3475" s="17">
        <v>2005357</v>
      </c>
      <c r="F3475" s="17">
        <v>18000</v>
      </c>
      <c r="G3475" s="17">
        <v>0</v>
      </c>
      <c r="H3475" s="17">
        <f t="shared" si="1380"/>
        <v>7568914</v>
      </c>
      <c r="I3475" s="18">
        <f t="shared" si="1381"/>
        <v>5.0999999999999996</v>
      </c>
      <c r="J3475" s="17">
        <v>0</v>
      </c>
      <c r="K3475" s="17">
        <v>9811754</v>
      </c>
      <c r="L3475" s="17">
        <v>0</v>
      </c>
      <c r="M3475" s="17">
        <v>6189092800</v>
      </c>
      <c r="N3475" s="18">
        <f t="shared" si="1382"/>
        <v>0.12229440153167521</v>
      </c>
      <c r="O3475" s="17">
        <f t="shared" si="1383"/>
        <v>309454640</v>
      </c>
      <c r="P3475" s="17">
        <v>67102236</v>
      </c>
      <c r="Q3475" s="17">
        <v>148280431</v>
      </c>
      <c r="R3475" s="19">
        <v>0.05</v>
      </c>
    </row>
    <row r="3476" spans="1:18" x14ac:dyDescent="0.25">
      <c r="B3476" s="16" t="s">
        <v>743</v>
      </c>
      <c r="C3476">
        <v>2017</v>
      </c>
      <c r="D3476" s="17">
        <v>5233622</v>
      </c>
      <c r="E3476" s="17">
        <v>1859720</v>
      </c>
      <c r="F3476" s="17">
        <v>147176</v>
      </c>
      <c r="G3476" s="17">
        <v>0</v>
      </c>
      <c r="H3476" s="17">
        <f t="shared" si="1380"/>
        <v>7240518</v>
      </c>
      <c r="I3476" s="18">
        <f t="shared" si="1381"/>
        <v>4.7699999999999996</v>
      </c>
      <c r="J3476" s="17">
        <v>0</v>
      </c>
      <c r="K3476" s="17">
        <v>8410000</v>
      </c>
      <c r="L3476" s="17">
        <v>0</v>
      </c>
      <c r="M3476" s="17">
        <v>6974905000</v>
      </c>
      <c r="N3476" s="18">
        <f t="shared" si="1382"/>
        <v>0.10380812355150355</v>
      </c>
      <c r="O3476" s="17">
        <f t="shared" si="1383"/>
        <v>348745250</v>
      </c>
      <c r="P3476" s="17">
        <v>61623754</v>
      </c>
      <c r="Q3476" s="17">
        <v>151736951</v>
      </c>
      <c r="R3476" s="19">
        <v>0.05</v>
      </c>
    </row>
    <row r="3477" spans="1:18" x14ac:dyDescent="0.25">
      <c r="B3477" s="16" t="s">
        <v>743</v>
      </c>
      <c r="C3477">
        <v>2018</v>
      </c>
      <c r="D3477" s="17">
        <v>5595112</v>
      </c>
      <c r="E3477" s="17">
        <v>2187118</v>
      </c>
      <c r="F3477" s="17">
        <v>50302</v>
      </c>
      <c r="G3477" s="17">
        <v>0</v>
      </c>
      <c r="H3477" s="17">
        <f t="shared" si="1380"/>
        <v>7832532</v>
      </c>
      <c r="I3477" s="18">
        <f t="shared" si="1381"/>
        <v>4.83</v>
      </c>
      <c r="J3477" s="17">
        <v>0</v>
      </c>
      <c r="K3477" s="17">
        <v>23045000</v>
      </c>
      <c r="L3477" s="17">
        <v>0</v>
      </c>
      <c r="M3477" s="17">
        <v>6974905000</v>
      </c>
      <c r="N3477" s="18">
        <f t="shared" si="1382"/>
        <v>0.11229589506953858</v>
      </c>
      <c r="O3477" s="17">
        <f t="shared" si="1383"/>
        <v>348745250</v>
      </c>
      <c r="P3477" s="17">
        <v>65841132</v>
      </c>
      <c r="Q3477" s="17">
        <v>162193968</v>
      </c>
      <c r="R3477" s="19">
        <v>0.05</v>
      </c>
    </row>
    <row r="3478" spans="1:18" x14ac:dyDescent="0.25">
      <c r="B3478" s="16" t="s">
        <v>743</v>
      </c>
      <c r="C3478">
        <v>2019</v>
      </c>
      <c r="D3478" s="17">
        <v>5671468</v>
      </c>
      <c r="E3478" s="17">
        <v>2571879</v>
      </c>
      <c r="F3478" s="17">
        <v>396916</v>
      </c>
      <c r="G3478" s="17">
        <v>0</v>
      </c>
      <c r="H3478" s="17">
        <f t="shared" si="1380"/>
        <v>8640263</v>
      </c>
      <c r="I3478" s="18">
        <f t="shared" si="1381"/>
        <v>5.16</v>
      </c>
      <c r="J3478" s="17">
        <v>0</v>
      </c>
      <c r="K3478" s="17">
        <v>10639980</v>
      </c>
      <c r="L3478" s="17">
        <v>0</v>
      </c>
      <c r="M3478" s="17">
        <v>7909145900</v>
      </c>
      <c r="N3478" s="18">
        <f t="shared" si="1382"/>
        <v>0.10924394503836375</v>
      </c>
      <c r="O3478" s="17">
        <f t="shared" si="1383"/>
        <v>395457295</v>
      </c>
      <c r="P3478" s="17">
        <v>72669270</v>
      </c>
      <c r="Q3478" s="17">
        <v>167482267</v>
      </c>
      <c r="R3478" s="19">
        <v>0.05</v>
      </c>
    </row>
    <row r="3479" spans="1:18" x14ac:dyDescent="0.25">
      <c r="A3479" t="s">
        <v>347</v>
      </c>
      <c r="B3479" t="s">
        <v>744</v>
      </c>
      <c r="C3479">
        <v>2010</v>
      </c>
      <c r="D3479" s="11">
        <v>49441941</v>
      </c>
      <c r="E3479" s="11">
        <v>29682607</v>
      </c>
      <c r="F3479" s="11">
        <v>961596</v>
      </c>
      <c r="G3479" s="11">
        <v>0</v>
      </c>
      <c r="H3479" s="11">
        <v>80086144</v>
      </c>
      <c r="I3479" s="13">
        <v>14.152773673838354</v>
      </c>
      <c r="J3479" s="11">
        <v>0</v>
      </c>
      <c r="K3479" s="11">
        <v>44249500</v>
      </c>
      <c r="L3479" s="11">
        <v>0</v>
      </c>
      <c r="M3479" s="11">
        <v>11928303800</v>
      </c>
      <c r="N3479" s="13">
        <v>0.57919363815303038</v>
      </c>
      <c r="O3479" s="11">
        <v>691358975</v>
      </c>
      <c r="P3479" s="11">
        <v>603801549</v>
      </c>
      <c r="Q3479" s="11">
        <v>565868895</v>
      </c>
      <c r="R3479" s="15">
        <v>0.05</v>
      </c>
    </row>
    <row r="3480" spans="1:18" x14ac:dyDescent="0.25">
      <c r="B3480" t="s">
        <v>744</v>
      </c>
      <c r="C3480">
        <v>2011</v>
      </c>
      <c r="D3480" s="11">
        <v>49631103</v>
      </c>
      <c r="E3480" s="11">
        <v>28973022</v>
      </c>
      <c r="F3480" s="11">
        <v>741159</v>
      </c>
      <c r="G3480" s="11">
        <v>0</v>
      </c>
      <c r="H3480" s="11">
        <v>79345284</v>
      </c>
      <c r="I3480" s="13">
        <v>13.757679653816023</v>
      </c>
      <c r="J3480" s="11">
        <v>0</v>
      </c>
      <c r="K3480" s="11">
        <v>41082595</v>
      </c>
      <c r="L3480" s="11">
        <v>0</v>
      </c>
      <c r="M3480" s="11">
        <v>11928303800</v>
      </c>
      <c r="N3480" s="13">
        <v>0.66518496955116113</v>
      </c>
      <c r="O3480" s="11">
        <v>596415190</v>
      </c>
      <c r="P3480" s="11">
        <v>594799608</v>
      </c>
      <c r="Q3480" s="11">
        <v>576734493</v>
      </c>
      <c r="R3480" s="15">
        <v>0.05</v>
      </c>
    </row>
    <row r="3481" spans="1:18" x14ac:dyDescent="0.25">
      <c r="B3481" t="s">
        <v>744</v>
      </c>
      <c r="C3481">
        <v>2012</v>
      </c>
      <c r="D3481" s="11">
        <v>65276047</v>
      </c>
      <c r="E3481" s="11">
        <v>31861268</v>
      </c>
      <c r="F3481" s="11">
        <v>605753</v>
      </c>
      <c r="G3481" s="11">
        <v>0</v>
      </c>
      <c r="H3481" s="11">
        <v>97743068</v>
      </c>
      <c r="I3481" s="13">
        <v>16.383181873218891</v>
      </c>
      <c r="J3481" s="11">
        <v>0</v>
      </c>
      <c r="K3481" s="11">
        <v>72313000</v>
      </c>
      <c r="L3481" s="11">
        <v>0</v>
      </c>
      <c r="M3481" s="11">
        <v>12173645100</v>
      </c>
      <c r="N3481" s="13">
        <v>0.80290715884267072</v>
      </c>
      <c r="O3481" s="11">
        <v>608682255</v>
      </c>
      <c r="P3481" s="11">
        <v>592873005</v>
      </c>
      <c r="Q3481" s="11">
        <v>596606134</v>
      </c>
      <c r="R3481" s="15">
        <v>0.05</v>
      </c>
    </row>
    <row r="3482" spans="1:18" x14ac:dyDescent="0.25">
      <c r="B3482" t="s">
        <v>744</v>
      </c>
      <c r="C3482">
        <v>2013</v>
      </c>
      <c r="D3482" s="11">
        <v>55838922</v>
      </c>
      <c r="E3482" s="11">
        <v>32165724</v>
      </c>
      <c r="F3482" s="11">
        <v>828356</v>
      </c>
      <c r="G3482" s="11">
        <v>0</v>
      </c>
      <c r="H3482" s="11">
        <v>88833002</v>
      </c>
      <c r="I3482" s="13">
        <v>14.347528282701575</v>
      </c>
      <c r="J3482" s="11">
        <v>0</v>
      </c>
      <c r="K3482" s="11">
        <v>70012500</v>
      </c>
      <c r="L3482" s="11">
        <v>0</v>
      </c>
      <c r="M3482" s="11">
        <v>12173645100</v>
      </c>
      <c r="N3482" s="13">
        <v>0.72971572006810026</v>
      </c>
      <c r="O3482" s="11">
        <v>608682255</v>
      </c>
      <c r="P3482" s="11">
        <v>585428611</v>
      </c>
      <c r="Q3482" s="11">
        <v>619151956</v>
      </c>
      <c r="R3482" s="15">
        <v>0.05</v>
      </c>
    </row>
    <row r="3483" spans="1:18" x14ac:dyDescent="0.25">
      <c r="B3483" s="16" t="s">
        <v>744</v>
      </c>
      <c r="C3483">
        <v>2014</v>
      </c>
      <c r="D3483" s="17">
        <v>51303952</v>
      </c>
      <c r="E3483" s="17">
        <v>32964753</v>
      </c>
      <c r="F3483" s="17">
        <v>652495</v>
      </c>
      <c r="G3483" s="17">
        <v>0</v>
      </c>
      <c r="H3483" s="17">
        <f t="shared" ref="H3483:H3488" si="1384">SUM(D3483:G3483)</f>
        <v>84921200</v>
      </c>
      <c r="I3483" s="18">
        <f t="shared" ref="I3483:I3488" si="1385">ROUND((H3483/Q3483)*100,2)</f>
        <v>13.05</v>
      </c>
      <c r="J3483" s="17">
        <v>0</v>
      </c>
      <c r="K3483" s="17">
        <v>71763500</v>
      </c>
      <c r="L3483" s="17">
        <v>0</v>
      </c>
      <c r="M3483" s="17">
        <v>12173645100</v>
      </c>
      <c r="N3483" s="18">
        <f t="shared" ref="N3483:N3488" si="1386">(H3483/M3483)*100</f>
        <v>0.69758235353846476</v>
      </c>
      <c r="O3483" s="17">
        <f t="shared" ref="O3483:O3488" si="1387">M3483*R3483</f>
        <v>608682255</v>
      </c>
      <c r="P3483" s="17">
        <v>608182689</v>
      </c>
      <c r="Q3483" s="17">
        <v>650950714</v>
      </c>
      <c r="R3483" s="19">
        <v>0.05</v>
      </c>
    </row>
    <row r="3484" spans="1:18" x14ac:dyDescent="0.25">
      <c r="B3484" s="16" t="s">
        <v>744</v>
      </c>
      <c r="C3484">
        <v>2015</v>
      </c>
      <c r="D3484" s="17">
        <v>82880027</v>
      </c>
      <c r="E3484" s="17">
        <v>28953979</v>
      </c>
      <c r="F3484" s="17">
        <v>567471</v>
      </c>
      <c r="G3484" s="17">
        <v>0</v>
      </c>
      <c r="H3484" s="17">
        <f t="shared" si="1384"/>
        <v>112401477</v>
      </c>
      <c r="I3484" s="18">
        <f t="shared" si="1385"/>
        <v>17.149999999999999</v>
      </c>
      <c r="J3484" s="17">
        <v>0</v>
      </c>
      <c r="K3484" s="17">
        <v>63256000</v>
      </c>
      <c r="L3484" s="17">
        <v>0</v>
      </c>
      <c r="M3484" s="17">
        <v>11615944200</v>
      </c>
      <c r="N3484" s="18">
        <f t="shared" si="1386"/>
        <v>0.96764821752501184</v>
      </c>
      <c r="O3484" s="17">
        <f t="shared" si="1387"/>
        <v>580797210</v>
      </c>
      <c r="P3484" s="17">
        <v>624365697</v>
      </c>
      <c r="Q3484" s="17">
        <v>655395736</v>
      </c>
      <c r="R3484" s="19">
        <v>0.05</v>
      </c>
    </row>
    <row r="3485" spans="1:18" x14ac:dyDescent="0.25">
      <c r="B3485" s="16" t="s">
        <v>744</v>
      </c>
      <c r="C3485">
        <v>2016</v>
      </c>
      <c r="D3485" s="17">
        <v>83247559</v>
      </c>
      <c r="E3485" s="17">
        <v>28697584</v>
      </c>
      <c r="F3485" s="17">
        <v>635397</v>
      </c>
      <c r="G3485" s="17">
        <v>0</v>
      </c>
      <c r="H3485" s="17">
        <f t="shared" si="1384"/>
        <v>112580540</v>
      </c>
      <c r="I3485" s="18">
        <f t="shared" si="1385"/>
        <v>16.329999999999998</v>
      </c>
      <c r="J3485" s="17">
        <v>0</v>
      </c>
      <c r="K3485" s="17">
        <v>85179551</v>
      </c>
      <c r="L3485" s="17">
        <v>0</v>
      </c>
      <c r="M3485" s="17">
        <v>11615944200</v>
      </c>
      <c r="N3485" s="18">
        <f t="shared" si="1386"/>
        <v>0.96918974524688228</v>
      </c>
      <c r="O3485" s="17">
        <f t="shared" si="1387"/>
        <v>580797210</v>
      </c>
      <c r="P3485" s="17">
        <v>622285670</v>
      </c>
      <c r="Q3485" s="17">
        <v>689607106</v>
      </c>
      <c r="R3485" s="19">
        <v>0.05</v>
      </c>
    </row>
    <row r="3486" spans="1:18" x14ac:dyDescent="0.25">
      <c r="B3486" s="16" t="s">
        <v>744</v>
      </c>
      <c r="C3486">
        <v>2017</v>
      </c>
      <c r="D3486" s="17">
        <v>102705493</v>
      </c>
      <c r="E3486" s="17">
        <v>27114740</v>
      </c>
      <c r="F3486" s="17">
        <v>1262533</v>
      </c>
      <c r="G3486" s="17">
        <v>237543</v>
      </c>
      <c r="H3486" s="17">
        <f t="shared" si="1384"/>
        <v>131320309</v>
      </c>
      <c r="I3486" s="18">
        <f t="shared" si="1385"/>
        <v>18.71</v>
      </c>
      <c r="J3486" s="17">
        <v>0</v>
      </c>
      <c r="K3486" s="17">
        <v>103687633</v>
      </c>
      <c r="L3486" s="17">
        <v>0</v>
      </c>
      <c r="M3486" s="17">
        <v>12237662200</v>
      </c>
      <c r="N3486" s="18">
        <f t="shared" si="1386"/>
        <v>1.073083296906169</v>
      </c>
      <c r="O3486" s="17">
        <f t="shared" si="1387"/>
        <v>611883110</v>
      </c>
      <c r="P3486" s="17">
        <v>619648919</v>
      </c>
      <c r="Q3486" s="17">
        <v>701703848</v>
      </c>
      <c r="R3486" s="19">
        <v>0.05</v>
      </c>
    </row>
    <row r="3487" spans="1:18" x14ac:dyDescent="0.25">
      <c r="B3487" s="16" t="s">
        <v>744</v>
      </c>
      <c r="C3487">
        <v>2018</v>
      </c>
      <c r="D3487" s="17">
        <v>99458701</v>
      </c>
      <c r="E3487" s="17">
        <v>28613345</v>
      </c>
      <c r="F3487" s="17">
        <v>3514494</v>
      </c>
      <c r="G3487" s="17">
        <v>0</v>
      </c>
      <c r="H3487" s="17">
        <f t="shared" si="1384"/>
        <v>131586540</v>
      </c>
      <c r="I3487" s="18">
        <f t="shared" si="1385"/>
        <v>18.2</v>
      </c>
      <c r="J3487" s="17">
        <v>0</v>
      </c>
      <c r="K3487" s="17">
        <v>68528180</v>
      </c>
      <c r="L3487" s="17">
        <v>0</v>
      </c>
      <c r="M3487" s="17">
        <v>12237662200</v>
      </c>
      <c r="N3487" s="18">
        <f t="shared" si="1386"/>
        <v>1.0752588022898686</v>
      </c>
      <c r="O3487" s="17">
        <f t="shared" si="1387"/>
        <v>611883110</v>
      </c>
      <c r="P3487" s="17">
        <v>618970580</v>
      </c>
      <c r="Q3487" s="17">
        <v>723191592</v>
      </c>
      <c r="R3487" s="19">
        <v>0.05</v>
      </c>
    </row>
    <row r="3488" spans="1:18" x14ac:dyDescent="0.25">
      <c r="B3488" s="16" t="s">
        <v>744</v>
      </c>
      <c r="C3488">
        <v>2019</v>
      </c>
      <c r="D3488" s="17">
        <v>59647284</v>
      </c>
      <c r="E3488" s="17">
        <v>29086819</v>
      </c>
      <c r="F3488" s="17">
        <v>2019341</v>
      </c>
      <c r="G3488" s="17">
        <v>0</v>
      </c>
      <c r="H3488" s="17">
        <f t="shared" si="1384"/>
        <v>90753444</v>
      </c>
      <c r="I3488" s="18">
        <f t="shared" si="1385"/>
        <v>12.22</v>
      </c>
      <c r="J3488" s="17">
        <v>0</v>
      </c>
      <c r="K3488" s="17">
        <v>73708000</v>
      </c>
      <c r="L3488" s="17">
        <v>0</v>
      </c>
      <c r="M3488" s="17">
        <v>13336462800</v>
      </c>
      <c r="N3488" s="18">
        <f t="shared" si="1386"/>
        <v>0.68049111193111866</v>
      </c>
      <c r="O3488" s="17">
        <f t="shared" si="1387"/>
        <v>666823140</v>
      </c>
      <c r="P3488" s="17">
        <v>612951379</v>
      </c>
      <c r="Q3488" s="17">
        <v>742494008</v>
      </c>
      <c r="R3488" s="19">
        <v>0.05</v>
      </c>
    </row>
    <row r="3489" spans="1:18" x14ac:dyDescent="0.25">
      <c r="A3489" t="s">
        <v>348</v>
      </c>
      <c r="B3489" t="s">
        <v>745</v>
      </c>
      <c r="C3489">
        <v>2010</v>
      </c>
      <c r="D3489" s="11">
        <v>44552</v>
      </c>
      <c r="E3489" s="11">
        <v>5556</v>
      </c>
      <c r="F3489" s="11">
        <v>0</v>
      </c>
      <c r="G3489" s="11">
        <v>0</v>
      </c>
      <c r="H3489" s="11">
        <v>50108</v>
      </c>
      <c r="I3489" s="13">
        <v>1.582147385863607</v>
      </c>
      <c r="J3489" s="11">
        <v>0</v>
      </c>
      <c r="K3489" s="11">
        <v>0</v>
      </c>
      <c r="L3489" s="11">
        <v>0</v>
      </c>
      <c r="M3489" s="11">
        <v>181738600</v>
      </c>
      <c r="N3489" s="13">
        <v>2.7035616030370014E-2</v>
      </c>
      <c r="O3489" s="11">
        <v>9267035</v>
      </c>
      <c r="P3489" s="11">
        <v>130313</v>
      </c>
      <c r="Q3489" s="11">
        <v>3167088</v>
      </c>
      <c r="R3489" s="15">
        <v>0.05</v>
      </c>
    </row>
    <row r="3490" spans="1:18" x14ac:dyDescent="0.25">
      <c r="B3490" t="s">
        <v>745</v>
      </c>
      <c r="C3490">
        <v>2011</v>
      </c>
      <c r="D3490" s="11">
        <v>65761</v>
      </c>
      <c r="E3490" s="11">
        <v>6587</v>
      </c>
      <c r="F3490" s="11">
        <v>0</v>
      </c>
      <c r="G3490" s="11">
        <v>0</v>
      </c>
      <c r="H3490" s="11">
        <v>72348</v>
      </c>
      <c r="I3490" s="13">
        <v>2.3220397026808346</v>
      </c>
      <c r="J3490" s="11">
        <v>0</v>
      </c>
      <c r="K3490" s="11">
        <v>0</v>
      </c>
      <c r="L3490" s="11">
        <v>0</v>
      </c>
      <c r="M3490" s="11">
        <v>181738600</v>
      </c>
      <c r="N3490" s="13">
        <v>3.9808824322405914E-2</v>
      </c>
      <c r="O3490" s="11">
        <v>9086930</v>
      </c>
      <c r="P3490" s="11">
        <v>185761</v>
      </c>
      <c r="Q3490" s="11">
        <v>3115709</v>
      </c>
      <c r="R3490" s="15">
        <v>0.05</v>
      </c>
    </row>
    <row r="3491" spans="1:18" x14ac:dyDescent="0.25">
      <c r="B3491" t="s">
        <v>745</v>
      </c>
      <c r="C3491">
        <v>2012</v>
      </c>
      <c r="D3491" s="11">
        <v>40000</v>
      </c>
      <c r="E3491" s="11">
        <v>3920</v>
      </c>
      <c r="F3491" s="11">
        <v>0</v>
      </c>
      <c r="G3491" s="11">
        <v>0</v>
      </c>
      <c r="H3491" s="11">
        <v>43920</v>
      </c>
      <c r="I3491" s="13">
        <v>1.3959821649928867</v>
      </c>
      <c r="J3491" s="11">
        <v>0</v>
      </c>
      <c r="K3491" s="11">
        <v>0</v>
      </c>
      <c r="L3491" s="11">
        <v>0</v>
      </c>
      <c r="M3491" s="11">
        <v>176258300</v>
      </c>
      <c r="N3491" s="13">
        <v>2.4917975493920001E-2</v>
      </c>
      <c r="O3491" s="11">
        <v>8812915</v>
      </c>
      <c r="P3491" s="11">
        <v>120000</v>
      </c>
      <c r="Q3491" s="11">
        <v>3146172</v>
      </c>
      <c r="R3491" s="15">
        <v>0.05</v>
      </c>
    </row>
    <row r="3492" spans="1:18" x14ac:dyDescent="0.25">
      <c r="B3492" t="s">
        <v>745</v>
      </c>
      <c r="C3492">
        <v>2013</v>
      </c>
      <c r="D3492" s="11">
        <v>40000</v>
      </c>
      <c r="E3492" s="11">
        <v>2560</v>
      </c>
      <c r="F3492" s="11">
        <v>0</v>
      </c>
      <c r="G3492" s="11">
        <v>0</v>
      </c>
      <c r="H3492" s="11">
        <v>42560</v>
      </c>
      <c r="I3492" s="13">
        <v>1.3471010265631485</v>
      </c>
      <c r="J3492" s="11">
        <v>0</v>
      </c>
      <c r="K3492" s="11">
        <v>0</v>
      </c>
      <c r="L3492" s="11">
        <v>0</v>
      </c>
      <c r="M3492" s="11">
        <v>176258300</v>
      </c>
      <c r="N3492" s="13">
        <v>2.4146380624345067E-2</v>
      </c>
      <c r="O3492" s="11">
        <v>8812915</v>
      </c>
      <c r="P3492" s="11">
        <v>80000</v>
      </c>
      <c r="Q3492" s="11">
        <v>3159377</v>
      </c>
      <c r="R3492" s="15">
        <v>0.05</v>
      </c>
    </row>
    <row r="3493" spans="1:18" x14ac:dyDescent="0.25">
      <c r="B3493" s="16" t="s">
        <v>745</v>
      </c>
      <c r="C3493">
        <v>2014</v>
      </c>
      <c r="D3493" s="17">
        <v>20000</v>
      </c>
      <c r="E3493" s="17">
        <v>1200</v>
      </c>
      <c r="F3493" s="17">
        <v>0</v>
      </c>
      <c r="G3493" s="17">
        <v>0</v>
      </c>
      <c r="H3493" s="17">
        <f t="shared" ref="H3493:H3498" si="1388">SUM(D3493:G3493)</f>
        <v>21200</v>
      </c>
      <c r="I3493" s="18">
        <f t="shared" ref="I3493:I3498" si="1389">ROUND((H3493/Q3493)*100,2)</f>
        <v>0.6</v>
      </c>
      <c r="J3493" s="17">
        <v>0</v>
      </c>
      <c r="K3493" s="17">
        <v>0</v>
      </c>
      <c r="L3493" s="17">
        <v>0</v>
      </c>
      <c r="M3493" s="17">
        <v>176258300</v>
      </c>
      <c r="N3493" s="18">
        <f t="shared" ref="N3493:N3498" si="1390">(H3493/M3493)*100</f>
        <v>1.2027802378668125E-2</v>
      </c>
      <c r="O3493" s="17">
        <f t="shared" ref="O3493:O3498" si="1391">M3493*R3493</f>
        <v>8812915</v>
      </c>
      <c r="P3493" s="17">
        <v>40000</v>
      </c>
      <c r="Q3493" s="17">
        <v>3520082</v>
      </c>
      <c r="R3493" s="19">
        <v>0.05</v>
      </c>
    </row>
    <row r="3494" spans="1:18" x14ac:dyDescent="0.25">
      <c r="B3494" s="16" t="s">
        <v>745</v>
      </c>
      <c r="C3494">
        <v>2015</v>
      </c>
      <c r="D3494" s="17">
        <v>20000</v>
      </c>
      <c r="E3494" s="17">
        <v>600</v>
      </c>
      <c r="F3494" s="17">
        <v>0</v>
      </c>
      <c r="G3494" s="17">
        <v>0</v>
      </c>
      <c r="H3494" s="17">
        <f t="shared" si="1388"/>
        <v>20600</v>
      </c>
      <c r="I3494" s="18">
        <f t="shared" si="1389"/>
        <v>0.62</v>
      </c>
      <c r="J3494" s="17">
        <v>0</v>
      </c>
      <c r="K3494" s="17">
        <v>0</v>
      </c>
      <c r="L3494" s="17">
        <v>0</v>
      </c>
      <c r="M3494" s="17">
        <v>164406000</v>
      </c>
      <c r="N3494" s="18">
        <f t="shared" si="1390"/>
        <v>1.2529956327627946E-2</v>
      </c>
      <c r="O3494" s="17">
        <f t="shared" si="1391"/>
        <v>8220300</v>
      </c>
      <c r="P3494" s="17">
        <v>20000</v>
      </c>
      <c r="Q3494" s="17">
        <v>3316028</v>
      </c>
      <c r="R3494" s="19">
        <v>0.05</v>
      </c>
    </row>
    <row r="3495" spans="1:18" x14ac:dyDescent="0.25">
      <c r="B3495" s="16" t="s">
        <v>745</v>
      </c>
      <c r="C3495">
        <v>2016</v>
      </c>
      <c r="D3495" s="17">
        <v>30500</v>
      </c>
      <c r="E3495" s="17">
        <v>7473</v>
      </c>
      <c r="F3495" s="17">
        <v>0</v>
      </c>
      <c r="G3495" s="17">
        <v>0</v>
      </c>
      <c r="H3495" s="17">
        <f t="shared" si="1388"/>
        <v>37973</v>
      </c>
      <c r="I3495" s="18">
        <f t="shared" si="1389"/>
        <v>0.91</v>
      </c>
      <c r="J3495" s="17">
        <v>0</v>
      </c>
      <c r="K3495" s="17">
        <v>0</v>
      </c>
      <c r="L3495" s="17">
        <v>0</v>
      </c>
      <c r="M3495" s="17">
        <v>164406000</v>
      </c>
      <c r="N3495" s="18">
        <f t="shared" si="1390"/>
        <v>2.3097088914029902E-2</v>
      </c>
      <c r="O3495" s="17">
        <f t="shared" si="1391"/>
        <v>8220300</v>
      </c>
      <c r="P3495" s="17">
        <v>305000</v>
      </c>
      <c r="Q3495" s="17">
        <v>4187795</v>
      </c>
      <c r="R3495" s="19">
        <v>0.05</v>
      </c>
    </row>
    <row r="3496" spans="1:18" x14ac:dyDescent="0.25">
      <c r="B3496" s="16" t="s">
        <v>745</v>
      </c>
      <c r="C3496">
        <v>2017</v>
      </c>
      <c r="D3496" s="17">
        <v>30500</v>
      </c>
      <c r="E3496" s="17">
        <v>6725</v>
      </c>
      <c r="F3496" s="17">
        <v>0</v>
      </c>
      <c r="G3496" s="17">
        <v>0</v>
      </c>
      <c r="H3496" s="17">
        <f t="shared" si="1388"/>
        <v>37225</v>
      </c>
      <c r="I3496" s="18">
        <f t="shared" si="1389"/>
        <v>0.87</v>
      </c>
      <c r="J3496" s="17">
        <v>0</v>
      </c>
      <c r="K3496" s="17">
        <v>0</v>
      </c>
      <c r="L3496" s="17">
        <v>0</v>
      </c>
      <c r="M3496" s="17">
        <v>167980800</v>
      </c>
      <c r="N3496" s="18">
        <f t="shared" si="1390"/>
        <v>2.2160270697603537E-2</v>
      </c>
      <c r="O3496" s="17">
        <f t="shared" si="1391"/>
        <v>8399040</v>
      </c>
      <c r="P3496" s="17">
        <v>274500</v>
      </c>
      <c r="Q3496" s="17">
        <v>4285921</v>
      </c>
      <c r="R3496" s="19">
        <v>0.05</v>
      </c>
    </row>
    <row r="3497" spans="1:18" x14ac:dyDescent="0.25">
      <c r="B3497" s="16" t="s">
        <v>745</v>
      </c>
      <c r="C3497">
        <v>2018</v>
      </c>
      <c r="D3497" s="17">
        <v>30500</v>
      </c>
      <c r="E3497" s="17">
        <v>5978</v>
      </c>
      <c r="F3497" s="17">
        <v>0</v>
      </c>
      <c r="G3497" s="17">
        <v>0</v>
      </c>
      <c r="H3497" s="17">
        <f t="shared" si="1388"/>
        <v>36478</v>
      </c>
      <c r="I3497" s="18">
        <f t="shared" si="1389"/>
        <v>0.81</v>
      </c>
      <c r="J3497" s="17">
        <v>0</v>
      </c>
      <c r="K3497" s="17">
        <v>0</v>
      </c>
      <c r="L3497" s="17">
        <v>0</v>
      </c>
      <c r="M3497" s="17">
        <v>167980800</v>
      </c>
      <c r="N3497" s="18">
        <f t="shared" si="1390"/>
        <v>2.1715577018325903E-2</v>
      </c>
      <c r="O3497" s="17">
        <f t="shared" si="1391"/>
        <v>8399040</v>
      </c>
      <c r="P3497" s="17">
        <v>244000</v>
      </c>
      <c r="Q3497" s="17">
        <v>4477322</v>
      </c>
      <c r="R3497" s="19">
        <v>0.05</v>
      </c>
    </row>
    <row r="3498" spans="1:18" x14ac:dyDescent="0.25">
      <c r="B3498" s="16" t="s">
        <v>745</v>
      </c>
      <c r="C3498">
        <v>2019</v>
      </c>
      <c r="D3498" s="17">
        <v>30500</v>
      </c>
      <c r="E3498" s="17">
        <v>5231</v>
      </c>
      <c r="F3498" s="17">
        <v>0</v>
      </c>
      <c r="G3498" s="17">
        <v>0</v>
      </c>
      <c r="H3498" s="17">
        <f t="shared" si="1388"/>
        <v>35731</v>
      </c>
      <c r="I3498" s="18">
        <f t="shared" si="1389"/>
        <v>0.76</v>
      </c>
      <c r="J3498" s="17">
        <v>0</v>
      </c>
      <c r="K3498" s="17">
        <v>0</v>
      </c>
      <c r="L3498" s="17">
        <v>0</v>
      </c>
      <c r="M3498" s="17">
        <v>177583800</v>
      </c>
      <c r="N3498" s="18">
        <f t="shared" si="1390"/>
        <v>2.0120641635104103E-2</v>
      </c>
      <c r="O3498" s="17">
        <f t="shared" si="1391"/>
        <v>8879190</v>
      </c>
      <c r="P3498" s="17">
        <v>213500</v>
      </c>
      <c r="Q3498" s="17">
        <v>4706276</v>
      </c>
      <c r="R3498" s="19">
        <v>0.05</v>
      </c>
    </row>
    <row r="3499" spans="1:18" x14ac:dyDescent="0.25">
      <c r="A3499" t="s">
        <v>349</v>
      </c>
      <c r="B3499" t="s">
        <v>746</v>
      </c>
      <c r="C3499">
        <v>2010</v>
      </c>
      <c r="D3499" s="11">
        <v>2112307</v>
      </c>
      <c r="E3499" s="11">
        <v>651954</v>
      </c>
      <c r="F3499" s="11">
        <v>13648</v>
      </c>
      <c r="G3499" s="11">
        <v>0</v>
      </c>
      <c r="H3499" s="11">
        <v>2777909</v>
      </c>
      <c r="I3499" s="13">
        <v>8.1584301561903043</v>
      </c>
      <c r="J3499" s="11">
        <v>0</v>
      </c>
      <c r="K3499" s="11">
        <v>0</v>
      </c>
      <c r="L3499" s="11">
        <v>0</v>
      </c>
      <c r="M3499" s="11">
        <v>1904265700</v>
      </c>
      <c r="N3499" s="13">
        <v>0.13719245942232181</v>
      </c>
      <c r="O3499" s="11">
        <v>101241315</v>
      </c>
      <c r="P3499" s="11">
        <v>19469538</v>
      </c>
      <c r="Q3499" s="11">
        <v>34049553</v>
      </c>
      <c r="R3499" s="15">
        <v>0.05</v>
      </c>
    </row>
    <row r="3500" spans="1:18" x14ac:dyDescent="0.25">
      <c r="B3500" t="s">
        <v>746</v>
      </c>
      <c r="C3500">
        <v>2011</v>
      </c>
      <c r="D3500" s="11">
        <v>2157834</v>
      </c>
      <c r="E3500" s="11">
        <v>615357</v>
      </c>
      <c r="F3500" s="11">
        <v>0</v>
      </c>
      <c r="G3500" s="11">
        <v>0</v>
      </c>
      <c r="H3500" s="11">
        <v>2773191</v>
      </c>
      <c r="I3500" s="13">
        <v>7.9088158372127015</v>
      </c>
      <c r="J3500" s="11">
        <v>0</v>
      </c>
      <c r="K3500" s="11">
        <v>0</v>
      </c>
      <c r="L3500" s="11">
        <v>0</v>
      </c>
      <c r="M3500" s="11">
        <v>1904265700</v>
      </c>
      <c r="N3500" s="13">
        <v>0.14563046532844653</v>
      </c>
      <c r="O3500" s="11">
        <v>95213285</v>
      </c>
      <c r="P3500" s="11">
        <v>18499837</v>
      </c>
      <c r="Q3500" s="11">
        <v>35064554</v>
      </c>
      <c r="R3500" s="15">
        <v>0.05</v>
      </c>
    </row>
    <row r="3501" spans="1:18" x14ac:dyDescent="0.25">
      <c r="B3501" t="s">
        <v>746</v>
      </c>
      <c r="C3501">
        <v>2012</v>
      </c>
      <c r="D3501" s="11">
        <v>2153721</v>
      </c>
      <c r="E3501" s="11">
        <v>540081</v>
      </c>
      <c r="F3501" s="11">
        <v>0</v>
      </c>
      <c r="G3501" s="11">
        <v>0</v>
      </c>
      <c r="H3501" s="11">
        <v>2693802</v>
      </c>
      <c r="I3501" s="13">
        <v>7.4116977403060584</v>
      </c>
      <c r="J3501" s="11">
        <v>0</v>
      </c>
      <c r="K3501" s="11">
        <v>0</v>
      </c>
      <c r="L3501" s="11">
        <v>0</v>
      </c>
      <c r="M3501" s="11">
        <v>1870043500</v>
      </c>
      <c r="N3501" s="13">
        <v>0.14405023198658212</v>
      </c>
      <c r="O3501" s="11">
        <v>93502175</v>
      </c>
      <c r="P3501" s="11">
        <v>16342003</v>
      </c>
      <c r="Q3501" s="11">
        <v>36345276</v>
      </c>
      <c r="R3501" s="15">
        <v>0.05</v>
      </c>
    </row>
    <row r="3502" spans="1:18" x14ac:dyDescent="0.25">
      <c r="B3502" t="s">
        <v>746</v>
      </c>
      <c r="C3502">
        <v>2013</v>
      </c>
      <c r="D3502" s="11">
        <v>1728499</v>
      </c>
      <c r="E3502" s="11">
        <v>466860</v>
      </c>
      <c r="F3502" s="11">
        <v>0</v>
      </c>
      <c r="G3502" s="11">
        <v>0</v>
      </c>
      <c r="H3502" s="11">
        <v>2195359</v>
      </c>
      <c r="I3502" s="13">
        <v>5.8750644244664256</v>
      </c>
      <c r="J3502" s="11">
        <v>0</v>
      </c>
      <c r="K3502" s="11">
        <v>0</v>
      </c>
      <c r="L3502" s="11">
        <v>0</v>
      </c>
      <c r="M3502" s="11">
        <v>1870043500</v>
      </c>
      <c r="N3502" s="13">
        <v>0.11739614613242955</v>
      </c>
      <c r="O3502" s="11">
        <v>93502175</v>
      </c>
      <c r="P3502" s="11">
        <v>14188282</v>
      </c>
      <c r="Q3502" s="11">
        <v>37367403</v>
      </c>
      <c r="R3502" s="15">
        <v>0.05</v>
      </c>
    </row>
    <row r="3503" spans="1:18" x14ac:dyDescent="0.25">
      <c r="B3503" s="16" t="s">
        <v>746</v>
      </c>
      <c r="C3503">
        <v>2014</v>
      </c>
      <c r="D3503" s="17">
        <v>1700749</v>
      </c>
      <c r="E3503" s="17">
        <v>412799</v>
      </c>
      <c r="F3503" s="17">
        <v>0</v>
      </c>
      <c r="G3503" s="17">
        <v>0</v>
      </c>
      <c r="H3503" s="17">
        <f t="shared" ref="H3503:H3508" si="1392">SUM(D3503:G3503)</f>
        <v>2113548</v>
      </c>
      <c r="I3503" s="18">
        <f t="shared" ref="I3503:I3508" si="1393">ROUND((H3503/Q3503)*100,2)</f>
        <v>5.43</v>
      </c>
      <c r="J3503" s="17">
        <v>0</v>
      </c>
      <c r="K3503" s="17">
        <v>0</v>
      </c>
      <c r="L3503" s="17">
        <v>0</v>
      </c>
      <c r="M3503" s="17">
        <v>1870043500</v>
      </c>
      <c r="N3503" s="18">
        <f t="shared" ref="N3503:N3508" si="1394">(H3503/M3503)*100</f>
        <v>0.11302132811349042</v>
      </c>
      <c r="O3503" s="17">
        <f t="shared" ref="O3503:O3508" si="1395">M3503*R3503</f>
        <v>93502175</v>
      </c>
      <c r="P3503" s="17">
        <v>12459783</v>
      </c>
      <c r="Q3503" s="17">
        <v>38906509</v>
      </c>
      <c r="R3503" s="19">
        <v>0.05</v>
      </c>
    </row>
    <row r="3504" spans="1:18" x14ac:dyDescent="0.25">
      <c r="B3504" s="16" t="s">
        <v>746</v>
      </c>
      <c r="C3504">
        <v>2015</v>
      </c>
      <c r="D3504" s="17">
        <v>1848127</v>
      </c>
      <c r="E3504" s="17">
        <v>410644</v>
      </c>
      <c r="F3504" s="17">
        <v>0</v>
      </c>
      <c r="G3504" s="17">
        <v>0</v>
      </c>
      <c r="H3504" s="17">
        <f t="shared" si="1392"/>
        <v>2258771</v>
      </c>
      <c r="I3504" s="18">
        <f t="shared" si="1393"/>
        <v>5.56</v>
      </c>
      <c r="J3504" s="17">
        <v>0</v>
      </c>
      <c r="K3504" s="17">
        <v>0</v>
      </c>
      <c r="L3504" s="17">
        <v>0</v>
      </c>
      <c r="M3504" s="17">
        <v>1832199200</v>
      </c>
      <c r="N3504" s="18">
        <f t="shared" si="1394"/>
        <v>0.12328195536817177</v>
      </c>
      <c r="O3504" s="17">
        <f t="shared" si="1395"/>
        <v>91609960</v>
      </c>
      <c r="P3504" s="17">
        <v>13059034</v>
      </c>
      <c r="Q3504" s="17">
        <v>40634395</v>
      </c>
      <c r="R3504" s="19">
        <v>0.05</v>
      </c>
    </row>
    <row r="3505" spans="1:18" x14ac:dyDescent="0.25">
      <c r="B3505" s="16" t="s">
        <v>746</v>
      </c>
      <c r="C3505">
        <v>2016</v>
      </c>
      <c r="D3505" s="17">
        <v>1833127</v>
      </c>
      <c r="E3505" s="17">
        <v>350496</v>
      </c>
      <c r="F3505" s="17">
        <v>0</v>
      </c>
      <c r="G3505" s="17">
        <v>0</v>
      </c>
      <c r="H3505" s="17">
        <f t="shared" si="1392"/>
        <v>2183623</v>
      </c>
      <c r="I3505" s="18">
        <f t="shared" si="1393"/>
        <v>5.12</v>
      </c>
      <c r="J3505" s="17">
        <v>0</v>
      </c>
      <c r="K3505" s="17">
        <v>487000</v>
      </c>
      <c r="L3505" s="17">
        <v>0</v>
      </c>
      <c r="M3505" s="17">
        <v>1832199200</v>
      </c>
      <c r="N3505" s="18">
        <f t="shared" si="1394"/>
        <v>0.11918043627570628</v>
      </c>
      <c r="O3505" s="17">
        <f t="shared" si="1395"/>
        <v>91609960</v>
      </c>
      <c r="P3505" s="17">
        <v>11210907</v>
      </c>
      <c r="Q3505" s="17">
        <v>42683802</v>
      </c>
      <c r="R3505" s="19">
        <v>0.05</v>
      </c>
    </row>
    <row r="3506" spans="1:18" x14ac:dyDescent="0.25">
      <c r="B3506" s="16" t="s">
        <v>746</v>
      </c>
      <c r="C3506">
        <v>2017</v>
      </c>
      <c r="D3506" s="17">
        <v>1778126</v>
      </c>
      <c r="E3506" s="17">
        <v>286092</v>
      </c>
      <c r="F3506" s="17">
        <v>4140</v>
      </c>
      <c r="G3506" s="17">
        <v>0</v>
      </c>
      <c r="H3506" s="17">
        <f t="shared" si="1392"/>
        <v>2068358</v>
      </c>
      <c r="I3506" s="18">
        <f t="shared" si="1393"/>
        <v>4.72</v>
      </c>
      <c r="J3506" s="17">
        <v>0</v>
      </c>
      <c r="K3506" s="17">
        <v>1417000</v>
      </c>
      <c r="L3506" s="17">
        <v>0</v>
      </c>
      <c r="M3506" s="17">
        <v>2092925900</v>
      </c>
      <c r="N3506" s="18">
        <f t="shared" si="1394"/>
        <v>9.8826145732154203E-2</v>
      </c>
      <c r="O3506" s="17">
        <f t="shared" si="1395"/>
        <v>104646295</v>
      </c>
      <c r="P3506" s="17">
        <v>9377780</v>
      </c>
      <c r="Q3506" s="17">
        <v>43836172</v>
      </c>
      <c r="R3506" s="19">
        <v>0.05</v>
      </c>
    </row>
    <row r="3507" spans="1:18" x14ac:dyDescent="0.25">
      <c r="B3507" s="16" t="s">
        <v>746</v>
      </c>
      <c r="C3507">
        <v>2018</v>
      </c>
      <c r="D3507" s="17">
        <v>1708127</v>
      </c>
      <c r="E3507" s="17">
        <v>272732</v>
      </c>
      <c r="F3507" s="17">
        <v>5953</v>
      </c>
      <c r="G3507" s="17">
        <v>0</v>
      </c>
      <c r="H3507" s="17">
        <f t="shared" si="1392"/>
        <v>1986812</v>
      </c>
      <c r="I3507" s="18">
        <f t="shared" si="1393"/>
        <v>4.37</v>
      </c>
      <c r="J3507" s="17">
        <v>0</v>
      </c>
      <c r="K3507" s="17">
        <v>0</v>
      </c>
      <c r="L3507" s="17">
        <v>0</v>
      </c>
      <c r="M3507" s="17">
        <v>2092925900</v>
      </c>
      <c r="N3507" s="18">
        <f t="shared" si="1394"/>
        <v>9.4929877832750795E-2</v>
      </c>
      <c r="O3507" s="17">
        <f t="shared" si="1395"/>
        <v>104646295</v>
      </c>
      <c r="P3507" s="17">
        <v>7599654</v>
      </c>
      <c r="Q3507" s="17">
        <v>45442844</v>
      </c>
      <c r="R3507" s="19">
        <v>0.05</v>
      </c>
    </row>
    <row r="3508" spans="1:18" x14ac:dyDescent="0.25">
      <c r="B3508" s="16" t="s">
        <v>746</v>
      </c>
      <c r="C3508">
        <v>2019</v>
      </c>
      <c r="D3508" s="17">
        <v>1496127</v>
      </c>
      <c r="E3508" s="17">
        <v>253054</v>
      </c>
      <c r="F3508" s="17">
        <v>0</v>
      </c>
      <c r="G3508" s="17">
        <v>0</v>
      </c>
      <c r="H3508" s="17">
        <f t="shared" si="1392"/>
        <v>1749181</v>
      </c>
      <c r="I3508" s="18">
        <f t="shared" si="1393"/>
        <v>3.71</v>
      </c>
      <c r="J3508" s="17">
        <v>0</v>
      </c>
      <c r="K3508" s="17">
        <v>0</v>
      </c>
      <c r="L3508" s="17">
        <v>0</v>
      </c>
      <c r="M3508" s="17">
        <v>2225687600</v>
      </c>
      <c r="N3508" s="18">
        <f t="shared" si="1394"/>
        <v>7.859058926329103E-2</v>
      </c>
      <c r="O3508" s="17">
        <f t="shared" si="1395"/>
        <v>111284380</v>
      </c>
      <c r="P3508" s="17">
        <v>8044527</v>
      </c>
      <c r="Q3508" s="17">
        <v>47148686</v>
      </c>
      <c r="R3508" s="19">
        <v>0.05</v>
      </c>
    </row>
    <row r="3509" spans="1:18" x14ac:dyDescent="0.25">
      <c r="A3509" t="s">
        <v>350</v>
      </c>
      <c r="B3509" t="s">
        <v>747</v>
      </c>
      <c r="C3509">
        <v>2010</v>
      </c>
      <c r="D3509" s="11">
        <v>4784813</v>
      </c>
      <c r="E3509" s="11">
        <v>962591</v>
      </c>
      <c r="F3509" s="11">
        <v>0</v>
      </c>
      <c r="G3509" s="11">
        <v>0</v>
      </c>
      <c r="H3509" s="11">
        <v>5747404</v>
      </c>
      <c r="I3509" s="13">
        <v>7.2938248425871768</v>
      </c>
      <c r="J3509" s="11">
        <v>0</v>
      </c>
      <c r="K3509" s="11">
        <v>1100000</v>
      </c>
      <c r="L3509" s="11">
        <v>0</v>
      </c>
      <c r="M3509" s="11">
        <v>6167744700</v>
      </c>
      <c r="N3509" s="13">
        <v>8.2752652459388717E-2</v>
      </c>
      <c r="O3509" s="11">
        <v>347264035</v>
      </c>
      <c r="P3509" s="11">
        <v>33593421</v>
      </c>
      <c r="Q3509" s="11">
        <v>78798218</v>
      </c>
      <c r="R3509" s="15">
        <v>0.05</v>
      </c>
    </row>
    <row r="3510" spans="1:18" x14ac:dyDescent="0.25">
      <c r="B3510" t="s">
        <v>747</v>
      </c>
      <c r="C3510">
        <v>2011</v>
      </c>
      <c r="D3510" s="11">
        <v>4751129</v>
      </c>
      <c r="E3510" s="11">
        <v>842137</v>
      </c>
      <c r="F3510" s="11">
        <v>12320</v>
      </c>
      <c r="G3510" s="11">
        <v>0</v>
      </c>
      <c r="H3510" s="11">
        <v>5605586</v>
      </c>
      <c r="I3510" s="13">
        <v>7.1490051729410347</v>
      </c>
      <c r="J3510" s="11">
        <v>0</v>
      </c>
      <c r="K3510" s="11">
        <v>4255926</v>
      </c>
      <c r="L3510" s="11">
        <v>0</v>
      </c>
      <c r="M3510" s="11">
        <v>6167744700</v>
      </c>
      <c r="N3510" s="13">
        <v>9.088550633426834E-2</v>
      </c>
      <c r="O3510" s="11">
        <v>308387235</v>
      </c>
      <c r="P3510" s="11">
        <v>28808608</v>
      </c>
      <c r="Q3510" s="11">
        <v>78410714</v>
      </c>
      <c r="R3510" s="15">
        <v>0.05</v>
      </c>
    </row>
    <row r="3511" spans="1:18" x14ac:dyDescent="0.25">
      <c r="B3511" t="s">
        <v>747</v>
      </c>
      <c r="C3511">
        <v>2012</v>
      </c>
      <c r="D3511" s="11">
        <v>4750229</v>
      </c>
      <c r="E3511" s="11">
        <v>733193</v>
      </c>
      <c r="F3511" s="11">
        <v>52719</v>
      </c>
      <c r="G3511" s="11">
        <v>0</v>
      </c>
      <c r="H3511" s="11">
        <v>5536141</v>
      </c>
      <c r="I3511" s="13">
        <v>7.0482227218320679</v>
      </c>
      <c r="J3511" s="11">
        <v>0</v>
      </c>
      <c r="K3511" s="11">
        <v>0</v>
      </c>
      <c r="L3511" s="11">
        <v>0</v>
      </c>
      <c r="M3511" s="11">
        <v>5634791900</v>
      </c>
      <c r="N3511" s="13">
        <v>9.8249253889926266E-2</v>
      </c>
      <c r="O3511" s="11">
        <v>281739595</v>
      </c>
      <c r="P3511" s="11">
        <v>24057479</v>
      </c>
      <c r="Q3511" s="11">
        <v>78546624</v>
      </c>
      <c r="R3511" s="15">
        <v>0.05</v>
      </c>
    </row>
    <row r="3512" spans="1:18" x14ac:dyDescent="0.25">
      <c r="B3512" t="s">
        <v>747</v>
      </c>
      <c r="C3512">
        <v>2013</v>
      </c>
      <c r="D3512" s="11">
        <v>5130179</v>
      </c>
      <c r="E3512" s="11">
        <v>772535</v>
      </c>
      <c r="F3512" s="11">
        <v>4580</v>
      </c>
      <c r="G3512" s="11">
        <v>0</v>
      </c>
      <c r="H3512" s="11">
        <v>5907294</v>
      </c>
      <c r="I3512" s="13">
        <v>7.2084697097471757</v>
      </c>
      <c r="J3512" s="11">
        <v>0</v>
      </c>
      <c r="K3512" s="11">
        <v>825000</v>
      </c>
      <c r="L3512" s="11">
        <v>0</v>
      </c>
      <c r="M3512" s="11">
        <v>5634791900</v>
      </c>
      <c r="N3512" s="13">
        <v>0.10483606324485559</v>
      </c>
      <c r="O3512" s="11">
        <v>281739595</v>
      </c>
      <c r="P3512" s="11">
        <v>23933176</v>
      </c>
      <c r="Q3512" s="11">
        <v>81949349</v>
      </c>
      <c r="R3512" s="15">
        <v>0.05</v>
      </c>
    </row>
    <row r="3513" spans="1:18" x14ac:dyDescent="0.25">
      <c r="B3513" s="16" t="s">
        <v>747</v>
      </c>
      <c r="C3513">
        <v>2014</v>
      </c>
      <c r="D3513" s="17">
        <v>7653495</v>
      </c>
      <c r="E3513" s="17">
        <v>543505</v>
      </c>
      <c r="F3513" s="17">
        <v>4996</v>
      </c>
      <c r="G3513" s="17">
        <v>0</v>
      </c>
      <c r="H3513" s="17">
        <f t="shared" ref="H3513:H3518" si="1396">SUM(D3513:G3513)</f>
        <v>8201996</v>
      </c>
      <c r="I3513" s="18">
        <f t="shared" ref="I3513:I3518" si="1397">ROUND((H3513/Q3513)*100,2)</f>
        <v>9.6</v>
      </c>
      <c r="J3513" s="17">
        <v>0</v>
      </c>
      <c r="K3513" s="17">
        <v>3770000</v>
      </c>
      <c r="L3513" s="17">
        <v>0</v>
      </c>
      <c r="M3513" s="17">
        <v>5634791900</v>
      </c>
      <c r="N3513" s="18">
        <f t="shared" ref="N3513:N3518" si="1398">(H3513/M3513)*100</f>
        <v>0.14555987418097907</v>
      </c>
      <c r="O3513" s="17">
        <f t="shared" ref="O3513:O3518" si="1399">M3513*R3513</f>
        <v>281739595</v>
      </c>
      <c r="P3513" s="17">
        <v>18802997</v>
      </c>
      <c r="Q3513" s="17">
        <v>85421657</v>
      </c>
      <c r="R3513" s="19">
        <v>0.05</v>
      </c>
    </row>
    <row r="3514" spans="1:18" x14ac:dyDescent="0.25">
      <c r="B3514" s="16" t="s">
        <v>747</v>
      </c>
      <c r="C3514">
        <v>2015</v>
      </c>
      <c r="D3514" s="17">
        <v>2977500</v>
      </c>
      <c r="E3514" s="17">
        <v>413720</v>
      </c>
      <c r="F3514" s="17">
        <v>12041</v>
      </c>
      <c r="G3514" s="17">
        <v>0</v>
      </c>
      <c r="H3514" s="17">
        <f t="shared" si="1396"/>
        <v>3403261</v>
      </c>
      <c r="I3514" s="18">
        <f t="shared" si="1397"/>
        <v>4.08</v>
      </c>
      <c r="J3514" s="17">
        <v>0</v>
      </c>
      <c r="K3514" s="17">
        <v>0</v>
      </c>
      <c r="L3514" s="17">
        <v>0</v>
      </c>
      <c r="M3514" s="17">
        <v>5463786300</v>
      </c>
      <c r="N3514" s="18">
        <f t="shared" si="1398"/>
        <v>6.2287593495375174E-2</v>
      </c>
      <c r="O3514" s="17">
        <f t="shared" si="1399"/>
        <v>273189315</v>
      </c>
      <c r="P3514" s="17">
        <v>15084502</v>
      </c>
      <c r="Q3514" s="17">
        <v>83327064</v>
      </c>
      <c r="R3514" s="19">
        <v>0.05</v>
      </c>
    </row>
    <row r="3515" spans="1:18" x14ac:dyDescent="0.25">
      <c r="B3515" s="16" t="s">
        <v>747</v>
      </c>
      <c r="C3515">
        <v>2016</v>
      </c>
      <c r="D3515" s="17">
        <v>3681200</v>
      </c>
      <c r="E3515" s="17">
        <v>316255</v>
      </c>
      <c r="F3515" s="17">
        <v>9647</v>
      </c>
      <c r="G3515" s="17">
        <v>0</v>
      </c>
      <c r="H3515" s="17">
        <f t="shared" si="1396"/>
        <v>4007102</v>
      </c>
      <c r="I3515" s="18">
        <f t="shared" si="1397"/>
        <v>4.45</v>
      </c>
      <c r="J3515" s="17">
        <v>0</v>
      </c>
      <c r="K3515" s="17">
        <v>125000</v>
      </c>
      <c r="L3515" s="17">
        <v>0</v>
      </c>
      <c r="M3515" s="17">
        <v>5463786300</v>
      </c>
      <c r="N3515" s="18">
        <f t="shared" si="1398"/>
        <v>7.3339288544282927E-2</v>
      </c>
      <c r="O3515" s="17">
        <f t="shared" si="1399"/>
        <v>273189315</v>
      </c>
      <c r="P3515" s="17">
        <v>12107002</v>
      </c>
      <c r="Q3515" s="17">
        <v>90108933</v>
      </c>
      <c r="R3515" s="19">
        <v>0.05</v>
      </c>
    </row>
    <row r="3516" spans="1:18" x14ac:dyDescent="0.25">
      <c r="B3516" s="16" t="s">
        <v>747</v>
      </c>
      <c r="C3516">
        <v>2017</v>
      </c>
      <c r="D3516" s="17">
        <v>2400102</v>
      </c>
      <c r="E3516" s="17">
        <v>406858</v>
      </c>
      <c r="F3516" s="17">
        <v>975</v>
      </c>
      <c r="G3516" s="17">
        <v>0</v>
      </c>
      <c r="H3516" s="17">
        <f t="shared" si="1396"/>
        <v>2807935</v>
      </c>
      <c r="I3516" s="18">
        <f t="shared" si="1397"/>
        <v>3.05</v>
      </c>
      <c r="J3516" s="17">
        <v>0</v>
      </c>
      <c r="K3516" s="17">
        <v>1625000</v>
      </c>
      <c r="L3516" s="17">
        <v>0</v>
      </c>
      <c r="M3516" s="17">
        <v>5784649200</v>
      </c>
      <c r="N3516" s="18">
        <f t="shared" si="1398"/>
        <v>4.8541145762131949E-2</v>
      </c>
      <c r="O3516" s="17">
        <f t="shared" si="1399"/>
        <v>289232460</v>
      </c>
      <c r="P3516" s="17">
        <v>12075802</v>
      </c>
      <c r="Q3516" s="17">
        <v>92153307</v>
      </c>
      <c r="R3516" s="19">
        <v>0.05</v>
      </c>
    </row>
    <row r="3517" spans="1:18" x14ac:dyDescent="0.25">
      <c r="B3517" s="16" t="s">
        <v>747</v>
      </c>
      <c r="C3517">
        <v>2018</v>
      </c>
      <c r="D3517" s="17">
        <v>2233000</v>
      </c>
      <c r="E3517" s="17">
        <v>286709</v>
      </c>
      <c r="F3517" s="17">
        <v>19446</v>
      </c>
      <c r="G3517" s="17">
        <v>0</v>
      </c>
      <c r="H3517" s="17">
        <f t="shared" si="1396"/>
        <v>2539155</v>
      </c>
      <c r="I3517" s="18">
        <f t="shared" si="1397"/>
        <v>2.7</v>
      </c>
      <c r="J3517" s="17">
        <v>0</v>
      </c>
      <c r="K3517" s="17">
        <v>1985574</v>
      </c>
      <c r="L3517" s="17">
        <v>0</v>
      </c>
      <c r="M3517" s="17">
        <v>5784649200</v>
      </c>
      <c r="N3517" s="18">
        <f t="shared" si="1398"/>
        <v>4.3894710158050729E-2</v>
      </c>
      <c r="O3517" s="17">
        <f t="shared" si="1399"/>
        <v>289232460</v>
      </c>
      <c r="P3517" s="17">
        <v>9675700</v>
      </c>
      <c r="Q3517" s="17">
        <v>94003547</v>
      </c>
      <c r="R3517" s="19">
        <v>0.05</v>
      </c>
    </row>
    <row r="3518" spans="1:18" x14ac:dyDescent="0.25">
      <c r="B3518" s="16" t="s">
        <v>747</v>
      </c>
      <c r="C3518">
        <v>2019</v>
      </c>
      <c r="D3518" s="17">
        <v>1757700</v>
      </c>
      <c r="E3518" s="17">
        <v>222991</v>
      </c>
      <c r="F3518" s="17">
        <v>45541</v>
      </c>
      <c r="G3518" s="17">
        <v>0</v>
      </c>
      <c r="H3518" s="17">
        <f t="shared" si="1396"/>
        <v>2026232</v>
      </c>
      <c r="I3518" s="18">
        <f t="shared" si="1397"/>
        <v>2.08</v>
      </c>
      <c r="J3518" s="17">
        <v>0</v>
      </c>
      <c r="K3518" s="17">
        <v>1980944</v>
      </c>
      <c r="L3518" s="17">
        <v>0</v>
      </c>
      <c r="M3518" s="17">
        <v>6274212500</v>
      </c>
      <c r="N3518" s="18">
        <f t="shared" si="1398"/>
        <v>3.2294602709104933E-2</v>
      </c>
      <c r="O3518" s="17">
        <f t="shared" si="1399"/>
        <v>313710625</v>
      </c>
      <c r="P3518" s="17">
        <v>7442700</v>
      </c>
      <c r="Q3518" s="17">
        <v>97507080</v>
      </c>
      <c r="R3518" s="19">
        <v>0.05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Debt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Revenue</dc:creator>
  <cp:lastModifiedBy>Ulasau, Kanstantsin (A&amp;F)</cp:lastModifiedBy>
  <dcterms:created xsi:type="dcterms:W3CDTF">2002-05-14T20:44:45Z</dcterms:created>
  <dcterms:modified xsi:type="dcterms:W3CDTF">2026-07-16T18:25:18Z</dcterms:modified>
</cp:coreProperties>
</file>