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696AC285-DDB0-4837-AD87-44643F6DD7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8" i="2" l="1"/>
  <c r="Q36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O18" i="2"/>
  <c r="O68" i="2" s="1"/>
  <c r="N41" i="2"/>
  <c r="N68" i="2" s="1"/>
  <c r="N43" i="2"/>
  <c r="Q12" i="2"/>
  <c r="M11" i="2"/>
  <c r="Q11" i="2" s="1"/>
  <c r="Q14" i="2"/>
  <c r="L13" i="2"/>
  <c r="Q13" i="2" s="1"/>
  <c r="Q10" i="2"/>
  <c r="K9" i="2"/>
  <c r="K68" i="2" s="1"/>
  <c r="I28" i="2"/>
  <c r="I68" i="2" s="1"/>
  <c r="Q16" i="2"/>
  <c r="Q17" i="2"/>
  <c r="Q67" i="2"/>
  <c r="Q8" i="2"/>
  <c r="G68" i="2"/>
  <c r="H68" i="2"/>
  <c r="Q18" i="2" l="1"/>
  <c r="M68" i="2"/>
  <c r="Q9" i="2"/>
  <c r="L68" i="2"/>
</calcChain>
</file>

<file path=xl/sharedStrings.xml><?xml version="1.0" encoding="utf-8"?>
<sst xmlns="http://schemas.openxmlformats.org/spreadsheetml/2006/main" count="162" uniqueCount="98">
  <si>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</si>
  <si>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</si>
  <si>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</si>
  <si>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</si>
  <si>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</si>
  <si>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</si>
  <si>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</si>
  <si>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</si>
  <si>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</si>
  <si>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</si>
  <si>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</si>
  <si>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</si>
  <si>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</si>
  <si>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</si>
  <si>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</si>
  <si>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</si>
  <si>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</si>
  <si>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</si>
  <si>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</si>
  <si>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</si>
  <si>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</si>
  <si>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</si>
  <si>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</si>
  <si>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</si>
  <si>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</si>
  <si>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</si>
  <si>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</si>
  <si>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</si>
  <si>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</si>
  <si>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</si>
  <si>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</si>
  <si>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</si>
  <si>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</si>
  <si>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</si>
  <si>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</si>
  <si>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</si>
  <si>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</si>
  <si>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</si>
  <si>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</si>
  <si>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</si>
  <si>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</si>
  <si>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</si>
  <si>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</si>
  <si>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</si>
  <si>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</si>
  <si>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</si>
  <si>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</si>
  <si>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</si>
  <si>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</si>
  <si>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</si>
  <si>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</si>
  <si>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</si>
  <si>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</si>
  <si>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</si>
  <si>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</si>
  <si>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</si>
  <si>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</si>
  <si>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</si>
  <si>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</si>
  <si>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</si>
  <si>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</si>
  <si>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</si>
  <si>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</si>
  <si>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</si>
  <si>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</si>
  <si>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</si>
  <si>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</si>
  <si>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</si>
  <si>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</si>
  <si>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</si>
  <si>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</si>
  <si>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</si>
  <si>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</si>
  <si>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</si>
  <si>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</si>
  <si>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</si>
  <si>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</si>
  <si>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</si>
  <si>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</si>
  <si>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</si>
  <si>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</si>
  <si>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</si>
  <si>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</si>
  <si>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</si>
  <si>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</si>
  <si>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</si>
  <si>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</si>
  <si>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</si>
  <si>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</si>
  <si>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</si>
  <si>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</si>
  <si>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</si>
  <si>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</si>
  <si>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</si>
  <si>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BUDGET #8 FY23 DECEMBERXXXX, 2022</t>
  </si>
  <si>
    <t>TO ADD FY23 STATE ONE STOP FUND</t>
  </si>
  <si>
    <t>STOSCC2023</t>
  </si>
  <si>
    <t>BUDGET #8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</si>
</sst>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tabSelected="1" topLeftCell="B2" zoomScale="120" zoomScaleNormal="120" workbookViewId="0">
      <selection activeCell="P36" sqref="P36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14.08984375" style="47" hidden="1" customWidth="1"/>
    <col min="8" max="15" width="12.90625" style="47" hidden="1" customWidth="1"/>
    <col min="16" max="16" width="12.90625" style="47" customWidth="1"/>
    <col min="17" max="17" width="12.1796875" style="3" hidden="1" customWidth="1"/>
    <col min="18" max="18" width="26.7265625" style="3" bestFit="1" customWidth="1"/>
    <col min="19" max="16384" width="9.1796875" style="3"/>
  </cols>
  <sheetData>
    <row r="1" spans="1:17" ht="20.5" x14ac:dyDescent="0.45">
      <c r="A1" s="3" t="s">
        <v>11</v>
      </c>
      <c r="B1" s="74" t="s">
        <v>10</v>
      </c>
      <c r="C1" s="75"/>
      <c r="D1" s="75"/>
      <c r="E1" s="75"/>
      <c r="F1" s="75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0.5" x14ac:dyDescent="0.45">
      <c r="A2" s="26" t="s">
        <v>7</v>
      </c>
      <c r="B2" s="6"/>
      <c r="C2" s="6"/>
      <c r="D2" s="6"/>
      <c r="E2" s="7"/>
      <c r="F2" s="7"/>
    </row>
    <row r="3" spans="1:17" ht="20.5" x14ac:dyDescent="0.45">
      <c r="A3" s="4" t="s">
        <v>12</v>
      </c>
      <c r="C3" s="1"/>
    </row>
    <row r="4" spans="1:17" ht="21" thickBot="1" x14ac:dyDescent="0.5">
      <c r="A4" s="4"/>
      <c r="B4" s="5"/>
      <c r="C4" s="1"/>
    </row>
    <row r="5" spans="1:17" s="9" customFormat="1" ht="44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42</v>
      </c>
      <c r="H5" s="53" t="s">
        <v>43</v>
      </c>
      <c r="I5" s="53" t="s">
        <v>44</v>
      </c>
      <c r="J5" s="53"/>
      <c r="K5" s="53" t="s">
        <v>71</v>
      </c>
      <c r="L5" s="53" t="s">
        <v>77</v>
      </c>
      <c r="M5" s="53" t="s">
        <v>81</v>
      </c>
      <c r="N5" s="53" t="s">
        <v>85</v>
      </c>
      <c r="O5" s="53" t="s">
        <v>89</v>
      </c>
      <c r="P5" s="53" t="s">
        <v>97</v>
      </c>
      <c r="Q5" s="8" t="s">
        <v>6</v>
      </c>
    </row>
    <row r="6" spans="1:17" s="13" customFormat="1" ht="14.5" hidden="1" x14ac:dyDescent="0.3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20"/>
    </row>
    <row r="7" spans="1:17" s="13" customFormat="1" ht="14.5" hidden="1" x14ac:dyDescent="0.35">
      <c r="A7" s="10" t="s">
        <v>45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11"/>
    </row>
    <row r="8" spans="1:17" s="13" customFormat="1" ht="15.5" hidden="1" x14ac:dyDescent="0.35">
      <c r="A8" s="71" t="s">
        <v>72</v>
      </c>
      <c r="B8" s="70" t="s">
        <v>68</v>
      </c>
      <c r="C8" s="54"/>
      <c r="D8" s="54" t="s">
        <v>29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11">
        <f t="shared" ref="Q8:Q17" si="0">SUM(G8:I8)</f>
        <v>0</v>
      </c>
    </row>
    <row r="9" spans="1:17" s="13" customFormat="1" ht="15.5" hidden="1" x14ac:dyDescent="0.35">
      <c r="A9" s="71" t="s">
        <v>76</v>
      </c>
      <c r="B9" s="12" t="s">
        <v>69</v>
      </c>
      <c r="C9" s="10" t="s">
        <v>73</v>
      </c>
      <c r="D9" s="54" t="s">
        <v>29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11">
        <f>SUM(K9)</f>
        <v>446347</v>
      </c>
    </row>
    <row r="10" spans="1:17" s="13" customFormat="1" ht="15.5" hidden="1" x14ac:dyDescent="0.35">
      <c r="A10" s="71" t="s">
        <v>76</v>
      </c>
      <c r="B10" s="12" t="s">
        <v>70</v>
      </c>
      <c r="C10" s="10" t="s">
        <v>73</v>
      </c>
      <c r="D10" s="54" t="s">
        <v>29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11">
        <f>SUM(K10)</f>
        <v>1</v>
      </c>
    </row>
    <row r="11" spans="1:17" s="13" customFormat="1" ht="15.5" hidden="1" x14ac:dyDescent="0.35">
      <c r="A11" s="14" t="s">
        <v>27</v>
      </c>
      <c r="B11" s="12" t="s">
        <v>69</v>
      </c>
      <c r="C11" s="44" t="s">
        <v>82</v>
      </c>
      <c r="D11" s="72" t="s">
        <v>30</v>
      </c>
      <c r="E11" s="72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11">
        <f>SUM(M11)</f>
        <v>69060</v>
      </c>
    </row>
    <row r="12" spans="1:17" s="13" customFormat="1" ht="15.5" hidden="1" x14ac:dyDescent="0.35">
      <c r="A12" s="14" t="s">
        <v>27</v>
      </c>
      <c r="B12" s="12" t="s">
        <v>70</v>
      </c>
      <c r="C12" s="44" t="s">
        <v>82</v>
      </c>
      <c r="D12" s="72" t="s">
        <v>30</v>
      </c>
      <c r="E12" s="72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11">
        <f>SUM(M12)</f>
        <v>1</v>
      </c>
    </row>
    <row r="13" spans="1:17" s="13" customFormat="1" ht="15.5" hidden="1" x14ac:dyDescent="0.35">
      <c r="A13" s="25" t="s">
        <v>28</v>
      </c>
      <c r="B13" s="12" t="s">
        <v>69</v>
      </c>
      <c r="C13" s="10" t="s">
        <v>78</v>
      </c>
      <c r="D13" s="72" t="s">
        <v>39</v>
      </c>
      <c r="E13" s="72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11">
        <f>SUM(L13)</f>
        <v>89989</v>
      </c>
    </row>
    <row r="14" spans="1:17" s="13" customFormat="1" ht="15.5" hidden="1" x14ac:dyDescent="0.35">
      <c r="A14" s="25" t="s">
        <v>28</v>
      </c>
      <c r="B14" s="12" t="s">
        <v>70</v>
      </c>
      <c r="C14" s="10" t="s">
        <v>78</v>
      </c>
      <c r="D14" s="72" t="s">
        <v>39</v>
      </c>
      <c r="E14" s="72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11">
        <f>SUM(L14)</f>
        <v>1</v>
      </c>
    </row>
    <row r="15" spans="1:17" s="13" customFormat="1" ht="15.5" hidden="1" x14ac:dyDescent="0.35">
      <c r="A15" s="25"/>
      <c r="B15" s="12"/>
      <c r="C15" s="72"/>
      <c r="D15" s="72"/>
      <c r="E15" s="72"/>
      <c r="F15" s="10"/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11"/>
    </row>
    <row r="16" spans="1:17" s="13" customFormat="1" ht="15.5" hidden="1" x14ac:dyDescent="0.35">
      <c r="A16" s="14" t="s">
        <v>27</v>
      </c>
      <c r="B16" s="12"/>
      <c r="C16" s="54"/>
      <c r="D16" s="54" t="s">
        <v>30</v>
      </c>
      <c r="E16" s="54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11">
        <f t="shared" si="0"/>
        <v>0</v>
      </c>
    </row>
    <row r="17" spans="1:18" s="13" customFormat="1" ht="15.5" hidden="1" x14ac:dyDescent="0.35">
      <c r="A17" s="14" t="s">
        <v>27</v>
      </c>
      <c r="B17" s="12"/>
      <c r="C17" s="54"/>
      <c r="D17" s="54" t="s">
        <v>30</v>
      </c>
      <c r="E17" s="54">
        <v>6502</v>
      </c>
      <c r="F17" s="10">
        <v>17.257999999999999</v>
      </c>
      <c r="G17" s="59"/>
      <c r="H17" s="45"/>
      <c r="I17" s="45"/>
      <c r="J17" s="45"/>
      <c r="K17" s="45"/>
      <c r="L17" s="45"/>
      <c r="M17" s="45"/>
      <c r="N17" s="45"/>
      <c r="O17" s="45"/>
      <c r="P17" s="45"/>
      <c r="Q17" s="11">
        <f t="shared" si="0"/>
        <v>0</v>
      </c>
    </row>
    <row r="18" spans="1:18" s="13" customFormat="1" ht="15.5" hidden="1" x14ac:dyDescent="0.35">
      <c r="A18" s="25" t="s">
        <v>28</v>
      </c>
      <c r="B18" s="12" t="s">
        <v>91</v>
      </c>
      <c r="C18" s="10" t="s">
        <v>90</v>
      </c>
      <c r="D18" s="72" t="s">
        <v>39</v>
      </c>
      <c r="E18" s="54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f>357511-1</f>
        <v>357510</v>
      </c>
      <c r="P18" s="45"/>
      <c r="Q18" s="11">
        <f>SUM(O18)</f>
        <v>357510</v>
      </c>
    </row>
    <row r="19" spans="1:18" s="13" customFormat="1" ht="15.5" hidden="1" x14ac:dyDescent="0.35">
      <c r="A19" s="25" t="s">
        <v>28</v>
      </c>
      <c r="B19" s="12" t="s">
        <v>70</v>
      </c>
      <c r="C19" s="10" t="s">
        <v>90</v>
      </c>
      <c r="D19" s="72" t="s">
        <v>39</v>
      </c>
      <c r="E19" s="54">
        <v>6503</v>
      </c>
      <c r="F19" s="10">
        <v>17.277999999999999</v>
      </c>
      <c r="G19" s="59"/>
      <c r="H19" s="45"/>
      <c r="I19" s="45"/>
      <c r="J19" s="45"/>
      <c r="K19" s="45"/>
      <c r="L19" s="45"/>
      <c r="M19" s="45"/>
      <c r="N19" s="45"/>
      <c r="O19" s="45">
        <v>1</v>
      </c>
      <c r="P19" s="45"/>
      <c r="Q19" s="11">
        <f t="shared" ref="Q19:Q66" si="1">SUM(O19)</f>
        <v>1</v>
      </c>
    </row>
    <row r="20" spans="1:18" s="13" customFormat="1" ht="14.5" hidden="1" x14ac:dyDescent="0.35">
      <c r="A20" s="56" t="s">
        <v>38</v>
      </c>
      <c r="B20" s="12"/>
      <c r="C20" s="10"/>
      <c r="D20" s="10" t="s">
        <v>39</v>
      </c>
      <c r="E20" s="10">
        <v>6523</v>
      </c>
      <c r="F20" s="10">
        <v>17.277999999999999</v>
      </c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11">
        <f t="shared" si="1"/>
        <v>0</v>
      </c>
    </row>
    <row r="21" spans="1:18" s="13" customFormat="1" ht="14.5" hidden="1" x14ac:dyDescent="0.35">
      <c r="A21" s="64" t="s">
        <v>40</v>
      </c>
      <c r="B21" s="12"/>
      <c r="C21" s="62"/>
      <c r="D21" s="10" t="s">
        <v>39</v>
      </c>
      <c r="E21" s="10">
        <v>6404</v>
      </c>
      <c r="F21" s="10">
        <v>17.277999999999999</v>
      </c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11">
        <f t="shared" si="1"/>
        <v>0</v>
      </c>
    </row>
    <row r="22" spans="1:18" s="13" customFormat="1" ht="14.5" hidden="1" x14ac:dyDescent="0.35">
      <c r="A22" s="64" t="s">
        <v>40</v>
      </c>
      <c r="B22" s="12"/>
      <c r="C22" s="62"/>
      <c r="D22" s="10" t="s">
        <v>39</v>
      </c>
      <c r="E22" s="10">
        <v>6404</v>
      </c>
      <c r="F22" s="10">
        <v>17.277999999999999</v>
      </c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11">
        <f t="shared" si="1"/>
        <v>0</v>
      </c>
    </row>
    <row r="23" spans="1:18" s="13" customFormat="1" ht="14.5" hidden="1" x14ac:dyDescent="0.35">
      <c r="A23" s="30"/>
      <c r="B23" s="63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11">
        <f t="shared" si="1"/>
        <v>0</v>
      </c>
    </row>
    <row r="24" spans="1:18" s="13" customFormat="1" ht="14.5" hidden="1" x14ac:dyDescent="0.35">
      <c r="A24" s="30"/>
      <c r="B24" s="12"/>
      <c r="C24" s="27"/>
      <c r="D24" s="10"/>
      <c r="E24" s="10"/>
      <c r="F24" s="10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11">
        <f t="shared" si="1"/>
        <v>0</v>
      </c>
    </row>
    <row r="25" spans="1:18" s="13" customFormat="1" ht="14.5" hidden="1" x14ac:dyDescent="0.35">
      <c r="A25" s="30"/>
      <c r="B25" s="12"/>
      <c r="C25" s="57"/>
      <c r="D25" s="57"/>
      <c r="E25" s="57"/>
      <c r="F25" s="57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11">
        <f t="shared" si="1"/>
        <v>0</v>
      </c>
    </row>
    <row r="26" spans="1:18" s="13" customFormat="1" ht="14.5" hidden="1" x14ac:dyDescent="0.35">
      <c r="A26" s="19" t="s">
        <v>8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11">
        <f t="shared" si="1"/>
        <v>0</v>
      </c>
    </row>
    <row r="27" spans="1:18" s="13" customFormat="1" ht="14.5" hidden="1" x14ac:dyDescent="0.35">
      <c r="A27" s="10" t="s">
        <v>46</v>
      </c>
      <c r="B27" s="12"/>
      <c r="C27" s="23"/>
      <c r="D27" s="23"/>
      <c r="E27" s="24"/>
      <c r="F27" s="10"/>
      <c r="G27" s="59"/>
      <c r="H27" s="45"/>
      <c r="I27" s="45"/>
      <c r="J27" s="45"/>
      <c r="K27" s="45"/>
      <c r="L27" s="45"/>
      <c r="M27" s="45"/>
      <c r="N27" s="45"/>
      <c r="O27" s="45"/>
      <c r="P27" s="45"/>
      <c r="Q27" s="11">
        <f t="shared" si="1"/>
        <v>0</v>
      </c>
    </row>
    <row r="28" spans="1:18" s="13" customFormat="1" ht="14.5" hidden="1" x14ac:dyDescent="0.35">
      <c r="A28" s="66" t="s">
        <v>62</v>
      </c>
      <c r="B28" s="69" t="s">
        <v>60</v>
      </c>
      <c r="C28" s="10" t="s">
        <v>64</v>
      </c>
      <c r="D28" s="10" t="s">
        <v>65</v>
      </c>
      <c r="E28" s="10" t="s">
        <v>63</v>
      </c>
      <c r="F28" s="10">
        <v>17.225000000000001</v>
      </c>
      <c r="G28" s="59"/>
      <c r="H28" s="45"/>
      <c r="I28" s="45">
        <f>5000-1</f>
        <v>4999</v>
      </c>
      <c r="J28" s="45"/>
      <c r="K28" s="45"/>
      <c r="L28" s="45"/>
      <c r="M28" s="45"/>
      <c r="N28" s="45"/>
      <c r="O28" s="45"/>
      <c r="P28" s="45"/>
      <c r="Q28" s="11">
        <f t="shared" si="1"/>
        <v>0</v>
      </c>
      <c r="R28" s="38"/>
    </row>
    <row r="29" spans="1:18" s="13" customFormat="1" ht="14.5" hidden="1" x14ac:dyDescent="0.35">
      <c r="A29" s="66" t="s">
        <v>62</v>
      </c>
      <c r="B29" s="65" t="s">
        <v>61</v>
      </c>
      <c r="C29" s="10" t="s">
        <v>64</v>
      </c>
      <c r="D29" s="10" t="s">
        <v>65</v>
      </c>
      <c r="E29" s="10" t="s">
        <v>63</v>
      </c>
      <c r="F29" s="10">
        <v>17.225000000000001</v>
      </c>
      <c r="G29" s="59"/>
      <c r="H29" s="45"/>
      <c r="I29" s="45">
        <v>1</v>
      </c>
      <c r="J29" s="45"/>
      <c r="K29" s="45"/>
      <c r="L29" s="45"/>
      <c r="M29" s="45"/>
      <c r="N29" s="45"/>
      <c r="O29" s="45"/>
      <c r="P29" s="45"/>
      <c r="Q29" s="11">
        <f t="shared" si="1"/>
        <v>0</v>
      </c>
    </row>
    <row r="30" spans="1:18" s="13" customFormat="1" ht="14.5" hidden="1" x14ac:dyDescent="0.35">
      <c r="A30" s="32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11">
        <f t="shared" si="1"/>
        <v>0</v>
      </c>
      <c r="R30" s="38"/>
    </row>
    <row r="31" spans="1:18" s="13" customFormat="1" ht="14.5" hidden="1" x14ac:dyDescent="0.3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11">
        <f t="shared" si="1"/>
        <v>0</v>
      </c>
    </row>
    <row r="32" spans="1:18" s="13" customFormat="1" ht="14.5" x14ac:dyDescent="0.35">
      <c r="A32" s="14"/>
      <c r="B32" s="12"/>
      <c r="C32" s="10"/>
      <c r="D32" s="10"/>
      <c r="E32" s="10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11">
        <f t="shared" si="1"/>
        <v>0</v>
      </c>
    </row>
    <row r="33" spans="1:19" s="13" customFormat="1" ht="14.5" x14ac:dyDescent="0.35">
      <c r="A33" s="25"/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11">
        <f t="shared" si="1"/>
        <v>0</v>
      </c>
    </row>
    <row r="34" spans="1:19" s="13" customFormat="1" ht="14.5" x14ac:dyDescent="0.35">
      <c r="A34" s="19" t="s">
        <v>8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11">
        <f t="shared" si="1"/>
        <v>0</v>
      </c>
    </row>
    <row r="35" spans="1:19" s="13" customFormat="1" ht="14.5" x14ac:dyDescent="0.35">
      <c r="A35" s="10" t="s">
        <v>51</v>
      </c>
      <c r="B35" s="12"/>
      <c r="C35" s="23"/>
      <c r="D35" s="23"/>
      <c r="E35" s="24"/>
      <c r="F35" s="10"/>
      <c r="G35" s="59"/>
      <c r="H35" s="45"/>
      <c r="I35" s="45"/>
      <c r="J35" s="45"/>
      <c r="K35" s="45"/>
      <c r="L35" s="45"/>
      <c r="M35" s="45"/>
      <c r="N35" s="45"/>
      <c r="O35" s="45"/>
      <c r="P35" s="45"/>
      <c r="Q35" s="11">
        <f t="shared" si="1"/>
        <v>0</v>
      </c>
    </row>
    <row r="36" spans="1:19" s="13" customFormat="1" ht="15" thickBot="1" x14ac:dyDescent="0.4">
      <c r="A36" s="28" t="s">
        <v>15</v>
      </c>
      <c r="B36" s="69" t="s">
        <v>57</v>
      </c>
      <c r="C36" s="73" t="s">
        <v>96</v>
      </c>
      <c r="D36" s="58" t="s">
        <v>21</v>
      </c>
      <c r="E36" s="58" t="s">
        <v>26</v>
      </c>
      <c r="F36" s="12" t="s">
        <v>16</v>
      </c>
      <c r="G36" s="59"/>
      <c r="H36" s="45"/>
      <c r="I36" s="45"/>
      <c r="J36" s="45"/>
      <c r="K36" s="45"/>
      <c r="L36" s="45"/>
      <c r="M36" s="45"/>
      <c r="N36" s="45"/>
      <c r="O36" s="45"/>
      <c r="P36" s="45">
        <v>191465</v>
      </c>
      <c r="Q36" s="11">
        <f>SUM(P36)</f>
        <v>191465</v>
      </c>
    </row>
    <row r="37" spans="1:19" s="13" customFormat="1" ht="15" thickTop="1" x14ac:dyDescent="0.35">
      <c r="A37" s="28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11">
        <f t="shared" si="1"/>
        <v>0</v>
      </c>
      <c r="S37" s="38"/>
    </row>
    <row r="38" spans="1:19" s="13" customFormat="1" ht="14.5" x14ac:dyDescent="0.35">
      <c r="A38" s="30"/>
      <c r="B38" s="12"/>
      <c r="C38" s="10"/>
      <c r="D38" s="10"/>
      <c r="E38" s="10"/>
      <c r="F38" s="1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11">
        <f t="shared" si="1"/>
        <v>0</v>
      </c>
    </row>
    <row r="39" spans="1:19" s="13" customFormat="1" ht="14.5" hidden="1" x14ac:dyDescent="0.35">
      <c r="A39" s="19" t="s">
        <v>8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11">
        <f t="shared" si="1"/>
        <v>0</v>
      </c>
    </row>
    <row r="40" spans="1:19" s="13" customFormat="1" ht="14.5" hidden="1" x14ac:dyDescent="0.35">
      <c r="A40" s="10" t="s">
        <v>47</v>
      </c>
      <c r="B40" s="32"/>
      <c r="C40" s="32"/>
      <c r="D40" s="32"/>
      <c r="E40" s="32"/>
      <c r="F40" s="32"/>
      <c r="G40" s="59"/>
      <c r="H40" s="45"/>
      <c r="I40" s="45"/>
      <c r="J40" s="45"/>
      <c r="K40" s="45"/>
      <c r="L40" s="45"/>
      <c r="M40" s="45"/>
      <c r="N40" s="45"/>
      <c r="O40" s="45"/>
      <c r="P40" s="45"/>
      <c r="Q40" s="11">
        <f t="shared" si="1"/>
        <v>0</v>
      </c>
    </row>
    <row r="41" spans="1:19" s="13" customFormat="1" ht="14.5" hidden="1" x14ac:dyDescent="0.35">
      <c r="A41" s="14" t="s">
        <v>13</v>
      </c>
      <c r="B41" s="12" t="s">
        <v>69</v>
      </c>
      <c r="C41" s="10" t="s">
        <v>86</v>
      </c>
      <c r="D41" s="10" t="s">
        <v>35</v>
      </c>
      <c r="E41" s="10" t="s">
        <v>36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f>10431.7-1</f>
        <v>10430.700000000001</v>
      </c>
      <c r="O41" s="45"/>
      <c r="P41" s="45"/>
      <c r="Q41" s="11">
        <f t="shared" si="1"/>
        <v>0</v>
      </c>
    </row>
    <row r="42" spans="1:19" s="13" customFormat="1" ht="14.5" hidden="1" x14ac:dyDescent="0.35">
      <c r="A42" s="14" t="s">
        <v>13</v>
      </c>
      <c r="B42" s="12" t="s">
        <v>70</v>
      </c>
      <c r="C42" s="10" t="s">
        <v>86</v>
      </c>
      <c r="D42" s="10" t="s">
        <v>35</v>
      </c>
      <c r="E42" s="10" t="s">
        <v>36</v>
      </c>
      <c r="F42" s="12">
        <v>17.207000000000001</v>
      </c>
      <c r="G42" s="59"/>
      <c r="H42" s="45"/>
      <c r="I42" s="45"/>
      <c r="J42" s="45"/>
      <c r="K42" s="45"/>
      <c r="L42" s="45"/>
      <c r="M42" s="45"/>
      <c r="N42" s="45">
        <v>1</v>
      </c>
      <c r="O42" s="45"/>
      <c r="P42" s="45"/>
      <c r="Q42" s="11">
        <f t="shared" si="1"/>
        <v>0</v>
      </c>
    </row>
    <row r="43" spans="1:19" s="13" customFormat="1" ht="14.5" hidden="1" x14ac:dyDescent="0.35">
      <c r="A43" s="14" t="s">
        <v>17</v>
      </c>
      <c r="B43" s="12" t="s">
        <v>69</v>
      </c>
      <c r="C43" s="10" t="s">
        <v>86</v>
      </c>
      <c r="D43" s="10" t="s">
        <v>35</v>
      </c>
      <c r="E43" s="10" t="s">
        <v>37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f>6367.57-1</f>
        <v>6366.57</v>
      </c>
      <c r="O43" s="45"/>
      <c r="P43" s="45"/>
      <c r="Q43" s="11">
        <f t="shared" si="1"/>
        <v>0</v>
      </c>
    </row>
    <row r="44" spans="1:19" s="13" customFormat="1" ht="14.5" hidden="1" x14ac:dyDescent="0.35">
      <c r="A44" s="14" t="s">
        <v>17</v>
      </c>
      <c r="B44" s="12" t="s">
        <v>70</v>
      </c>
      <c r="C44" s="10" t="s">
        <v>86</v>
      </c>
      <c r="D44" s="10" t="s">
        <v>35</v>
      </c>
      <c r="E44" s="10" t="s">
        <v>37</v>
      </c>
      <c r="F44" s="12" t="s">
        <v>14</v>
      </c>
      <c r="G44" s="59"/>
      <c r="H44" s="45"/>
      <c r="I44" s="45"/>
      <c r="J44" s="45"/>
      <c r="K44" s="45"/>
      <c r="L44" s="45"/>
      <c r="M44" s="45"/>
      <c r="N44" s="45">
        <v>1</v>
      </c>
      <c r="O44" s="45"/>
      <c r="P44" s="45"/>
      <c r="Q44" s="11">
        <f t="shared" si="1"/>
        <v>0</v>
      </c>
    </row>
    <row r="45" spans="1:19" s="13" customFormat="1" ht="14.5" hidden="1" x14ac:dyDescent="0.35">
      <c r="A45" s="29" t="s">
        <v>20</v>
      </c>
      <c r="B45" s="12"/>
      <c r="C45" s="67"/>
      <c r="D45" s="27" t="s">
        <v>25</v>
      </c>
      <c r="E45" s="10" t="s">
        <v>24</v>
      </c>
      <c r="F45" s="12" t="s">
        <v>16</v>
      </c>
      <c r="G45" s="59"/>
      <c r="H45" s="45"/>
      <c r="I45" s="45"/>
      <c r="J45" s="45"/>
      <c r="K45" s="45"/>
      <c r="L45" s="45"/>
      <c r="M45" s="45"/>
      <c r="N45" s="45"/>
      <c r="O45" s="45"/>
      <c r="P45" s="45"/>
      <c r="Q45" s="11">
        <f t="shared" si="1"/>
        <v>0</v>
      </c>
    </row>
    <row r="46" spans="1:19" s="13" customFormat="1" ht="14.5" hidden="1" x14ac:dyDescent="0.35">
      <c r="A46" s="29" t="s">
        <v>41</v>
      </c>
      <c r="B46" s="69" t="s">
        <v>54</v>
      </c>
      <c r="C46" s="10" t="s">
        <v>53</v>
      </c>
      <c r="D46" s="27" t="s">
        <v>22</v>
      </c>
      <c r="E46" s="10" t="s">
        <v>23</v>
      </c>
      <c r="F46" s="12">
        <v>10.561</v>
      </c>
      <c r="G46" s="59">
        <v>3960.0199999999995</v>
      </c>
      <c r="H46" s="45"/>
      <c r="I46" s="45"/>
      <c r="J46" s="45"/>
      <c r="K46" s="45"/>
      <c r="L46" s="45"/>
      <c r="M46" s="45"/>
      <c r="N46" s="45"/>
      <c r="O46" s="45"/>
      <c r="P46" s="45"/>
      <c r="Q46" s="11">
        <f t="shared" si="1"/>
        <v>0</v>
      </c>
    </row>
    <row r="47" spans="1:19" s="13" customFormat="1" ht="14.5" hidden="1" x14ac:dyDescent="0.35">
      <c r="A47" s="14" t="s">
        <v>56</v>
      </c>
      <c r="B47" s="69" t="s">
        <v>57</v>
      </c>
      <c r="C47" s="10" t="s">
        <v>55</v>
      </c>
      <c r="D47" s="10" t="s">
        <v>25</v>
      </c>
      <c r="E47" s="10" t="s">
        <v>24</v>
      </c>
      <c r="F47" s="12" t="s">
        <v>16</v>
      </c>
      <c r="G47" s="60"/>
      <c r="H47" s="43">
        <v>26345.858310285708</v>
      </c>
      <c r="I47" s="43"/>
      <c r="J47" s="43"/>
      <c r="K47" s="43"/>
      <c r="L47" s="43"/>
      <c r="M47" s="43"/>
      <c r="N47" s="43"/>
      <c r="O47" s="43"/>
      <c r="P47" s="43"/>
      <c r="Q47" s="11">
        <f t="shared" si="1"/>
        <v>0</v>
      </c>
    </row>
    <row r="48" spans="1:19" s="13" customFormat="1" ht="14.5" hidden="1" x14ac:dyDescent="0.35">
      <c r="A48" s="14"/>
      <c r="B48" s="63"/>
      <c r="C48" s="10"/>
      <c r="D48" s="10"/>
      <c r="E48" s="10"/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11">
        <f t="shared" si="1"/>
        <v>0</v>
      </c>
    </row>
    <row r="49" spans="1:18" s="13" customFormat="1" ht="14.5" hidden="1" x14ac:dyDescent="0.35">
      <c r="A49" s="14"/>
      <c r="B49" s="63"/>
      <c r="C49" s="10"/>
      <c r="D49" s="10"/>
      <c r="E49" s="10"/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11">
        <f t="shared" si="1"/>
        <v>0</v>
      </c>
    </row>
    <row r="50" spans="1:18" s="13" customFormat="1" ht="14.5" hidden="1" x14ac:dyDescent="0.35">
      <c r="A50" s="14"/>
      <c r="B50" s="63"/>
      <c r="C50" s="10"/>
      <c r="D50" s="10"/>
      <c r="E50" s="10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11">
        <f t="shared" si="1"/>
        <v>0</v>
      </c>
    </row>
    <row r="51" spans="1:18" s="13" customFormat="1" ht="14.5" hidden="1" x14ac:dyDescent="0.35">
      <c r="A51" s="19" t="s">
        <v>8</v>
      </c>
      <c r="B51" s="31"/>
      <c r="C51" s="23"/>
      <c r="D51" s="23"/>
      <c r="E51" s="24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11">
        <f t="shared" si="1"/>
        <v>0</v>
      </c>
    </row>
    <row r="52" spans="1:18" s="13" customFormat="1" ht="14.5" hidden="1" x14ac:dyDescent="0.35">
      <c r="A52" s="10" t="s">
        <v>48</v>
      </c>
      <c r="B52" s="12"/>
      <c r="C52" s="23"/>
      <c r="D52" s="23"/>
      <c r="E52" s="24"/>
      <c r="F52" s="12"/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11">
        <f t="shared" si="1"/>
        <v>0</v>
      </c>
    </row>
    <row r="53" spans="1:18" s="13" customFormat="1" ht="14.5" hidden="1" x14ac:dyDescent="0.35">
      <c r="A53" s="30" t="s">
        <v>18</v>
      </c>
      <c r="B53" s="12"/>
      <c r="C53" s="23"/>
      <c r="D53" s="23" t="s">
        <v>19</v>
      </c>
      <c r="E53" s="24" t="s">
        <v>34</v>
      </c>
      <c r="F53" s="27">
        <v>17.800999999999998</v>
      </c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11">
        <f t="shared" si="1"/>
        <v>0</v>
      </c>
    </row>
    <row r="54" spans="1:18" s="13" customFormat="1" ht="14.5" hidden="1" x14ac:dyDescent="0.35">
      <c r="A54" s="30"/>
      <c r="B54" s="12"/>
      <c r="C54" s="23"/>
      <c r="D54" s="23"/>
      <c r="E54" s="24"/>
      <c r="F54" s="12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11">
        <f t="shared" si="1"/>
        <v>0</v>
      </c>
      <c r="R54" s="42"/>
    </row>
    <row r="55" spans="1:18" s="13" customFormat="1" ht="14.5" hidden="1" x14ac:dyDescent="0.35">
      <c r="A55" s="30"/>
      <c r="B55" s="12"/>
      <c r="C55" s="10"/>
      <c r="D55" s="44"/>
      <c r="E55" s="10"/>
      <c r="F55" s="10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11">
        <f t="shared" si="1"/>
        <v>0</v>
      </c>
    </row>
    <row r="56" spans="1:18" s="13" customFormat="1" ht="14.5" hidden="1" x14ac:dyDescent="0.35">
      <c r="A56" s="30"/>
      <c r="B56" s="12"/>
      <c r="C56" s="23"/>
      <c r="D56" s="23"/>
      <c r="E56" s="24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11">
        <f t="shared" si="1"/>
        <v>0</v>
      </c>
    </row>
    <row r="57" spans="1:18" s="13" customFormat="1" ht="14.5" hidden="1" x14ac:dyDescent="0.35">
      <c r="A57" s="14"/>
      <c r="B57" s="12"/>
      <c r="C57" s="23"/>
      <c r="D57" s="23"/>
      <c r="E57" s="23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11">
        <f t="shared" si="1"/>
        <v>0</v>
      </c>
    </row>
    <row r="58" spans="1:18" s="13" customFormat="1" ht="14.5" hidden="1" x14ac:dyDescent="0.35">
      <c r="A58" s="19" t="s">
        <v>8</v>
      </c>
      <c r="B58" s="12"/>
      <c r="C58" s="23"/>
      <c r="D58" s="23"/>
      <c r="E58" s="23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11">
        <f t="shared" si="1"/>
        <v>0</v>
      </c>
    </row>
    <row r="59" spans="1:18" s="13" customFormat="1" ht="14.5" hidden="1" x14ac:dyDescent="0.35">
      <c r="A59" s="10" t="s">
        <v>49</v>
      </c>
      <c r="B59" s="12"/>
      <c r="C59" s="23"/>
      <c r="D59" s="23"/>
      <c r="E59" s="23"/>
      <c r="F59" s="12"/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11">
        <f t="shared" si="1"/>
        <v>0</v>
      </c>
    </row>
    <row r="60" spans="1:18" s="13" customFormat="1" ht="14.5" hidden="1" x14ac:dyDescent="0.35">
      <c r="A60" s="25"/>
      <c r="B60" s="12"/>
      <c r="C60" s="10" t="s">
        <v>33</v>
      </c>
      <c r="D60" s="44" t="s">
        <v>32</v>
      </c>
      <c r="E60" s="44" t="s">
        <v>31</v>
      </c>
      <c r="F60" s="10">
        <v>17.245000000000001</v>
      </c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11">
        <f t="shared" si="1"/>
        <v>0</v>
      </c>
    </row>
    <row r="61" spans="1:18" s="13" customFormat="1" ht="14.5" hidden="1" x14ac:dyDescent="0.35">
      <c r="A61" s="25"/>
      <c r="B61" s="12"/>
      <c r="C61" s="10" t="s">
        <v>33</v>
      </c>
      <c r="D61" s="44" t="s">
        <v>32</v>
      </c>
      <c r="E61" s="44" t="s">
        <v>31</v>
      </c>
      <c r="F61" s="10">
        <v>17.245000000000001</v>
      </c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11">
        <f t="shared" si="1"/>
        <v>0</v>
      </c>
    </row>
    <row r="62" spans="1:18" s="13" customFormat="1" ht="14.5" hidden="1" x14ac:dyDescent="0.35">
      <c r="A62" s="25"/>
      <c r="B62" s="12"/>
      <c r="C62" s="10" t="s">
        <v>33</v>
      </c>
      <c r="D62" s="44" t="s">
        <v>32</v>
      </c>
      <c r="E62" s="44" t="s">
        <v>31</v>
      </c>
      <c r="F62" s="10">
        <v>17.245000000000001</v>
      </c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11">
        <f t="shared" si="1"/>
        <v>0</v>
      </c>
      <c r="R62" s="42"/>
    </row>
    <row r="63" spans="1:18" s="13" customFormat="1" ht="14.5" hidden="1" x14ac:dyDescent="0.35">
      <c r="A63" s="32"/>
      <c r="B63" s="12"/>
      <c r="C63" s="10"/>
      <c r="D63" s="10"/>
      <c r="E63" s="10"/>
      <c r="F63" s="10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11">
        <f t="shared" si="1"/>
        <v>0</v>
      </c>
    </row>
    <row r="64" spans="1:18" s="13" customFormat="1" ht="14.5" hidden="1" x14ac:dyDescent="0.35">
      <c r="A64" s="32"/>
      <c r="B64" s="12"/>
      <c r="C64" s="10"/>
      <c r="D64" s="10"/>
      <c r="E64" s="10"/>
      <c r="F64" s="10"/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11">
        <f t="shared" si="1"/>
        <v>0</v>
      </c>
    </row>
    <row r="65" spans="1:17" s="13" customFormat="1" ht="14.5" hidden="1" x14ac:dyDescent="0.35">
      <c r="A65" s="32"/>
      <c r="B65" s="12"/>
      <c r="C65" s="10"/>
      <c r="D65" s="10"/>
      <c r="E65" s="10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11">
        <f t="shared" si="1"/>
        <v>0</v>
      </c>
    </row>
    <row r="66" spans="1:17" s="13" customFormat="1" ht="14.5" hidden="1" x14ac:dyDescent="0.35">
      <c r="A66" s="32"/>
      <c r="B66" s="1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11">
        <f t="shared" si="1"/>
        <v>0</v>
      </c>
    </row>
    <row r="67" spans="1:17" s="13" customFormat="1" ht="15" thickBot="1" x14ac:dyDescent="0.4">
      <c r="A67" s="39"/>
      <c r="B67" s="32"/>
      <c r="C67" s="10"/>
      <c r="D67" s="10"/>
      <c r="E67" s="10"/>
      <c r="F67" s="10"/>
      <c r="G67" s="60"/>
      <c r="H67" s="43"/>
      <c r="I67" s="43"/>
      <c r="J67" s="43"/>
      <c r="K67" s="43"/>
      <c r="L67" s="43"/>
      <c r="M67" s="43"/>
      <c r="N67" s="43"/>
      <c r="O67" s="43"/>
      <c r="P67" s="43"/>
      <c r="Q67" s="11">
        <f t="shared" ref="Q67" si="2">SUM(G67:I67)</f>
        <v>0</v>
      </c>
    </row>
    <row r="68" spans="1:17" s="9" customFormat="1" ht="15" thickBot="1" x14ac:dyDescent="0.4">
      <c r="A68" s="33" t="s">
        <v>0</v>
      </c>
      <c r="B68" s="61"/>
      <c r="C68" s="55"/>
      <c r="D68" s="55"/>
      <c r="E68" s="55"/>
      <c r="F68" s="55"/>
      <c r="G68" s="50">
        <f>SUM(G6:G67)</f>
        <v>3960.0199999999995</v>
      </c>
      <c r="H68" s="50">
        <f>SUM(H38:H66)</f>
        <v>26345.858310285708</v>
      </c>
      <c r="I68" s="50">
        <f>SUM(I27:I32)</f>
        <v>5000</v>
      </c>
      <c r="J68" s="50"/>
      <c r="K68" s="50">
        <f>SUM(K9:K67)</f>
        <v>446348</v>
      </c>
      <c r="L68" s="50">
        <f>SUM(L13:L67)</f>
        <v>89990</v>
      </c>
      <c r="M68" s="50">
        <f>SUM(M7:M15)</f>
        <v>69061</v>
      </c>
      <c r="N68" s="50">
        <f>SUM(N39:N44)</f>
        <v>16799.27</v>
      </c>
      <c r="O68" s="50">
        <f>SUM(O8:O19)</f>
        <v>357511</v>
      </c>
      <c r="P68" s="50">
        <f>SUM(P34:P38)</f>
        <v>191465</v>
      </c>
      <c r="Q68" s="34"/>
    </row>
    <row r="69" spans="1:17" s="9" customFormat="1" ht="14.5" x14ac:dyDescent="0.35">
      <c r="A69" s="15"/>
      <c r="B69" s="15"/>
      <c r="C69" s="16"/>
      <c r="D69" s="16"/>
      <c r="E69" s="16"/>
      <c r="F69" s="1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17"/>
    </row>
    <row r="70" spans="1:17" s="9" customFormat="1" ht="15.5" x14ac:dyDescent="0.35">
      <c r="A70" s="13" t="s">
        <v>9</v>
      </c>
      <c r="C70" s="68"/>
      <c r="D70" s="18"/>
      <c r="E70" s="18"/>
      <c r="F70" s="18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1:17" s="9" customFormat="1" ht="15.5" hidden="1" x14ac:dyDescent="0.35">
      <c r="A71" s="13" t="s">
        <v>52</v>
      </c>
      <c r="C71" s="76"/>
      <c r="D71" s="76"/>
      <c r="E71" s="18"/>
      <c r="F71" s="18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7" s="9" customFormat="1" ht="14.5" hidden="1" x14ac:dyDescent="0.35">
      <c r="A72" s="15" t="s">
        <v>50</v>
      </c>
      <c r="C72" s="18"/>
      <c r="D72" s="18"/>
      <c r="E72" s="18"/>
      <c r="F72" s="18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7" s="9" customFormat="1" ht="14.5" hidden="1" x14ac:dyDescent="0.35">
      <c r="A73" s="13" t="s">
        <v>43</v>
      </c>
      <c r="C73" s="18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7" s="9" customFormat="1" ht="14.5" hidden="1" x14ac:dyDescent="0.35">
      <c r="A74" s="13" t="s">
        <v>59</v>
      </c>
      <c r="C74" s="18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1:17" s="9" customFormat="1" ht="14.5" hidden="1" x14ac:dyDescent="0.35">
      <c r="A75" s="13" t="s">
        <v>58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1:17" s="9" customFormat="1" ht="14.5" hidden="1" x14ac:dyDescent="0.35">
      <c r="A76" s="13" t="s">
        <v>66</v>
      </c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1:17" s="9" customFormat="1" ht="14.5" hidden="1" x14ac:dyDescent="0.35">
      <c r="A77" s="13" t="s">
        <v>67</v>
      </c>
      <c r="B77" s="40"/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1:17" s="9" customFormat="1" ht="14.5" hidden="1" x14ac:dyDescent="0.35">
      <c r="A78" s="13" t="s">
        <v>74</v>
      </c>
      <c r="B78" s="41"/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</row>
    <row r="79" spans="1:17" s="9" customFormat="1" ht="14.5" hidden="1" x14ac:dyDescent="0.35">
      <c r="A79" s="13" t="s">
        <v>75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7" s="9" customFormat="1" ht="14.5" hidden="1" x14ac:dyDescent="0.35">
      <c r="A80" s="13" t="s">
        <v>79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</row>
    <row r="81" spans="1:16" s="9" customFormat="1" ht="14.5" hidden="1" x14ac:dyDescent="0.35">
      <c r="A81" s="13" t="s">
        <v>80</v>
      </c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1:16" s="9" customFormat="1" ht="14.5" hidden="1" x14ac:dyDescent="0.35">
      <c r="A82" s="13" t="s">
        <v>83</v>
      </c>
      <c r="C82" s="18"/>
      <c r="D82" s="18"/>
      <c r="E82" s="18"/>
      <c r="F82" s="18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ht="14.5" hidden="1" x14ac:dyDescent="0.35">
      <c r="A83" s="13" t="s">
        <v>84</v>
      </c>
    </row>
    <row r="84" spans="1:16" ht="14.5" hidden="1" x14ac:dyDescent="0.35">
      <c r="A84" s="13" t="s">
        <v>87</v>
      </c>
    </row>
    <row r="85" spans="1:16" ht="14.5" hidden="1" x14ac:dyDescent="0.35">
      <c r="A85" s="13" t="s">
        <v>88</v>
      </c>
    </row>
    <row r="86" spans="1:16" ht="14.5" hidden="1" x14ac:dyDescent="0.35">
      <c r="A86" s="13" t="s">
        <v>92</v>
      </c>
    </row>
    <row r="87" spans="1:16" ht="14.5" hidden="1" x14ac:dyDescent="0.35">
      <c r="A87" s="13" t="s">
        <v>93</v>
      </c>
    </row>
    <row r="88" spans="1:16" ht="14.5" x14ac:dyDescent="0.35">
      <c r="A88" s="13" t="s">
        <v>94</v>
      </c>
    </row>
    <row r="89" spans="1:16" ht="14.5" x14ac:dyDescent="0.35">
      <c r="A89" s="13" t="s">
        <v>95</v>
      </c>
    </row>
    <row r="90" spans="1:16" ht="14.5" x14ac:dyDescent="0.35">
      <c r="A90" s="13"/>
    </row>
    <row r="91" spans="1:16" ht="14.5" x14ac:dyDescent="0.35">
      <c r="A91" s="13"/>
    </row>
    <row r="92" spans="1:16" ht="14.5" x14ac:dyDescent="0.35">
      <c r="A92" s="13"/>
    </row>
    <row r="93" spans="1:16" ht="14.5" x14ac:dyDescent="0.35">
      <c r="A93" s="13"/>
    </row>
    <row r="94" spans="1:16" ht="14.5" x14ac:dyDescent="0.35">
      <c r="A94" s="13"/>
    </row>
    <row r="95" spans="1:16" ht="14.5" x14ac:dyDescent="0.35">
      <c r="A95" s="13"/>
    </row>
    <row r="96" spans="1:16" ht="14.5" x14ac:dyDescent="0.35">
      <c r="A96" s="13"/>
    </row>
    <row r="97" spans="1:16" ht="14.5" x14ac:dyDescent="0.35">
      <c r="A97" s="13"/>
    </row>
    <row r="98" spans="1:16" ht="14.5" x14ac:dyDescent="0.35">
      <c r="A98" s="13"/>
      <c r="C98" s="3"/>
      <c r="D98" s="3"/>
      <c r="E98" s="3"/>
      <c r="F98" s="3"/>
      <c r="G98" s="59"/>
      <c r="H98" s="45"/>
      <c r="I98" s="45"/>
      <c r="J98" s="51"/>
      <c r="K98" s="51"/>
      <c r="L98" s="51"/>
      <c r="M98" s="51"/>
      <c r="N98" s="51"/>
      <c r="O98" s="51"/>
      <c r="P98" s="51"/>
    </row>
    <row r="99" spans="1:16" ht="14.5" x14ac:dyDescent="0.35">
      <c r="A99" s="13"/>
    </row>
    <row r="100" spans="1:16" ht="14.5" x14ac:dyDescent="0.35">
      <c r="A100" s="13"/>
    </row>
    <row r="101" spans="1:16" ht="14.5" x14ac:dyDescent="0.35">
      <c r="A101" s="13"/>
    </row>
    <row r="102" spans="1:16" ht="14.5" x14ac:dyDescent="0.35">
      <c r="A102" s="13"/>
    </row>
    <row r="103" spans="1:16" ht="14.5" x14ac:dyDescent="0.35">
      <c r="A103" s="13"/>
    </row>
    <row r="104" spans="1:16" ht="14.5" x14ac:dyDescent="0.35">
      <c r="A104" s="13"/>
    </row>
    <row r="105" spans="1:16" ht="14.5" x14ac:dyDescent="0.35">
      <c r="A105" s="13"/>
    </row>
    <row r="106" spans="1:16" ht="14.5" x14ac:dyDescent="0.35">
      <c r="A106" s="13"/>
    </row>
    <row r="107" spans="1:16" ht="14.5" x14ac:dyDescent="0.35">
      <c r="A107" s="13"/>
    </row>
    <row r="108" spans="1:16" ht="14.5" x14ac:dyDescent="0.35">
      <c r="A108" s="13"/>
    </row>
    <row r="109" spans="1:16" ht="14.5" x14ac:dyDescent="0.35">
      <c r="A109" s="13"/>
    </row>
    <row r="110" spans="1:16" ht="14.5" x14ac:dyDescent="0.35">
      <c r="A110" s="13"/>
    </row>
    <row r="111" spans="1:16" ht="14.5" x14ac:dyDescent="0.35">
      <c r="A111" s="13"/>
    </row>
    <row r="112" spans="1:16" ht="14.5" x14ac:dyDescent="0.35">
      <c r="A112" s="13"/>
    </row>
    <row r="113" spans="1:1" ht="14.5" x14ac:dyDescent="0.35">
      <c r="A113" s="13"/>
    </row>
  </sheetData>
  <mergeCells count="2">
    <mergeCell ref="B1:F1"/>
    <mergeCell ref="C71:D7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2022-12-13T13:19:56Z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