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21"/>
  <workbookPr showInkAnnotation="0" codeName="ThisWorkbook"/>
  <mc:AlternateContent xmlns:mc="http://schemas.openxmlformats.org/markup-compatibility/2006">
    <mc:Choice Requires="x15">
      <x15ac:absPath xmlns:x15ac="http://schemas.microsoft.com/office/spreadsheetml/2010/11/ac" url="https://massgov.sharepoint.com/sites/VWA-GFS/VOCA_20212025/FY2023/FY23 Procurement - Culturally Specific Victim Services/FY23 Contracting/attachments/"/>
    </mc:Choice>
  </mc:AlternateContent>
  <xr:revisionPtr revIDLastSave="0" documentId="8_{3E3D3ECA-36A6-4FD9-8053-D88870810F4C}" xr6:coauthVersionLast="47" xr6:coauthVersionMax="47" xr10:uidLastSave="{00000000-0000-0000-0000-000000000000}"/>
  <bookViews>
    <workbookView xWindow="28680" yWindow="-120" windowWidth="29040" windowHeight="15840" xr2:uid="{00000000-000D-0000-FFFF-FFFF00000000}"/>
  </bookViews>
  <sheets>
    <sheet name="VOCA FUNDING SUMMARY" sheetId="18" r:id="rId1"/>
    <sheet name="VOCA FUNDING NARRATIVE" sheetId="17" r:id="rId2"/>
  </sheets>
  <definedNames>
    <definedName name="Clinical_Supervisor_Program_Mananager" localSheetId="1">Direct, Admin</definedName>
    <definedName name="_xlnm.Print_Area" localSheetId="0">'VOCA FUNDING SUMMARY'!$A$1:$G$31</definedName>
  </definedNames>
  <calcPr calcId="191028" calcOnSave="0"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0" i="18" l="1"/>
  <c r="D19" i="18"/>
  <c r="D18" i="18"/>
  <c r="D17" i="18"/>
  <c r="D16" i="18"/>
  <c r="D15" i="18"/>
  <c r="D14" i="18"/>
  <c r="D13" i="18"/>
  <c r="D12" i="18"/>
  <c r="D21" i="18"/>
  <c r="D140" i="17"/>
  <c r="D126" i="17"/>
  <c r="D142" i="17"/>
  <c r="D111" i="17"/>
  <c r="D96" i="17"/>
  <c r="D81" i="17"/>
  <c r="D66" i="17"/>
  <c r="D50" i="17"/>
  <c r="D33" i="17"/>
  <c r="D16" i="17"/>
  <c r="A23" i="17"/>
  <c r="A24" i="17"/>
  <c r="A25" i="17"/>
  <c r="A26" i="17"/>
  <c r="A27" i="17"/>
  <c r="A28" i="17"/>
  <c r="A29" i="17"/>
  <c r="A30" i="17"/>
  <c r="A31" i="17"/>
  <c r="A32" i="17"/>
</calcChain>
</file>

<file path=xl/sharedStrings.xml><?xml version="1.0" encoding="utf-8"?>
<sst xmlns="http://schemas.openxmlformats.org/spreadsheetml/2006/main" count="76" uniqueCount="59">
  <si>
    <t>Agency Name:</t>
  </si>
  <si>
    <t>Program Name:</t>
  </si>
  <si>
    <t>Date:</t>
  </si>
  <si>
    <t xml:space="preserve">VOCA FUNDING SUMMARY  </t>
  </si>
  <si>
    <t>Cost Categories</t>
  </si>
  <si>
    <t xml:space="preserve">
Total VOCA Cost</t>
  </si>
  <si>
    <t xml:space="preserve">A. Salary </t>
  </si>
  <si>
    <t>B. Fringe</t>
  </si>
  <si>
    <t>C. Training</t>
  </si>
  <si>
    <t>D. Travel</t>
  </si>
  <si>
    <t>E. Supports</t>
  </si>
  <si>
    <t>F. Organization Costs</t>
  </si>
  <si>
    <t>G. Equipment/Supplies</t>
  </si>
  <si>
    <t>H. Contracts</t>
  </si>
  <si>
    <t>I. Other</t>
  </si>
  <si>
    <t>Total :</t>
  </si>
  <si>
    <t>Funding Request and Budget Narrative</t>
  </si>
  <si>
    <t xml:space="preserve">A. Personnel - Salary: List the names, positions and salaries for each.  If you do not have an identified staff person(s), you may write 'TBD' in the staff name line and complete the rest of the row. </t>
  </si>
  <si>
    <t>Staff Name</t>
  </si>
  <si>
    <t>Staff Title</t>
  </si>
  <si>
    <t>Description</t>
  </si>
  <si>
    <t>VOCA Cost</t>
  </si>
  <si>
    <r>
      <rPr>
        <b/>
        <i/>
        <sz val="15"/>
        <color indexed="8"/>
        <rFont val="Calibri"/>
        <family val="2"/>
      </rPr>
      <t>Example:</t>
    </r>
    <r>
      <rPr>
        <i/>
        <sz val="15"/>
        <color indexed="8"/>
        <rFont val="Calibri"/>
        <family val="2"/>
      </rPr>
      <t xml:space="preserve"> Jane Smith</t>
    </r>
  </si>
  <si>
    <t>Program Manager</t>
  </si>
  <si>
    <t>Full time program manager $39,000/year</t>
  </si>
  <si>
    <r>
      <rPr>
        <b/>
        <i/>
        <sz val="15"/>
        <rFont val="Calibri"/>
        <family val="2"/>
      </rPr>
      <t>Example:</t>
    </r>
    <r>
      <rPr>
        <i/>
        <sz val="15"/>
        <rFont val="Calibri"/>
        <family val="2"/>
      </rPr>
      <t xml:space="preserve"> John Doe</t>
    </r>
  </si>
  <si>
    <t>Victim Advocate</t>
  </si>
  <si>
    <t>Part time victim advocate, $30,000/year x 50% = $15,000</t>
  </si>
  <si>
    <t>Total:</t>
  </si>
  <si>
    <t>B. Personnel - Fringe: Write the benefits which will be offered for each staff person</t>
  </si>
  <si>
    <t>Benefits Offered</t>
  </si>
  <si>
    <r>
      <rPr>
        <b/>
        <i/>
        <sz val="14"/>
        <color indexed="8"/>
        <rFont val="Calibri"/>
        <family val="2"/>
      </rPr>
      <t>Example:</t>
    </r>
    <r>
      <rPr>
        <i/>
        <sz val="14"/>
        <color indexed="8"/>
        <rFont val="Calibri"/>
        <family val="2"/>
      </rPr>
      <t xml:space="preserve"> Jane Smith</t>
    </r>
  </si>
  <si>
    <t>Worker's Compensation 5%, Health Insurance 3%, Dental Insurance 2% = 10% fringe rate; $39,000 x 10% = $3,900</t>
  </si>
  <si>
    <r>
      <rPr>
        <b/>
        <i/>
        <sz val="14"/>
        <color indexed="8"/>
        <rFont val="Calibri"/>
        <family val="2"/>
      </rPr>
      <t>Example:</t>
    </r>
    <r>
      <rPr>
        <i/>
        <sz val="14"/>
        <color indexed="8"/>
        <rFont val="Calibri"/>
        <family val="2"/>
      </rPr>
      <t xml:space="preserve"> John Doe</t>
    </r>
  </si>
  <si>
    <t>Worker's Compensation 5%, Health Insurance 3%, Dental Insurance 2% = 10% fringe rate; $15,000 x 10% = $1,500</t>
  </si>
  <si>
    <r>
      <rPr>
        <b/>
        <sz val="14"/>
        <color indexed="8"/>
        <rFont val="Calibri"/>
        <family val="2"/>
      </rPr>
      <t>C. Training for Staff</t>
    </r>
    <r>
      <rPr>
        <sz val="14"/>
        <color indexed="8"/>
        <rFont val="Calibri"/>
        <family val="2"/>
      </rPr>
      <t xml:space="preserve"> - Write what types of training and related travel for training will be needed</t>
    </r>
  </si>
  <si>
    <t>Training/Travel for Training</t>
  </si>
  <si>
    <t>Information on Training/Travel</t>
  </si>
  <si>
    <r>
      <rPr>
        <b/>
        <i/>
        <sz val="15"/>
        <color indexed="8"/>
        <rFont val="Calibri"/>
        <family val="2"/>
      </rPr>
      <t>Example:</t>
    </r>
    <r>
      <rPr>
        <i/>
        <sz val="15"/>
        <color indexed="8"/>
        <rFont val="Calibri"/>
        <family val="2"/>
      </rPr>
      <t xml:space="preserve"> Annual Conference</t>
    </r>
  </si>
  <si>
    <t>Registration fee for 2 staff to attend annual conference $250 per person x 2 staff</t>
  </si>
  <si>
    <r>
      <rPr>
        <b/>
        <i/>
        <sz val="15"/>
        <color rgb="FF000000"/>
        <rFont val="Calibri"/>
        <family val="2"/>
      </rPr>
      <t xml:space="preserve">Example: </t>
    </r>
    <r>
      <rPr>
        <i/>
        <sz val="15"/>
        <color indexed="8"/>
        <rFont val="Calibri"/>
        <family val="2"/>
      </rPr>
      <t xml:space="preserve"> Bus tickets </t>
    </r>
  </si>
  <si>
    <t>Bus tickets for two staff to travel to conference, round trip $50 per person x 2 staff</t>
  </si>
  <si>
    <r>
      <rPr>
        <b/>
        <sz val="14"/>
        <color indexed="8"/>
        <rFont val="Calibri"/>
        <family val="2"/>
      </rPr>
      <t xml:space="preserve">D. Travel costs to provide services </t>
    </r>
    <r>
      <rPr>
        <sz val="14"/>
        <color indexed="8"/>
        <rFont val="Calibri"/>
        <family val="2"/>
      </rPr>
      <t>- Write what your staff will need to get to people who need to be served - mileage to provide services (miles paid out at .55/mile traveled); commercial transportation (bus, taxi, Uber, Lyft, rideshare)</t>
    </r>
  </si>
  <si>
    <r>
      <rPr>
        <b/>
        <i/>
        <sz val="15"/>
        <color indexed="8"/>
        <rFont val="Calibri"/>
        <family val="2"/>
      </rPr>
      <t>Example:</t>
    </r>
    <r>
      <rPr>
        <i/>
        <sz val="15"/>
        <color indexed="8"/>
        <rFont val="Calibri"/>
        <family val="2"/>
      </rPr>
      <t xml:space="preserve"> Uber</t>
    </r>
  </si>
  <si>
    <t>Costs for staff to travel to meet with clients</t>
  </si>
  <si>
    <t>E. Support for the direct needs of people being served:  Write what direct needs will be supported (rent, emergency food, bus fare, immediate needs)</t>
  </si>
  <si>
    <r>
      <rPr>
        <b/>
        <i/>
        <sz val="15"/>
        <color indexed="8"/>
        <rFont val="Calibri"/>
        <family val="2"/>
      </rPr>
      <t>Example:</t>
    </r>
    <r>
      <rPr>
        <i/>
        <sz val="15"/>
        <color indexed="8"/>
        <rFont val="Calibri"/>
        <family val="2"/>
      </rPr>
      <t xml:space="preserve"> Emergency Food</t>
    </r>
  </si>
  <si>
    <t>Gift cards to Stop and Shop ($50 each, 10 clients)</t>
  </si>
  <si>
    <t>F. Organization costs: Write what organizational costs would be supported (pro-rated rent, utilities, phone service, etc.)</t>
  </si>
  <si>
    <r>
      <rPr>
        <b/>
        <i/>
        <sz val="15"/>
        <color indexed="8"/>
        <rFont val="Calibri"/>
        <family val="2"/>
      </rPr>
      <t>Example:</t>
    </r>
    <r>
      <rPr>
        <i/>
        <sz val="15"/>
        <color indexed="8"/>
        <rFont val="Calibri"/>
        <family val="2"/>
      </rPr>
      <t xml:space="preserve"> Cell phone service</t>
    </r>
  </si>
  <si>
    <t>Monthly service plan for victim advocate ($50/month x 2 staff)</t>
  </si>
  <si>
    <t>G. Equipment/Supplies:  Write supplies would be supported (computers, phones, pens, paper, software, printers, file cabinets, curriculum for programming, materials for programming (ex. art equipment, books for support groups, etc.)</t>
  </si>
  <si>
    <r>
      <rPr>
        <b/>
        <i/>
        <sz val="15"/>
        <color indexed="8"/>
        <rFont val="Calibri"/>
        <family val="2"/>
      </rPr>
      <t>Example:</t>
    </r>
    <r>
      <rPr>
        <i/>
        <sz val="15"/>
        <color indexed="8"/>
        <rFont val="Calibri"/>
        <family val="2"/>
      </rPr>
      <t xml:space="preserve"> Laptop</t>
    </r>
  </si>
  <si>
    <t>Laptop for 1 victim advocate</t>
  </si>
  <si>
    <t>H.  Contracted costs:  List the different people/agencies you will contract with and what service they will provide the organization/what types of services might be contracted to support the victims you are serving (legal services, therapists).  These should match the services you’ve described in question 6.</t>
  </si>
  <si>
    <r>
      <rPr>
        <b/>
        <i/>
        <sz val="15"/>
        <color indexed="8"/>
        <rFont val="Calibri"/>
        <family val="2"/>
      </rPr>
      <t>Example:</t>
    </r>
    <r>
      <rPr>
        <i/>
        <sz val="15"/>
        <color indexed="8"/>
        <rFont val="Calibri"/>
        <family val="2"/>
      </rPr>
      <t xml:space="preserve"> John Smith, Attorney</t>
    </r>
  </si>
  <si>
    <t>Attorney to provide civil legal support to clients seeking restraining orders (60 hours)</t>
  </si>
  <si>
    <t>I.  Other costs:  List anything you think you'll need that isn't listed somewhere else.</t>
  </si>
  <si>
    <t>SUM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</si>
</sst>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6">
    <font>
      <sz val="10"/>
      <name val="Arial"/>
    </font>
    <font>
      <sz val="8"/>
      <name val="Arial"/>
      <family val="2"/>
      <charset val="204"/>
    </font>
    <font>
      <b/>
      <sz val="14"/>
      <color indexed="8"/>
      <name val="Calibri"/>
      <family val="2"/>
    </font>
    <font>
      <sz val="14"/>
      <color indexed="8"/>
      <name val="Calibri"/>
      <family val="2"/>
    </font>
    <font>
      <i/>
      <sz val="14"/>
      <color indexed="8"/>
      <name val="Calibri"/>
      <family val="2"/>
    </font>
    <font>
      <b/>
      <i/>
      <sz val="14"/>
      <color indexed="8"/>
      <name val="Calibri"/>
      <family val="2"/>
    </font>
    <font>
      <i/>
      <sz val="15"/>
      <name val="Calibri"/>
      <family val="2"/>
    </font>
    <font>
      <b/>
      <i/>
      <sz val="15"/>
      <color indexed="8"/>
      <name val="Calibri"/>
      <family val="2"/>
    </font>
    <font>
      <i/>
      <sz val="15"/>
      <color indexed="8"/>
      <name val="Calibri"/>
      <family val="2"/>
    </font>
    <font>
      <b/>
      <i/>
      <sz val="15"/>
      <name val="Calibri"/>
      <family val="2"/>
    </font>
    <font>
      <sz val="14"/>
      <name val="Calibri"/>
      <family val="2"/>
      <scheme val="minor"/>
    </font>
    <font>
      <b/>
      <sz val="14"/>
      <color theme="0"/>
      <name val="Calibri"/>
      <family val="2"/>
      <scheme val="minor"/>
    </font>
    <font>
      <b/>
      <sz val="14"/>
      <color theme="1"/>
      <name val="Calibri"/>
      <family val="2"/>
      <scheme val="minor"/>
    </font>
    <font>
      <i/>
      <sz val="14"/>
      <color theme="1"/>
      <name val="Calibri"/>
      <family val="2"/>
      <scheme val="minor"/>
    </font>
    <font>
      <b/>
      <sz val="14"/>
      <name val="Calibri"/>
      <family val="2"/>
      <scheme val="minor"/>
    </font>
    <font>
      <b/>
      <sz val="13"/>
      <color theme="0"/>
      <name val="Calibri"/>
      <family val="2"/>
      <scheme val="minor"/>
    </font>
    <font>
      <sz val="15"/>
      <color theme="1"/>
      <name val="Calibri"/>
      <family val="2"/>
      <scheme val="minor"/>
    </font>
    <font>
      <sz val="15"/>
      <name val="Calibri"/>
      <family val="2"/>
      <scheme val="minor"/>
    </font>
    <font>
      <i/>
      <sz val="15"/>
      <color theme="1"/>
      <name val="Calibri"/>
      <family val="2"/>
      <scheme val="minor"/>
    </font>
    <font>
      <i/>
      <sz val="15"/>
      <name val="Calibri"/>
      <family val="2"/>
      <scheme val="minor"/>
    </font>
    <font>
      <i/>
      <sz val="15"/>
      <color indexed="8"/>
      <name val="Calibri"/>
      <family val="2"/>
      <scheme val="minor"/>
    </font>
    <font>
      <b/>
      <i/>
      <sz val="15"/>
      <color rgb="FF000000"/>
      <name val="Calibri"/>
      <family val="2"/>
    </font>
    <font>
      <sz val="13"/>
      <name val="Calibri"/>
      <family val="2"/>
    </font>
    <font>
      <b/>
      <i/>
      <sz val="13"/>
      <name val="Calibri"/>
      <family val="2"/>
    </font>
    <font>
      <b/>
      <sz val="13"/>
      <color theme="0"/>
      <name val="Calibri"/>
      <family val="2"/>
    </font>
    <font>
      <b/>
      <sz val="13"/>
      <name val="Calibri"/>
      <family val="2"/>
    </font>
  </fonts>
  <fills count="8">
    <fill>
      <patternFill patternType="none"/>
    </fill>
    <fill>
      <patternFill patternType="gray125"/>
    </fill>
    <fill>
      <patternFill patternType="solid">
        <fgColor theme="2" tint="-0.749992370372631"/>
        <bgColor indexed="64"/>
      </patternFill>
    </fill>
    <fill>
      <patternFill patternType="solid">
        <fgColor theme="9" tint="0.59999389629810485"/>
        <bgColor indexed="64"/>
      </patternFill>
    </fill>
    <fill>
      <patternFill patternType="solid">
        <fgColor theme="9" tint="0.59996337778862885"/>
        <bgColor indexed="64"/>
      </patternFill>
    </fill>
    <fill>
      <patternFill patternType="solid">
        <fgColor theme="2" tint="-9.9978637043366805E-2"/>
        <bgColor indexed="64"/>
      </patternFill>
    </fill>
    <fill>
      <patternFill patternType="solid">
        <fgColor theme="0"/>
        <bgColor indexed="64"/>
      </patternFill>
    </fill>
    <fill>
      <patternFill patternType="solid">
        <fgColor rgb="FFFFFF00"/>
        <bgColor indexed="64"/>
      </patternFill>
    </fill>
  </fills>
  <borders count="44">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theme="0" tint="-0.499984740745262"/>
      </bottom>
      <diagonal/>
    </border>
    <border>
      <left style="thin">
        <color indexed="64"/>
      </left>
      <right style="thin">
        <color indexed="64"/>
      </right>
      <top style="thin">
        <color theme="0" tint="-0.499984740745262"/>
      </top>
      <bottom style="thin">
        <color theme="0" tint="-0.499984740745262"/>
      </bottom>
      <diagonal/>
    </border>
    <border>
      <left style="thin">
        <color indexed="64"/>
      </left>
      <right style="thin">
        <color indexed="64"/>
      </right>
      <top style="thin">
        <color theme="0" tint="-0.499984740745262"/>
      </top>
      <bottom style="thin">
        <color indexed="64"/>
      </bottom>
      <diagonal/>
    </border>
    <border>
      <left style="medium">
        <color indexed="64"/>
      </left>
      <right style="thin">
        <color indexed="64"/>
      </right>
      <top style="thin">
        <color theme="0" tint="-0.499984740745262"/>
      </top>
      <bottom style="thin">
        <color theme="0" tint="-0.499984740745262"/>
      </bottom>
      <diagonal/>
    </border>
    <border>
      <left style="medium">
        <color indexed="64"/>
      </left>
      <right style="thin">
        <color indexed="64"/>
      </right>
      <top style="thin">
        <color indexed="64"/>
      </top>
      <bottom style="thin">
        <color theme="0" tint="-0.499984740745262"/>
      </bottom>
      <diagonal/>
    </border>
    <border>
      <left style="medium">
        <color indexed="64"/>
      </left>
      <right style="thin">
        <color indexed="64"/>
      </right>
      <top style="thin">
        <color theme="0" tint="-0.499984740745262"/>
      </top>
      <bottom style="thin">
        <color indexed="64"/>
      </bottom>
      <diagonal/>
    </border>
    <border>
      <left style="thin">
        <color indexed="64"/>
      </left>
      <right style="thin">
        <color indexed="64"/>
      </right>
      <top/>
      <bottom style="thin">
        <color theme="0" tint="-0.499984740745262"/>
      </bottom>
      <diagonal/>
    </border>
    <border>
      <left/>
      <right style="thin">
        <color indexed="64"/>
      </right>
      <top/>
      <bottom style="thin">
        <color theme="0" tint="-0.499984740745262"/>
      </bottom>
      <diagonal/>
    </border>
    <border>
      <left style="thin">
        <color indexed="64"/>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thin">
        <color indexed="64"/>
      </left>
      <right/>
      <top/>
      <bottom style="thin">
        <color theme="0" tint="-0.499984740745262"/>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theme="0" tint="-0.499984740745262"/>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s>
  <cellStyleXfs count="1">
    <xf numFmtId="0" fontId="0" fillId="0" borderId="0"/>
  </cellStyleXfs>
  <cellXfs count="93">
    <xf numFmtId="0" fontId="0" fillId="0" borderId="0" xfId="0"/>
    <xf numFmtId="0" fontId="10" fillId="0" borderId="0" xfId="0" applyFont="1" applyAlignment="1">
      <alignment wrapText="1"/>
    </xf>
    <xf numFmtId="0" fontId="10" fillId="0" borderId="0" xfId="0" applyFont="1" applyBorder="1" applyAlignment="1">
      <alignment wrapText="1"/>
    </xf>
    <xf numFmtId="0" fontId="11" fillId="2" borderId="1" xfId="0" applyFont="1" applyFill="1" applyBorder="1" applyAlignment="1" applyProtection="1">
      <alignment horizontal="center" wrapText="1"/>
    </xf>
    <xf numFmtId="0" fontId="10" fillId="0" borderId="0" xfId="0" applyFont="1" applyBorder="1" applyAlignment="1">
      <alignment vertical="top" wrapText="1"/>
    </xf>
    <xf numFmtId="0" fontId="10" fillId="0" borderId="0" xfId="0" applyFont="1" applyBorder="1" applyAlignment="1">
      <alignment horizontal="left" vertical="top" wrapText="1"/>
    </xf>
    <xf numFmtId="0" fontId="10" fillId="0" borderId="0" xfId="0" applyFont="1" applyFill="1" applyAlignment="1">
      <alignment wrapText="1"/>
    </xf>
    <xf numFmtId="0" fontId="10" fillId="0" borderId="0" xfId="0" applyFont="1" applyFill="1" applyAlignment="1" applyProtection="1">
      <alignment wrapText="1"/>
      <protection locked="0"/>
    </xf>
    <xf numFmtId="0" fontId="16" fillId="0" borderId="23" xfId="0" applyFont="1" applyBorder="1" applyAlignment="1" applyProtection="1">
      <alignment vertical="center" wrapText="1"/>
      <protection locked="0"/>
    </xf>
    <xf numFmtId="0" fontId="17" fillId="0" borderId="0" xfId="0" applyFont="1" applyAlignment="1">
      <alignment vertical="center" wrapText="1"/>
    </xf>
    <xf numFmtId="0" fontId="16" fillId="0" borderId="23" xfId="0" applyFont="1" applyFill="1" applyBorder="1" applyAlignment="1" applyProtection="1">
      <alignment vertical="center" wrapText="1"/>
      <protection locked="0"/>
    </xf>
    <xf numFmtId="0" fontId="18" fillId="0" borderId="21" xfId="0" applyFont="1" applyFill="1" applyBorder="1" applyAlignment="1" applyProtection="1">
      <alignment vertical="center" wrapText="1"/>
      <protection locked="0"/>
    </xf>
    <xf numFmtId="44" fontId="16" fillId="0" borderId="21" xfId="0" applyNumberFormat="1" applyFont="1" applyFill="1" applyBorder="1" applyAlignment="1" applyProtection="1">
      <alignment horizontal="left" vertical="center" wrapText="1"/>
      <protection locked="0"/>
    </xf>
    <xf numFmtId="0" fontId="16" fillId="0" borderId="21" xfId="0" applyFont="1" applyBorder="1" applyAlignment="1" applyProtection="1">
      <alignment vertical="center" wrapText="1"/>
      <protection locked="0"/>
    </xf>
    <xf numFmtId="44" fontId="16" fillId="0" borderId="20" xfId="0" applyNumberFormat="1" applyFont="1" applyBorder="1" applyAlignment="1" applyProtection="1">
      <alignment vertical="center" wrapText="1"/>
      <protection locked="0"/>
    </xf>
    <xf numFmtId="0" fontId="16" fillId="0" borderId="23" xfId="0" applyFont="1" applyBorder="1" applyAlignment="1" applyProtection="1">
      <alignment horizontal="left" vertical="center" wrapText="1"/>
    </xf>
    <xf numFmtId="44" fontId="16" fillId="0" borderId="21" xfId="0" applyNumberFormat="1" applyFont="1" applyBorder="1" applyAlignment="1" applyProtection="1">
      <alignment vertical="center" wrapText="1"/>
      <protection locked="0"/>
    </xf>
    <xf numFmtId="44" fontId="16" fillId="0" borderId="22" xfId="0" applyNumberFormat="1" applyFont="1" applyBorder="1" applyAlignment="1" applyProtection="1">
      <alignment vertical="center" wrapText="1"/>
      <protection locked="0"/>
    </xf>
    <xf numFmtId="0" fontId="17" fillId="0" borderId="0" xfId="0" applyFont="1" applyAlignment="1">
      <alignment wrapText="1"/>
    </xf>
    <xf numFmtId="44" fontId="18" fillId="4" borderId="3" xfId="0" applyNumberFormat="1" applyFont="1" applyFill="1" applyBorder="1" applyAlignment="1" applyProtection="1">
      <alignment wrapText="1"/>
    </xf>
    <xf numFmtId="0" fontId="16" fillId="0" borderId="24" xfId="0" applyFont="1" applyBorder="1" applyAlignment="1" applyProtection="1">
      <alignment horizontal="left" vertical="center" wrapText="1"/>
      <protection locked="0"/>
    </xf>
    <xf numFmtId="0" fontId="16" fillId="0" borderId="23" xfId="0" applyFont="1" applyBorder="1" applyAlignment="1" applyProtection="1">
      <alignment horizontal="left" vertical="center" wrapText="1"/>
      <protection locked="0"/>
    </xf>
    <xf numFmtId="0" fontId="16" fillId="0" borderId="25" xfId="0" applyFont="1" applyBorder="1" applyAlignment="1" applyProtection="1">
      <alignment horizontal="left" vertical="center" wrapText="1"/>
      <protection locked="0"/>
    </xf>
    <xf numFmtId="0" fontId="17" fillId="0" borderId="0" xfId="0" applyFont="1" applyAlignment="1" applyProtection="1">
      <alignment vertical="center" wrapText="1"/>
      <protection locked="0"/>
    </xf>
    <xf numFmtId="0" fontId="16" fillId="0" borderId="26" xfId="0" applyFont="1" applyFill="1" applyBorder="1" applyAlignment="1" applyProtection="1">
      <alignment vertical="center" wrapText="1"/>
      <protection locked="0"/>
    </xf>
    <xf numFmtId="44" fontId="12" fillId="5" borderId="4" xfId="0" applyNumberFormat="1" applyFont="1" applyFill="1" applyBorder="1" applyAlignment="1" applyProtection="1">
      <alignment wrapText="1"/>
    </xf>
    <xf numFmtId="0" fontId="11" fillId="2" borderId="31" xfId="0" applyFont="1" applyFill="1" applyBorder="1" applyAlignment="1" applyProtection="1">
      <alignment horizontal="center" wrapText="1"/>
    </xf>
    <xf numFmtId="0" fontId="16" fillId="0" borderId="32" xfId="0" applyFont="1" applyBorder="1" applyAlignment="1" applyProtection="1">
      <alignment horizontal="left" vertical="center" wrapText="1"/>
    </xf>
    <xf numFmtId="44" fontId="16" fillId="0" borderId="26" xfId="0" applyNumberFormat="1" applyFont="1" applyBorder="1" applyAlignment="1" applyProtection="1">
      <alignment vertical="center" wrapText="1"/>
      <protection locked="0"/>
    </xf>
    <xf numFmtId="0" fontId="13" fillId="3" borderId="14" xfId="0" applyFont="1" applyFill="1" applyBorder="1" applyAlignment="1" applyProtection="1">
      <alignment wrapText="1"/>
    </xf>
    <xf numFmtId="44" fontId="13" fillId="3" borderId="10" xfId="0" applyNumberFormat="1" applyFont="1" applyFill="1" applyBorder="1" applyAlignment="1" applyProtection="1">
      <alignment wrapText="1"/>
    </xf>
    <xf numFmtId="0" fontId="16" fillId="0" borderId="32" xfId="0" applyFont="1" applyFill="1" applyBorder="1" applyAlignment="1" applyProtection="1">
      <alignment vertical="center" wrapText="1"/>
      <protection locked="0"/>
    </xf>
    <xf numFmtId="44" fontId="16" fillId="0" borderId="26" xfId="0" applyNumberFormat="1" applyFont="1" applyFill="1" applyBorder="1" applyAlignment="1" applyProtection="1">
      <alignment horizontal="left" vertical="center" wrapText="1"/>
      <protection locked="0"/>
    </xf>
    <xf numFmtId="0" fontId="20" fillId="4" borderId="14" xfId="0" applyFont="1" applyFill="1" applyBorder="1" applyAlignment="1" applyProtection="1">
      <alignment wrapText="1"/>
    </xf>
    <xf numFmtId="0" fontId="18" fillId="4" borderId="9" xfId="0" applyFont="1" applyFill="1" applyBorder="1" applyAlignment="1" applyProtection="1">
      <alignment wrapText="1"/>
    </xf>
    <xf numFmtId="44" fontId="18" fillId="4" borderId="10" xfId="0" applyNumberFormat="1" applyFont="1" applyFill="1" applyBorder="1" applyAlignment="1" applyProtection="1">
      <alignment horizontal="center" vertical="center" wrapText="1"/>
    </xf>
    <xf numFmtId="0" fontId="19" fillId="3" borderId="33" xfId="0" applyFont="1" applyFill="1" applyBorder="1" applyAlignment="1" applyProtection="1">
      <alignment wrapText="1"/>
    </xf>
    <xf numFmtId="0" fontId="18" fillId="4" borderId="35" xfId="0" applyFont="1" applyFill="1" applyBorder="1" applyAlignment="1" applyProtection="1">
      <alignment wrapText="1"/>
    </xf>
    <xf numFmtId="44" fontId="18" fillId="4" borderId="34" xfId="0" applyNumberFormat="1" applyFont="1" applyFill="1" applyBorder="1" applyAlignment="1" applyProtection="1">
      <alignment horizontal="center" vertical="center" wrapText="1"/>
    </xf>
    <xf numFmtId="0" fontId="13" fillId="3" borderId="15" xfId="0" applyFont="1" applyFill="1" applyBorder="1" applyAlignment="1" applyProtection="1">
      <alignment wrapText="1"/>
    </xf>
    <xf numFmtId="44" fontId="13" fillId="3" borderId="12" xfId="0" applyNumberFormat="1" applyFont="1" applyFill="1" applyBorder="1" applyAlignment="1" applyProtection="1">
      <alignment wrapText="1"/>
    </xf>
    <xf numFmtId="0" fontId="11" fillId="2" borderId="13" xfId="0" applyFont="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0" fillId="0" borderId="0" xfId="0" applyFont="1" applyAlignment="1">
      <alignment horizontal="center" vertical="center" wrapText="1"/>
    </xf>
    <xf numFmtId="0" fontId="8" fillId="3" borderId="2" xfId="0" applyFont="1" applyFill="1" applyBorder="1" applyAlignment="1" applyProtection="1">
      <alignment wrapText="1"/>
    </xf>
    <xf numFmtId="0" fontId="8" fillId="3" borderId="36" xfId="0" applyFont="1" applyFill="1" applyBorder="1" applyAlignment="1" applyProtection="1">
      <alignment wrapText="1"/>
    </xf>
    <xf numFmtId="44" fontId="18" fillId="4" borderId="37" xfId="0" applyNumberFormat="1" applyFont="1" applyFill="1" applyBorder="1" applyAlignment="1" applyProtection="1">
      <alignment wrapText="1"/>
    </xf>
    <xf numFmtId="0" fontId="12" fillId="6" borderId="0" xfId="0" applyFont="1" applyFill="1" applyBorder="1" applyAlignment="1" applyProtection="1">
      <alignment horizontal="right" wrapText="1"/>
    </xf>
    <xf numFmtId="44" fontId="12" fillId="6" borderId="0" xfId="0" applyNumberFormat="1" applyFont="1" applyFill="1" applyBorder="1" applyAlignment="1" applyProtection="1">
      <alignment wrapText="1"/>
    </xf>
    <xf numFmtId="0" fontId="17" fillId="6" borderId="0" xfId="0" applyFont="1" applyFill="1" applyAlignment="1" applyProtection="1">
      <alignment vertical="center" wrapText="1"/>
      <protection locked="0"/>
    </xf>
    <xf numFmtId="44" fontId="12" fillId="7" borderId="1" xfId="0" applyNumberFormat="1" applyFont="1" applyFill="1" applyBorder="1" applyAlignment="1" applyProtection="1">
      <alignment wrapText="1"/>
    </xf>
    <xf numFmtId="0" fontId="22" fillId="0" borderId="0" xfId="0" applyFont="1" applyAlignment="1" applyProtection="1">
      <alignment horizontal="center"/>
      <protection locked="0"/>
    </xf>
    <xf numFmtId="0" fontId="22" fillId="0" borderId="0" xfId="0" applyFont="1" applyProtection="1">
      <protection locked="0"/>
    </xf>
    <xf numFmtId="0" fontId="23" fillId="0" borderId="0" xfId="0" applyFont="1" applyAlignment="1" applyProtection="1">
      <alignment horizontal="right"/>
      <protection locked="0"/>
    </xf>
    <xf numFmtId="0" fontId="24" fillId="2" borderId="0" xfId="0" applyFont="1" applyFill="1" applyAlignment="1">
      <alignment horizontal="left"/>
    </xf>
    <xf numFmtId="0" fontId="22" fillId="0" borderId="0" xfId="0" applyFont="1"/>
    <xf numFmtId="44" fontId="25" fillId="5" borderId="10" xfId="0" applyNumberFormat="1" applyFont="1" applyFill="1" applyBorder="1"/>
    <xf numFmtId="44" fontId="25" fillId="5" borderId="39" xfId="0" applyNumberFormat="1" applyFont="1" applyFill="1" applyBorder="1"/>
    <xf numFmtId="0" fontId="22" fillId="0" borderId="0" xfId="0" applyFont="1" applyAlignment="1">
      <alignment wrapText="1"/>
    </xf>
    <xf numFmtId="0" fontId="22" fillId="0" borderId="38" xfId="0" applyFont="1" applyBorder="1" applyAlignment="1" applyProtection="1">
      <alignment wrapText="1"/>
      <protection locked="0"/>
    </xf>
    <xf numFmtId="0" fontId="22" fillId="0" borderId="38" xfId="0" applyFont="1" applyBorder="1" applyAlignment="1" applyProtection="1">
      <alignment horizontal="left" wrapText="1"/>
      <protection locked="0"/>
    </xf>
    <xf numFmtId="0" fontId="25" fillId="3" borderId="40" xfId="0" applyFont="1" applyFill="1" applyBorder="1" applyAlignment="1">
      <alignment horizontal="center"/>
    </xf>
    <xf numFmtId="0" fontId="25" fillId="3" borderId="41" xfId="0" applyFont="1" applyFill="1" applyBorder="1" applyAlignment="1">
      <alignment horizontal="center" wrapText="1"/>
    </xf>
    <xf numFmtId="0" fontId="23" fillId="5" borderId="31" xfId="0" applyFont="1" applyFill="1" applyBorder="1" applyAlignment="1">
      <alignment horizontal="right"/>
    </xf>
    <xf numFmtId="44" fontId="25" fillId="5" borderId="42" xfId="0" applyNumberFormat="1" applyFont="1" applyFill="1" applyBorder="1"/>
    <xf numFmtId="0" fontId="25" fillId="5" borderId="14" xfId="0" applyFont="1" applyFill="1" applyBorder="1"/>
    <xf numFmtId="0" fontId="25" fillId="5" borderId="43" xfId="0" applyFont="1" applyFill="1" applyBorder="1"/>
    <xf numFmtId="0" fontId="12" fillId="7" borderId="6" xfId="0" applyFont="1" applyFill="1" applyBorder="1" applyAlignment="1" applyProtection="1">
      <alignment horizontal="right" wrapText="1"/>
    </xf>
    <xf numFmtId="0" fontId="12" fillId="7" borderId="7" xfId="0" applyFont="1" applyFill="1" applyBorder="1" applyAlignment="1" applyProtection="1">
      <alignment horizontal="right" wrapText="1"/>
    </xf>
    <xf numFmtId="0" fontId="12" fillId="7" borderId="5" xfId="0" applyFont="1" applyFill="1" applyBorder="1" applyAlignment="1" applyProtection="1">
      <alignment horizontal="right" wrapText="1"/>
    </xf>
    <xf numFmtId="0" fontId="16" fillId="0" borderId="28" xfId="0" applyFont="1" applyBorder="1" applyAlignment="1" applyProtection="1">
      <alignment horizontal="center" vertical="center" wrapText="1"/>
      <protection locked="0"/>
    </xf>
    <xf numFmtId="0" fontId="16" fillId="0" borderId="29" xfId="0" applyFont="1" applyBorder="1" applyAlignment="1" applyProtection="1">
      <alignment horizontal="center" vertical="center" wrapText="1"/>
      <protection locked="0"/>
    </xf>
    <xf numFmtId="0" fontId="2" fillId="0" borderId="6" xfId="0" applyFont="1" applyBorder="1" applyAlignment="1" applyProtection="1">
      <alignment horizontal="left" vertical="top" wrapText="1"/>
    </xf>
    <xf numFmtId="0" fontId="3" fillId="0" borderId="7" xfId="0" applyFont="1" applyBorder="1" applyAlignment="1" applyProtection="1">
      <alignment horizontal="left" vertical="top" wrapText="1"/>
    </xf>
    <xf numFmtId="0" fontId="3" fillId="0" borderId="5" xfId="0" applyFont="1" applyBorder="1" applyAlignment="1" applyProtection="1">
      <alignment horizontal="left" vertical="top" wrapText="1"/>
    </xf>
    <xf numFmtId="0" fontId="11" fillId="2" borderId="6" xfId="0" applyFont="1" applyFill="1" applyBorder="1" applyAlignment="1" applyProtection="1">
      <alignment horizontal="center" wrapText="1"/>
    </xf>
    <xf numFmtId="0" fontId="11" fillId="2" borderId="5" xfId="0" applyFont="1" applyFill="1" applyBorder="1" applyAlignment="1" applyProtection="1">
      <alignment horizontal="center" wrapText="1"/>
    </xf>
    <xf numFmtId="0" fontId="12" fillId="5" borderId="16" xfId="0" applyFont="1" applyFill="1" applyBorder="1" applyAlignment="1" applyProtection="1">
      <alignment horizontal="right" wrapText="1"/>
    </xf>
    <xf numFmtId="0" fontId="12" fillId="5" borderId="17" xfId="0" applyFont="1" applyFill="1" applyBorder="1" applyAlignment="1" applyProtection="1">
      <alignment horizontal="right" wrapText="1"/>
    </xf>
    <xf numFmtId="0" fontId="18" fillId="4" borderId="19" xfId="0" applyFont="1" applyFill="1" applyBorder="1" applyAlignment="1" applyProtection="1">
      <alignment horizontal="center" wrapText="1"/>
    </xf>
    <xf numFmtId="0" fontId="18" fillId="4" borderId="8" xfId="0" applyFont="1" applyFill="1" applyBorder="1" applyAlignment="1" applyProtection="1">
      <alignment horizontal="center" wrapText="1"/>
    </xf>
    <xf numFmtId="0" fontId="18" fillId="4" borderId="18" xfId="0" applyFont="1" applyFill="1" applyBorder="1" applyAlignment="1" applyProtection="1">
      <alignment horizontal="center" wrapText="1"/>
    </xf>
    <xf numFmtId="0" fontId="18" fillId="4" borderId="11" xfId="0" applyFont="1" applyFill="1" applyBorder="1" applyAlignment="1" applyProtection="1">
      <alignment horizontal="center" wrapText="1"/>
    </xf>
    <xf numFmtId="0" fontId="3" fillId="0" borderId="6" xfId="0" applyFont="1" applyBorder="1" applyAlignment="1" applyProtection="1">
      <alignment horizontal="left" vertical="top" wrapText="1"/>
    </xf>
    <xf numFmtId="0" fontId="16" fillId="0" borderId="28" xfId="0" applyNumberFormat="1" applyFont="1" applyFill="1" applyBorder="1" applyAlignment="1" applyProtection="1">
      <alignment horizontal="center" vertical="center" wrapText="1"/>
      <protection locked="0"/>
    </xf>
    <xf numFmtId="0" fontId="16" fillId="0" borderId="29" xfId="0" applyNumberFormat="1" applyFont="1" applyFill="1" applyBorder="1" applyAlignment="1" applyProtection="1">
      <alignment horizontal="center" vertical="center" wrapText="1"/>
      <protection locked="0"/>
    </xf>
    <xf numFmtId="0" fontId="2" fillId="0" borderId="4" xfId="0" applyFont="1" applyBorder="1" applyAlignment="1" applyProtection="1">
      <alignment horizontal="left" vertical="top" wrapText="1"/>
    </xf>
    <xf numFmtId="0" fontId="11" fillId="2" borderId="0" xfId="0" applyFont="1" applyFill="1" applyBorder="1" applyAlignment="1">
      <alignment horizontal="left" vertical="center" wrapText="1"/>
    </xf>
    <xf numFmtId="0" fontId="11" fillId="2" borderId="0" xfId="0" applyFont="1" applyFill="1" applyBorder="1" applyAlignment="1" applyProtection="1">
      <alignment horizontal="center" vertical="center" wrapText="1"/>
    </xf>
    <xf numFmtId="0" fontId="13" fillId="3" borderId="9" xfId="0" applyNumberFormat="1" applyFont="1" applyFill="1" applyBorder="1" applyAlignment="1" applyProtection="1">
      <alignment horizontal="center" wrapText="1"/>
    </xf>
    <xf numFmtId="0" fontId="16" fillId="0" borderId="30" xfId="0" applyNumberFormat="1" applyFont="1" applyFill="1" applyBorder="1" applyAlignment="1" applyProtection="1">
      <alignment horizontal="center" vertical="center" wrapText="1"/>
      <protection locked="0"/>
    </xf>
    <xf numFmtId="0" fontId="16" fillId="0" borderId="27" xfId="0" applyNumberFormat="1" applyFont="1" applyFill="1" applyBorder="1" applyAlignment="1" applyProtection="1">
      <alignment horizontal="center" vertical="center" wrapText="1"/>
      <protection locked="0"/>
    </xf>
    <xf numFmtId="0" fontId="14" fillId="0" borderId="4" xfId="0" applyFont="1" applyBorder="1" applyAlignment="1" applyProtection="1">
      <alignment horizontal="left" vertical="top" wrapText="1"/>
    </xf>
  </cellXfs>
  <cellStyles count="1">
    <cellStyle name="Normal" xfId="0" builtinId="0"/>
  </cellStyles>
  <dxfs count="3">
    <dxf>
      <font>
        <color theme="0"/>
      </font>
    </dxf>
    <dxf>
      <fill>
        <patternFill patternType="none">
          <bgColor indexed="65"/>
        </patternFill>
      </fill>
    </dxf>
    <dxf>
      <fill>
        <patternFill patternType="none">
          <bgColor indexed="65"/>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A53B5-5448-4FCE-BA2C-C98D0BE35FF7}">
  <sheetPr codeName="Sheet2">
    <tabColor indexed="14"/>
    <pageSetUpPr fitToPage="1"/>
  </sheetPr>
  <dimension ref="A1:E31"/>
  <sheetViews>
    <sheetView showGridLines="0" tabSelected="1" view="pageBreakPreview" zoomScaleNormal="100" zoomScaleSheetLayoutView="100" workbookViewId="0">
      <selection activeCell="F19" sqref="F19"/>
    </sheetView>
  </sheetViews>
  <sheetFormatPr defaultColWidth="11.42578125" defaultRowHeight="17.100000000000001"/>
  <cols>
    <col min="1" max="2" width="9.5703125" style="52" customWidth="1"/>
    <col min="3" max="3" width="36.140625" style="52" bestFit="1" customWidth="1"/>
    <col min="4" max="5" width="25.5703125" style="52" customWidth="1"/>
    <col min="6" max="6" width="9.5703125" style="52" customWidth="1"/>
    <col min="7" max="254" width="11.42578125" style="52"/>
    <col min="255" max="256" width="9.5703125" style="52" customWidth="1"/>
    <col min="257" max="257" width="36.140625" style="52" bestFit="1" customWidth="1"/>
    <col min="258" max="258" width="25.5703125" style="52" customWidth="1"/>
    <col min="259" max="259" width="27.85546875" style="52" customWidth="1"/>
    <col min="260" max="261" width="25.5703125" style="52" customWidth="1"/>
    <col min="262" max="262" width="9.5703125" style="52" customWidth="1"/>
    <col min="263" max="510" width="11.42578125" style="52"/>
    <col min="511" max="512" width="9.5703125" style="52" customWidth="1"/>
    <col min="513" max="513" width="36.140625" style="52" bestFit="1" customWidth="1"/>
    <col min="514" max="514" width="25.5703125" style="52" customWidth="1"/>
    <col min="515" max="515" width="27.85546875" style="52" customWidth="1"/>
    <col min="516" max="517" width="25.5703125" style="52" customWidth="1"/>
    <col min="518" max="518" width="9.5703125" style="52" customWidth="1"/>
    <col min="519" max="766" width="11.42578125" style="52"/>
    <col min="767" max="768" width="9.5703125" style="52" customWidth="1"/>
    <col min="769" max="769" width="36.140625" style="52" bestFit="1" customWidth="1"/>
    <col min="770" max="770" width="25.5703125" style="52" customWidth="1"/>
    <col min="771" max="771" width="27.85546875" style="52" customWidth="1"/>
    <col min="772" max="773" width="25.5703125" style="52" customWidth="1"/>
    <col min="774" max="774" width="9.5703125" style="52" customWidth="1"/>
    <col min="775" max="1022" width="11.42578125" style="52"/>
    <col min="1023" max="1024" width="9.5703125" style="52" customWidth="1"/>
    <col min="1025" max="1025" width="36.140625" style="52" bestFit="1" customWidth="1"/>
    <col min="1026" max="1026" width="25.5703125" style="52" customWidth="1"/>
    <col min="1027" max="1027" width="27.85546875" style="52" customWidth="1"/>
    <col min="1028" max="1029" width="25.5703125" style="52" customWidth="1"/>
    <col min="1030" max="1030" width="9.5703125" style="52" customWidth="1"/>
    <col min="1031" max="1278" width="11.42578125" style="52"/>
    <col min="1279" max="1280" width="9.5703125" style="52" customWidth="1"/>
    <col min="1281" max="1281" width="36.140625" style="52" bestFit="1" customWidth="1"/>
    <col min="1282" max="1282" width="25.5703125" style="52" customWidth="1"/>
    <col min="1283" max="1283" width="27.85546875" style="52" customWidth="1"/>
    <col min="1284" max="1285" width="25.5703125" style="52" customWidth="1"/>
    <col min="1286" max="1286" width="9.5703125" style="52" customWidth="1"/>
    <col min="1287" max="1534" width="11.42578125" style="52"/>
    <col min="1535" max="1536" width="9.5703125" style="52" customWidth="1"/>
    <col min="1537" max="1537" width="36.140625" style="52" bestFit="1" customWidth="1"/>
    <col min="1538" max="1538" width="25.5703125" style="52" customWidth="1"/>
    <col min="1539" max="1539" width="27.85546875" style="52" customWidth="1"/>
    <col min="1540" max="1541" width="25.5703125" style="52" customWidth="1"/>
    <col min="1542" max="1542" width="9.5703125" style="52" customWidth="1"/>
    <col min="1543" max="1790" width="11.42578125" style="52"/>
    <col min="1791" max="1792" width="9.5703125" style="52" customWidth="1"/>
    <col min="1793" max="1793" width="36.140625" style="52" bestFit="1" customWidth="1"/>
    <col min="1794" max="1794" width="25.5703125" style="52" customWidth="1"/>
    <col min="1795" max="1795" width="27.85546875" style="52" customWidth="1"/>
    <col min="1796" max="1797" width="25.5703125" style="52" customWidth="1"/>
    <col min="1798" max="1798" width="9.5703125" style="52" customWidth="1"/>
    <col min="1799" max="2046" width="11.42578125" style="52"/>
    <col min="2047" max="2048" width="9.5703125" style="52" customWidth="1"/>
    <col min="2049" max="2049" width="36.140625" style="52" bestFit="1" customWidth="1"/>
    <col min="2050" max="2050" width="25.5703125" style="52" customWidth="1"/>
    <col min="2051" max="2051" width="27.85546875" style="52" customWidth="1"/>
    <col min="2052" max="2053" width="25.5703125" style="52" customWidth="1"/>
    <col min="2054" max="2054" width="9.5703125" style="52" customWidth="1"/>
    <col min="2055" max="2302" width="11.42578125" style="52"/>
    <col min="2303" max="2304" width="9.5703125" style="52" customWidth="1"/>
    <col min="2305" max="2305" width="36.140625" style="52" bestFit="1" customWidth="1"/>
    <col min="2306" max="2306" width="25.5703125" style="52" customWidth="1"/>
    <col min="2307" max="2307" width="27.85546875" style="52" customWidth="1"/>
    <col min="2308" max="2309" width="25.5703125" style="52" customWidth="1"/>
    <col min="2310" max="2310" width="9.5703125" style="52" customWidth="1"/>
    <col min="2311" max="2558" width="11.42578125" style="52"/>
    <col min="2559" max="2560" width="9.5703125" style="52" customWidth="1"/>
    <col min="2561" max="2561" width="36.140625" style="52" bestFit="1" customWidth="1"/>
    <col min="2562" max="2562" width="25.5703125" style="52" customWidth="1"/>
    <col min="2563" max="2563" width="27.85546875" style="52" customWidth="1"/>
    <col min="2564" max="2565" width="25.5703125" style="52" customWidth="1"/>
    <col min="2566" max="2566" width="9.5703125" style="52" customWidth="1"/>
    <col min="2567" max="2814" width="11.42578125" style="52"/>
    <col min="2815" max="2816" width="9.5703125" style="52" customWidth="1"/>
    <col min="2817" max="2817" width="36.140625" style="52" bestFit="1" customWidth="1"/>
    <col min="2818" max="2818" width="25.5703125" style="52" customWidth="1"/>
    <col min="2819" max="2819" width="27.85546875" style="52" customWidth="1"/>
    <col min="2820" max="2821" width="25.5703125" style="52" customWidth="1"/>
    <col min="2822" max="2822" width="9.5703125" style="52" customWidth="1"/>
    <col min="2823" max="3070" width="11.42578125" style="52"/>
    <col min="3071" max="3072" width="9.5703125" style="52" customWidth="1"/>
    <col min="3073" max="3073" width="36.140625" style="52" bestFit="1" customWidth="1"/>
    <col min="3074" max="3074" width="25.5703125" style="52" customWidth="1"/>
    <col min="3075" max="3075" width="27.85546875" style="52" customWidth="1"/>
    <col min="3076" max="3077" width="25.5703125" style="52" customWidth="1"/>
    <col min="3078" max="3078" width="9.5703125" style="52" customWidth="1"/>
    <col min="3079" max="3326" width="11.42578125" style="52"/>
    <col min="3327" max="3328" width="9.5703125" style="52" customWidth="1"/>
    <col min="3329" max="3329" width="36.140625" style="52" bestFit="1" customWidth="1"/>
    <col min="3330" max="3330" width="25.5703125" style="52" customWidth="1"/>
    <col min="3331" max="3331" width="27.85546875" style="52" customWidth="1"/>
    <col min="3332" max="3333" width="25.5703125" style="52" customWidth="1"/>
    <col min="3334" max="3334" width="9.5703125" style="52" customWidth="1"/>
    <col min="3335" max="3582" width="11.42578125" style="52"/>
    <col min="3583" max="3584" width="9.5703125" style="52" customWidth="1"/>
    <col min="3585" max="3585" width="36.140625" style="52" bestFit="1" customWidth="1"/>
    <col min="3586" max="3586" width="25.5703125" style="52" customWidth="1"/>
    <col min="3587" max="3587" width="27.85546875" style="52" customWidth="1"/>
    <col min="3588" max="3589" width="25.5703125" style="52" customWidth="1"/>
    <col min="3590" max="3590" width="9.5703125" style="52" customWidth="1"/>
    <col min="3591" max="3838" width="11.42578125" style="52"/>
    <col min="3839" max="3840" width="9.5703125" style="52" customWidth="1"/>
    <col min="3841" max="3841" width="36.140625" style="52" bestFit="1" customWidth="1"/>
    <col min="3842" max="3842" width="25.5703125" style="52" customWidth="1"/>
    <col min="3843" max="3843" width="27.85546875" style="52" customWidth="1"/>
    <col min="3844" max="3845" width="25.5703125" style="52" customWidth="1"/>
    <col min="3846" max="3846" width="9.5703125" style="52" customWidth="1"/>
    <col min="3847" max="4094" width="11.42578125" style="52"/>
    <col min="4095" max="4096" width="9.5703125" style="52" customWidth="1"/>
    <col min="4097" max="4097" width="36.140625" style="52" bestFit="1" customWidth="1"/>
    <col min="4098" max="4098" width="25.5703125" style="52" customWidth="1"/>
    <col min="4099" max="4099" width="27.85546875" style="52" customWidth="1"/>
    <col min="4100" max="4101" width="25.5703125" style="52" customWidth="1"/>
    <col min="4102" max="4102" width="9.5703125" style="52" customWidth="1"/>
    <col min="4103" max="4350" width="11.42578125" style="52"/>
    <col min="4351" max="4352" width="9.5703125" style="52" customWidth="1"/>
    <col min="4353" max="4353" width="36.140625" style="52" bestFit="1" customWidth="1"/>
    <col min="4354" max="4354" width="25.5703125" style="52" customWidth="1"/>
    <col min="4355" max="4355" width="27.85546875" style="52" customWidth="1"/>
    <col min="4356" max="4357" width="25.5703125" style="52" customWidth="1"/>
    <col min="4358" max="4358" width="9.5703125" style="52" customWidth="1"/>
    <col min="4359" max="4606" width="11.42578125" style="52"/>
    <col min="4607" max="4608" width="9.5703125" style="52" customWidth="1"/>
    <col min="4609" max="4609" width="36.140625" style="52" bestFit="1" customWidth="1"/>
    <col min="4610" max="4610" width="25.5703125" style="52" customWidth="1"/>
    <col min="4611" max="4611" width="27.85546875" style="52" customWidth="1"/>
    <col min="4612" max="4613" width="25.5703125" style="52" customWidth="1"/>
    <col min="4614" max="4614" width="9.5703125" style="52" customWidth="1"/>
    <col min="4615" max="4862" width="11.42578125" style="52"/>
    <col min="4863" max="4864" width="9.5703125" style="52" customWidth="1"/>
    <col min="4865" max="4865" width="36.140625" style="52" bestFit="1" customWidth="1"/>
    <col min="4866" max="4866" width="25.5703125" style="52" customWidth="1"/>
    <col min="4867" max="4867" width="27.85546875" style="52" customWidth="1"/>
    <col min="4868" max="4869" width="25.5703125" style="52" customWidth="1"/>
    <col min="4870" max="4870" width="9.5703125" style="52" customWidth="1"/>
    <col min="4871" max="5118" width="11.42578125" style="52"/>
    <col min="5119" max="5120" width="9.5703125" style="52" customWidth="1"/>
    <col min="5121" max="5121" width="36.140625" style="52" bestFit="1" customWidth="1"/>
    <col min="5122" max="5122" width="25.5703125" style="52" customWidth="1"/>
    <col min="5123" max="5123" width="27.85546875" style="52" customWidth="1"/>
    <col min="5124" max="5125" width="25.5703125" style="52" customWidth="1"/>
    <col min="5126" max="5126" width="9.5703125" style="52" customWidth="1"/>
    <col min="5127" max="5374" width="11.42578125" style="52"/>
    <col min="5375" max="5376" width="9.5703125" style="52" customWidth="1"/>
    <col min="5377" max="5377" width="36.140625" style="52" bestFit="1" customWidth="1"/>
    <col min="5378" max="5378" width="25.5703125" style="52" customWidth="1"/>
    <col min="5379" max="5379" width="27.85546875" style="52" customWidth="1"/>
    <col min="5380" max="5381" width="25.5703125" style="52" customWidth="1"/>
    <col min="5382" max="5382" width="9.5703125" style="52" customWidth="1"/>
    <col min="5383" max="5630" width="11.42578125" style="52"/>
    <col min="5631" max="5632" width="9.5703125" style="52" customWidth="1"/>
    <col min="5633" max="5633" width="36.140625" style="52" bestFit="1" customWidth="1"/>
    <col min="5634" max="5634" width="25.5703125" style="52" customWidth="1"/>
    <col min="5635" max="5635" width="27.85546875" style="52" customWidth="1"/>
    <col min="5636" max="5637" width="25.5703125" style="52" customWidth="1"/>
    <col min="5638" max="5638" width="9.5703125" style="52" customWidth="1"/>
    <col min="5639" max="5886" width="11.42578125" style="52"/>
    <col min="5887" max="5888" width="9.5703125" style="52" customWidth="1"/>
    <col min="5889" max="5889" width="36.140625" style="52" bestFit="1" customWidth="1"/>
    <col min="5890" max="5890" width="25.5703125" style="52" customWidth="1"/>
    <col min="5891" max="5891" width="27.85546875" style="52" customWidth="1"/>
    <col min="5892" max="5893" width="25.5703125" style="52" customWidth="1"/>
    <col min="5894" max="5894" width="9.5703125" style="52" customWidth="1"/>
    <col min="5895" max="6142" width="11.42578125" style="52"/>
    <col min="6143" max="6144" width="9.5703125" style="52" customWidth="1"/>
    <col min="6145" max="6145" width="36.140625" style="52" bestFit="1" customWidth="1"/>
    <col min="6146" max="6146" width="25.5703125" style="52" customWidth="1"/>
    <col min="6147" max="6147" width="27.85546875" style="52" customWidth="1"/>
    <col min="6148" max="6149" width="25.5703125" style="52" customWidth="1"/>
    <col min="6150" max="6150" width="9.5703125" style="52" customWidth="1"/>
    <col min="6151" max="6398" width="11.42578125" style="52"/>
    <col min="6399" max="6400" width="9.5703125" style="52" customWidth="1"/>
    <col min="6401" max="6401" width="36.140625" style="52" bestFit="1" customWidth="1"/>
    <col min="6402" max="6402" width="25.5703125" style="52" customWidth="1"/>
    <col min="6403" max="6403" width="27.85546875" style="52" customWidth="1"/>
    <col min="6404" max="6405" width="25.5703125" style="52" customWidth="1"/>
    <col min="6406" max="6406" width="9.5703125" style="52" customWidth="1"/>
    <col min="6407" max="6654" width="11.42578125" style="52"/>
    <col min="6655" max="6656" width="9.5703125" style="52" customWidth="1"/>
    <col min="6657" max="6657" width="36.140625" style="52" bestFit="1" customWidth="1"/>
    <col min="6658" max="6658" width="25.5703125" style="52" customWidth="1"/>
    <col min="6659" max="6659" width="27.85546875" style="52" customWidth="1"/>
    <col min="6660" max="6661" width="25.5703125" style="52" customWidth="1"/>
    <col min="6662" max="6662" width="9.5703125" style="52" customWidth="1"/>
    <col min="6663" max="6910" width="11.42578125" style="52"/>
    <col min="6911" max="6912" width="9.5703125" style="52" customWidth="1"/>
    <col min="6913" max="6913" width="36.140625" style="52" bestFit="1" customWidth="1"/>
    <col min="6914" max="6914" width="25.5703125" style="52" customWidth="1"/>
    <col min="6915" max="6915" width="27.85546875" style="52" customWidth="1"/>
    <col min="6916" max="6917" width="25.5703125" style="52" customWidth="1"/>
    <col min="6918" max="6918" width="9.5703125" style="52" customWidth="1"/>
    <col min="6919" max="7166" width="11.42578125" style="52"/>
    <col min="7167" max="7168" width="9.5703125" style="52" customWidth="1"/>
    <col min="7169" max="7169" width="36.140625" style="52" bestFit="1" customWidth="1"/>
    <col min="7170" max="7170" width="25.5703125" style="52" customWidth="1"/>
    <col min="7171" max="7171" width="27.85546875" style="52" customWidth="1"/>
    <col min="7172" max="7173" width="25.5703125" style="52" customWidth="1"/>
    <col min="7174" max="7174" width="9.5703125" style="52" customWidth="1"/>
    <col min="7175" max="7422" width="11.42578125" style="52"/>
    <col min="7423" max="7424" width="9.5703125" style="52" customWidth="1"/>
    <col min="7425" max="7425" width="36.140625" style="52" bestFit="1" customWidth="1"/>
    <col min="7426" max="7426" width="25.5703125" style="52" customWidth="1"/>
    <col min="7427" max="7427" width="27.85546875" style="52" customWidth="1"/>
    <col min="7428" max="7429" width="25.5703125" style="52" customWidth="1"/>
    <col min="7430" max="7430" width="9.5703125" style="52" customWidth="1"/>
    <col min="7431" max="7678" width="11.42578125" style="52"/>
    <col min="7679" max="7680" width="9.5703125" style="52" customWidth="1"/>
    <col min="7681" max="7681" width="36.140625" style="52" bestFit="1" customWidth="1"/>
    <col min="7682" max="7682" width="25.5703125" style="52" customWidth="1"/>
    <col min="7683" max="7683" width="27.85546875" style="52" customWidth="1"/>
    <col min="7684" max="7685" width="25.5703125" style="52" customWidth="1"/>
    <col min="7686" max="7686" width="9.5703125" style="52" customWidth="1"/>
    <col min="7687" max="7934" width="11.42578125" style="52"/>
    <col min="7935" max="7936" width="9.5703125" style="52" customWidth="1"/>
    <col min="7937" max="7937" width="36.140625" style="52" bestFit="1" customWidth="1"/>
    <col min="7938" max="7938" width="25.5703125" style="52" customWidth="1"/>
    <col min="7939" max="7939" width="27.85546875" style="52" customWidth="1"/>
    <col min="7940" max="7941" width="25.5703125" style="52" customWidth="1"/>
    <col min="7942" max="7942" width="9.5703125" style="52" customWidth="1"/>
    <col min="7943" max="8190" width="11.42578125" style="52"/>
    <col min="8191" max="8192" width="9.5703125" style="52" customWidth="1"/>
    <col min="8193" max="8193" width="36.140625" style="52" bestFit="1" customWidth="1"/>
    <col min="8194" max="8194" width="25.5703125" style="52" customWidth="1"/>
    <col min="8195" max="8195" width="27.85546875" style="52" customWidth="1"/>
    <col min="8196" max="8197" width="25.5703125" style="52" customWidth="1"/>
    <col min="8198" max="8198" width="9.5703125" style="52" customWidth="1"/>
    <col min="8199" max="8446" width="11.42578125" style="52"/>
    <col min="8447" max="8448" width="9.5703125" style="52" customWidth="1"/>
    <col min="8449" max="8449" width="36.140625" style="52" bestFit="1" customWidth="1"/>
    <col min="8450" max="8450" width="25.5703125" style="52" customWidth="1"/>
    <col min="8451" max="8451" width="27.85546875" style="52" customWidth="1"/>
    <col min="8452" max="8453" width="25.5703125" style="52" customWidth="1"/>
    <col min="8454" max="8454" width="9.5703125" style="52" customWidth="1"/>
    <col min="8455" max="8702" width="11.42578125" style="52"/>
    <col min="8703" max="8704" width="9.5703125" style="52" customWidth="1"/>
    <col min="8705" max="8705" width="36.140625" style="52" bestFit="1" customWidth="1"/>
    <col min="8706" max="8706" width="25.5703125" style="52" customWidth="1"/>
    <col min="8707" max="8707" width="27.85546875" style="52" customWidth="1"/>
    <col min="8708" max="8709" width="25.5703125" style="52" customWidth="1"/>
    <col min="8710" max="8710" width="9.5703125" style="52" customWidth="1"/>
    <col min="8711" max="8958" width="11.42578125" style="52"/>
    <col min="8959" max="8960" width="9.5703125" style="52" customWidth="1"/>
    <col min="8961" max="8961" width="36.140625" style="52" bestFit="1" customWidth="1"/>
    <col min="8962" max="8962" width="25.5703125" style="52" customWidth="1"/>
    <col min="8963" max="8963" width="27.85546875" style="52" customWidth="1"/>
    <col min="8964" max="8965" width="25.5703125" style="52" customWidth="1"/>
    <col min="8966" max="8966" width="9.5703125" style="52" customWidth="1"/>
    <col min="8967" max="9214" width="11.42578125" style="52"/>
    <col min="9215" max="9216" width="9.5703125" style="52" customWidth="1"/>
    <col min="9217" max="9217" width="36.140625" style="52" bestFit="1" customWidth="1"/>
    <col min="9218" max="9218" width="25.5703125" style="52" customWidth="1"/>
    <col min="9219" max="9219" width="27.85546875" style="52" customWidth="1"/>
    <col min="9220" max="9221" width="25.5703125" style="52" customWidth="1"/>
    <col min="9222" max="9222" width="9.5703125" style="52" customWidth="1"/>
    <col min="9223" max="9470" width="11.42578125" style="52"/>
    <col min="9471" max="9472" width="9.5703125" style="52" customWidth="1"/>
    <col min="9473" max="9473" width="36.140625" style="52" bestFit="1" customWidth="1"/>
    <col min="9474" max="9474" width="25.5703125" style="52" customWidth="1"/>
    <col min="9475" max="9475" width="27.85546875" style="52" customWidth="1"/>
    <col min="9476" max="9477" width="25.5703125" style="52" customWidth="1"/>
    <col min="9478" max="9478" width="9.5703125" style="52" customWidth="1"/>
    <col min="9479" max="9726" width="11.42578125" style="52"/>
    <col min="9727" max="9728" width="9.5703125" style="52" customWidth="1"/>
    <col min="9729" max="9729" width="36.140625" style="52" bestFit="1" customWidth="1"/>
    <col min="9730" max="9730" width="25.5703125" style="52" customWidth="1"/>
    <col min="9731" max="9731" width="27.85546875" style="52" customWidth="1"/>
    <col min="9732" max="9733" width="25.5703125" style="52" customWidth="1"/>
    <col min="9734" max="9734" width="9.5703125" style="52" customWidth="1"/>
    <col min="9735" max="9982" width="11.42578125" style="52"/>
    <col min="9983" max="9984" width="9.5703125" style="52" customWidth="1"/>
    <col min="9985" max="9985" width="36.140625" style="52" bestFit="1" customWidth="1"/>
    <col min="9986" max="9986" width="25.5703125" style="52" customWidth="1"/>
    <col min="9987" max="9987" width="27.85546875" style="52" customWidth="1"/>
    <col min="9988" max="9989" width="25.5703125" style="52" customWidth="1"/>
    <col min="9990" max="9990" width="9.5703125" style="52" customWidth="1"/>
    <col min="9991" max="10238" width="11.42578125" style="52"/>
    <col min="10239" max="10240" width="9.5703125" style="52" customWidth="1"/>
    <col min="10241" max="10241" width="36.140625" style="52" bestFit="1" customWidth="1"/>
    <col min="10242" max="10242" width="25.5703125" style="52" customWidth="1"/>
    <col min="10243" max="10243" width="27.85546875" style="52" customWidth="1"/>
    <col min="10244" max="10245" width="25.5703125" style="52" customWidth="1"/>
    <col min="10246" max="10246" width="9.5703125" style="52" customWidth="1"/>
    <col min="10247" max="10494" width="11.42578125" style="52"/>
    <col min="10495" max="10496" width="9.5703125" style="52" customWidth="1"/>
    <col min="10497" max="10497" width="36.140625" style="52" bestFit="1" customWidth="1"/>
    <col min="10498" max="10498" width="25.5703125" style="52" customWidth="1"/>
    <col min="10499" max="10499" width="27.85546875" style="52" customWidth="1"/>
    <col min="10500" max="10501" width="25.5703125" style="52" customWidth="1"/>
    <col min="10502" max="10502" width="9.5703125" style="52" customWidth="1"/>
    <col min="10503" max="10750" width="11.42578125" style="52"/>
    <col min="10751" max="10752" width="9.5703125" style="52" customWidth="1"/>
    <col min="10753" max="10753" width="36.140625" style="52" bestFit="1" customWidth="1"/>
    <col min="10754" max="10754" width="25.5703125" style="52" customWidth="1"/>
    <col min="10755" max="10755" width="27.85546875" style="52" customWidth="1"/>
    <col min="10756" max="10757" width="25.5703125" style="52" customWidth="1"/>
    <col min="10758" max="10758" width="9.5703125" style="52" customWidth="1"/>
    <col min="10759" max="11006" width="11.42578125" style="52"/>
    <col min="11007" max="11008" width="9.5703125" style="52" customWidth="1"/>
    <col min="11009" max="11009" width="36.140625" style="52" bestFit="1" customWidth="1"/>
    <col min="11010" max="11010" width="25.5703125" style="52" customWidth="1"/>
    <col min="11011" max="11011" width="27.85546875" style="52" customWidth="1"/>
    <col min="11012" max="11013" width="25.5703125" style="52" customWidth="1"/>
    <col min="11014" max="11014" width="9.5703125" style="52" customWidth="1"/>
    <col min="11015" max="11262" width="11.42578125" style="52"/>
    <col min="11263" max="11264" width="9.5703125" style="52" customWidth="1"/>
    <col min="11265" max="11265" width="36.140625" style="52" bestFit="1" customWidth="1"/>
    <col min="11266" max="11266" width="25.5703125" style="52" customWidth="1"/>
    <col min="11267" max="11267" width="27.85546875" style="52" customWidth="1"/>
    <col min="11268" max="11269" width="25.5703125" style="52" customWidth="1"/>
    <col min="11270" max="11270" width="9.5703125" style="52" customWidth="1"/>
    <col min="11271" max="11518" width="11.42578125" style="52"/>
    <col min="11519" max="11520" width="9.5703125" style="52" customWidth="1"/>
    <col min="11521" max="11521" width="36.140625" style="52" bestFit="1" customWidth="1"/>
    <col min="11522" max="11522" width="25.5703125" style="52" customWidth="1"/>
    <col min="11523" max="11523" width="27.85546875" style="52" customWidth="1"/>
    <col min="11524" max="11525" width="25.5703125" style="52" customWidth="1"/>
    <col min="11526" max="11526" width="9.5703125" style="52" customWidth="1"/>
    <col min="11527" max="11774" width="11.42578125" style="52"/>
    <col min="11775" max="11776" width="9.5703125" style="52" customWidth="1"/>
    <col min="11777" max="11777" width="36.140625" style="52" bestFit="1" customWidth="1"/>
    <col min="11778" max="11778" width="25.5703125" style="52" customWidth="1"/>
    <col min="11779" max="11779" width="27.85546875" style="52" customWidth="1"/>
    <col min="11780" max="11781" width="25.5703125" style="52" customWidth="1"/>
    <col min="11782" max="11782" width="9.5703125" style="52" customWidth="1"/>
    <col min="11783" max="12030" width="11.42578125" style="52"/>
    <col min="12031" max="12032" width="9.5703125" style="52" customWidth="1"/>
    <col min="12033" max="12033" width="36.140625" style="52" bestFit="1" customWidth="1"/>
    <col min="12034" max="12034" width="25.5703125" style="52" customWidth="1"/>
    <col min="12035" max="12035" width="27.85546875" style="52" customWidth="1"/>
    <col min="12036" max="12037" width="25.5703125" style="52" customWidth="1"/>
    <col min="12038" max="12038" width="9.5703125" style="52" customWidth="1"/>
    <col min="12039" max="12286" width="11.42578125" style="52"/>
    <col min="12287" max="12288" width="9.5703125" style="52" customWidth="1"/>
    <col min="12289" max="12289" width="36.140625" style="52" bestFit="1" customWidth="1"/>
    <col min="12290" max="12290" width="25.5703125" style="52" customWidth="1"/>
    <col min="12291" max="12291" width="27.85546875" style="52" customWidth="1"/>
    <col min="12292" max="12293" width="25.5703125" style="52" customWidth="1"/>
    <col min="12294" max="12294" width="9.5703125" style="52" customWidth="1"/>
    <col min="12295" max="12542" width="11.42578125" style="52"/>
    <col min="12543" max="12544" width="9.5703125" style="52" customWidth="1"/>
    <col min="12545" max="12545" width="36.140625" style="52" bestFit="1" customWidth="1"/>
    <col min="12546" max="12546" width="25.5703125" style="52" customWidth="1"/>
    <col min="12547" max="12547" width="27.85546875" style="52" customWidth="1"/>
    <col min="12548" max="12549" width="25.5703125" style="52" customWidth="1"/>
    <col min="12550" max="12550" width="9.5703125" style="52" customWidth="1"/>
    <col min="12551" max="12798" width="11.42578125" style="52"/>
    <col min="12799" max="12800" width="9.5703125" style="52" customWidth="1"/>
    <col min="12801" max="12801" width="36.140625" style="52" bestFit="1" customWidth="1"/>
    <col min="12802" max="12802" width="25.5703125" style="52" customWidth="1"/>
    <col min="12803" max="12803" width="27.85546875" style="52" customWidth="1"/>
    <col min="12804" max="12805" width="25.5703125" style="52" customWidth="1"/>
    <col min="12806" max="12806" width="9.5703125" style="52" customWidth="1"/>
    <col min="12807" max="13054" width="11.42578125" style="52"/>
    <col min="13055" max="13056" width="9.5703125" style="52" customWidth="1"/>
    <col min="13057" max="13057" width="36.140625" style="52" bestFit="1" customWidth="1"/>
    <col min="13058" max="13058" width="25.5703125" style="52" customWidth="1"/>
    <col min="13059" max="13059" width="27.85546875" style="52" customWidth="1"/>
    <col min="13060" max="13061" width="25.5703125" style="52" customWidth="1"/>
    <col min="13062" max="13062" width="9.5703125" style="52" customWidth="1"/>
    <col min="13063" max="13310" width="11.42578125" style="52"/>
    <col min="13311" max="13312" width="9.5703125" style="52" customWidth="1"/>
    <col min="13313" max="13313" width="36.140625" style="52" bestFit="1" customWidth="1"/>
    <col min="13314" max="13314" width="25.5703125" style="52" customWidth="1"/>
    <col min="13315" max="13315" width="27.85546875" style="52" customWidth="1"/>
    <col min="13316" max="13317" width="25.5703125" style="52" customWidth="1"/>
    <col min="13318" max="13318" width="9.5703125" style="52" customWidth="1"/>
    <col min="13319" max="13566" width="11.42578125" style="52"/>
    <col min="13567" max="13568" width="9.5703125" style="52" customWidth="1"/>
    <col min="13569" max="13569" width="36.140625" style="52" bestFit="1" customWidth="1"/>
    <col min="13570" max="13570" width="25.5703125" style="52" customWidth="1"/>
    <col min="13571" max="13571" width="27.85546875" style="52" customWidth="1"/>
    <col min="13572" max="13573" width="25.5703125" style="52" customWidth="1"/>
    <col min="13574" max="13574" width="9.5703125" style="52" customWidth="1"/>
    <col min="13575" max="13822" width="11.42578125" style="52"/>
    <col min="13823" max="13824" width="9.5703125" style="52" customWidth="1"/>
    <col min="13825" max="13825" width="36.140625" style="52" bestFit="1" customWidth="1"/>
    <col min="13826" max="13826" width="25.5703125" style="52" customWidth="1"/>
    <col min="13827" max="13827" width="27.85546875" style="52" customWidth="1"/>
    <col min="13828" max="13829" width="25.5703125" style="52" customWidth="1"/>
    <col min="13830" max="13830" width="9.5703125" style="52" customWidth="1"/>
    <col min="13831" max="14078" width="11.42578125" style="52"/>
    <col min="14079" max="14080" width="9.5703125" style="52" customWidth="1"/>
    <col min="14081" max="14081" width="36.140625" style="52" bestFit="1" customWidth="1"/>
    <col min="14082" max="14082" width="25.5703125" style="52" customWidth="1"/>
    <col min="14083" max="14083" width="27.85546875" style="52" customWidth="1"/>
    <col min="14084" max="14085" width="25.5703125" style="52" customWidth="1"/>
    <col min="14086" max="14086" width="9.5703125" style="52" customWidth="1"/>
    <col min="14087" max="14334" width="11.42578125" style="52"/>
    <col min="14335" max="14336" width="9.5703125" style="52" customWidth="1"/>
    <col min="14337" max="14337" width="36.140625" style="52" bestFit="1" customWidth="1"/>
    <col min="14338" max="14338" width="25.5703125" style="52" customWidth="1"/>
    <col min="14339" max="14339" width="27.85546875" style="52" customWidth="1"/>
    <col min="14340" max="14341" width="25.5703125" style="52" customWidth="1"/>
    <col min="14342" max="14342" width="9.5703125" style="52" customWidth="1"/>
    <col min="14343" max="14590" width="11.42578125" style="52"/>
    <col min="14591" max="14592" width="9.5703125" style="52" customWidth="1"/>
    <col min="14593" max="14593" width="36.140625" style="52" bestFit="1" customWidth="1"/>
    <col min="14594" max="14594" width="25.5703125" style="52" customWidth="1"/>
    <col min="14595" max="14595" width="27.85546875" style="52" customWidth="1"/>
    <col min="14596" max="14597" width="25.5703125" style="52" customWidth="1"/>
    <col min="14598" max="14598" width="9.5703125" style="52" customWidth="1"/>
    <col min="14599" max="14846" width="11.42578125" style="52"/>
    <col min="14847" max="14848" width="9.5703125" style="52" customWidth="1"/>
    <col min="14849" max="14849" width="36.140625" style="52" bestFit="1" customWidth="1"/>
    <col min="14850" max="14850" width="25.5703125" style="52" customWidth="1"/>
    <col min="14851" max="14851" width="27.85546875" style="52" customWidth="1"/>
    <col min="14852" max="14853" width="25.5703125" style="52" customWidth="1"/>
    <col min="14854" max="14854" width="9.5703125" style="52" customWidth="1"/>
    <col min="14855" max="15102" width="11.42578125" style="52"/>
    <col min="15103" max="15104" width="9.5703125" style="52" customWidth="1"/>
    <col min="15105" max="15105" width="36.140625" style="52" bestFit="1" customWidth="1"/>
    <col min="15106" max="15106" width="25.5703125" style="52" customWidth="1"/>
    <col min="15107" max="15107" width="27.85546875" style="52" customWidth="1"/>
    <col min="15108" max="15109" width="25.5703125" style="52" customWidth="1"/>
    <col min="15110" max="15110" width="9.5703125" style="52" customWidth="1"/>
    <col min="15111" max="15358" width="11.42578125" style="52"/>
    <col min="15359" max="15360" width="9.5703125" style="52" customWidth="1"/>
    <col min="15361" max="15361" width="36.140625" style="52" bestFit="1" customWidth="1"/>
    <col min="15362" max="15362" width="25.5703125" style="52" customWidth="1"/>
    <col min="15363" max="15363" width="27.85546875" style="52" customWidth="1"/>
    <col min="15364" max="15365" width="25.5703125" style="52" customWidth="1"/>
    <col min="15366" max="15366" width="9.5703125" style="52" customWidth="1"/>
    <col min="15367" max="15614" width="11.42578125" style="52"/>
    <col min="15615" max="15616" width="9.5703125" style="52" customWidth="1"/>
    <col min="15617" max="15617" width="36.140625" style="52" bestFit="1" customWidth="1"/>
    <col min="15618" max="15618" width="25.5703125" style="52" customWidth="1"/>
    <col min="15619" max="15619" width="27.85546875" style="52" customWidth="1"/>
    <col min="15620" max="15621" width="25.5703125" style="52" customWidth="1"/>
    <col min="15622" max="15622" width="9.5703125" style="52" customWidth="1"/>
    <col min="15623" max="15870" width="11.42578125" style="52"/>
    <col min="15871" max="15872" width="9.5703125" style="52" customWidth="1"/>
    <col min="15873" max="15873" width="36.140625" style="52" bestFit="1" customWidth="1"/>
    <col min="15874" max="15874" width="25.5703125" style="52" customWidth="1"/>
    <col min="15875" max="15875" width="27.85546875" style="52" customWidth="1"/>
    <col min="15876" max="15877" width="25.5703125" style="52" customWidth="1"/>
    <col min="15878" max="15878" width="9.5703125" style="52" customWidth="1"/>
    <col min="15879" max="16126" width="11.42578125" style="52"/>
    <col min="16127" max="16128" width="9.5703125" style="52" customWidth="1"/>
    <col min="16129" max="16129" width="36.140625" style="52" bestFit="1" customWidth="1"/>
    <col min="16130" max="16130" width="25.5703125" style="52" customWidth="1"/>
    <col min="16131" max="16131" width="27.85546875" style="52" customWidth="1"/>
    <col min="16132" max="16133" width="25.5703125" style="52" customWidth="1"/>
    <col min="16134" max="16134" width="9.5703125" style="52" customWidth="1"/>
    <col min="16135" max="16384" width="11.42578125" style="52"/>
  </cols>
  <sheetData>
    <row r="1" spans="2:5">
      <c r="C1" s="51"/>
    </row>
    <row r="3" spans="2:5" ht="18" customHeight="1" thickBot="1">
      <c r="B3" s="53" t="s">
        <v>0</v>
      </c>
      <c r="C3" s="59"/>
      <c r="D3" s="59"/>
    </row>
    <row r="5" spans="2:5" ht="18" customHeight="1" thickBot="1">
      <c r="B5" s="53" t="s">
        <v>1</v>
      </c>
      <c r="C5" s="60"/>
      <c r="D5" s="60"/>
    </row>
    <row r="6" spans="2:5" ht="18" customHeight="1">
      <c r="B6" s="53"/>
      <c r="C6" s="53"/>
      <c r="D6" s="53"/>
    </row>
    <row r="7" spans="2:5" ht="17.45" thickBot="1">
      <c r="B7" s="53" t="s">
        <v>2</v>
      </c>
      <c r="C7" s="60"/>
      <c r="D7" s="60"/>
    </row>
    <row r="9" spans="2:5">
      <c r="C9" s="54" t="s">
        <v>3</v>
      </c>
      <c r="D9" s="54"/>
    </row>
    <row r="10" spans="2:5" ht="17.45" thickBot="1">
      <c r="C10" s="55"/>
      <c r="D10" s="55"/>
      <c r="E10" s="55"/>
    </row>
    <row r="11" spans="2:5" ht="18" customHeight="1" thickBot="1">
      <c r="C11" s="61" t="s">
        <v>4</v>
      </c>
      <c r="D11" s="62" t="s">
        <v>5</v>
      </c>
    </row>
    <row r="12" spans="2:5" ht="18.75" customHeight="1">
      <c r="C12" s="65" t="s">
        <v>6</v>
      </c>
      <c r="D12" s="56">
        <f>'VOCA FUNDING NARRATIVE'!D16</f>
        <v>0</v>
      </c>
    </row>
    <row r="13" spans="2:5" ht="18.75" customHeight="1">
      <c r="C13" s="66" t="s">
        <v>7</v>
      </c>
      <c r="D13" s="57">
        <f>'VOCA FUNDING NARRATIVE'!D33</f>
        <v>0</v>
      </c>
    </row>
    <row r="14" spans="2:5" ht="18.75" customHeight="1">
      <c r="C14" s="66" t="s">
        <v>8</v>
      </c>
      <c r="D14" s="57">
        <f>'VOCA FUNDING NARRATIVE'!D50</f>
        <v>0</v>
      </c>
    </row>
    <row r="15" spans="2:5" ht="18.75" customHeight="1">
      <c r="C15" s="66" t="s">
        <v>9</v>
      </c>
      <c r="D15" s="57">
        <f>'VOCA FUNDING NARRATIVE'!D66</f>
        <v>0</v>
      </c>
    </row>
    <row r="16" spans="2:5" ht="18.75" customHeight="1">
      <c r="C16" s="66" t="s">
        <v>10</v>
      </c>
      <c r="D16" s="57">
        <f>'VOCA FUNDING NARRATIVE'!D81</f>
        <v>0</v>
      </c>
    </row>
    <row r="17" spans="1:5" ht="18.75" customHeight="1">
      <c r="C17" s="66" t="s">
        <v>11</v>
      </c>
      <c r="D17" s="57">
        <f>'VOCA FUNDING NARRATIVE'!D96</f>
        <v>0</v>
      </c>
    </row>
    <row r="18" spans="1:5" ht="18.75" customHeight="1">
      <c r="C18" s="66" t="s">
        <v>12</v>
      </c>
      <c r="D18" s="57">
        <f>'VOCA FUNDING NARRATIVE'!D111</f>
        <v>0</v>
      </c>
    </row>
    <row r="19" spans="1:5" ht="18.75" customHeight="1">
      <c r="C19" s="66" t="s">
        <v>13</v>
      </c>
      <c r="D19" s="57">
        <f>'VOCA FUNDING NARRATIVE'!D126</f>
        <v>0</v>
      </c>
    </row>
    <row r="20" spans="1:5" ht="18.75" customHeight="1">
      <c r="C20" s="66" t="s">
        <v>14</v>
      </c>
      <c r="D20" s="57">
        <f>'VOCA FUNDING NARRATIVE'!D140</f>
        <v>0</v>
      </c>
    </row>
    <row r="21" spans="1:5" ht="18.75" customHeight="1" thickBot="1">
      <c r="C21" s="63" t="s">
        <v>15</v>
      </c>
      <c r="D21" s="64">
        <f>SUM(D12:D20)</f>
        <v>0</v>
      </c>
    </row>
    <row r="22" spans="1:5">
      <c r="C22" s="55"/>
      <c r="E22" s="55"/>
    </row>
    <row r="23" spans="1:5">
      <c r="C23" s="55"/>
      <c r="D23" s="58"/>
      <c r="E23" s="55"/>
    </row>
    <row r="24" spans="1:5" ht="35.25" customHeight="1">
      <c r="C24" s="55"/>
      <c r="D24" s="58"/>
      <c r="E24" s="55"/>
    </row>
    <row r="25" spans="1:5" ht="17.25" customHeight="1">
      <c r="C25" s="55"/>
      <c r="D25" s="55"/>
      <c r="E25" s="55"/>
    </row>
    <row r="26" spans="1:5" ht="16.5" customHeight="1">
      <c r="C26" s="55"/>
      <c r="D26" s="55"/>
      <c r="E26" s="55"/>
    </row>
    <row r="27" spans="1:5" ht="35.25" customHeight="1">
      <c r="C27" s="55"/>
      <c r="D27" s="55"/>
      <c r="E27" s="55"/>
    </row>
    <row r="28" spans="1:5">
      <c r="A28" s="55"/>
      <c r="B28" s="55"/>
      <c r="C28" s="58"/>
    </row>
    <row r="29" spans="1:5">
      <c r="A29" s="55"/>
      <c r="B29" s="55"/>
      <c r="C29" s="55"/>
    </row>
    <row r="30" spans="1:5">
      <c r="A30" s="55"/>
      <c r="B30" s="55"/>
      <c r="C30" s="55"/>
    </row>
    <row r="31" spans="1:5">
      <c r="A31" s="55"/>
      <c r="B31" s="55"/>
      <c r="C31" s="55"/>
    </row>
  </sheetData>
  <sheetProtection formatCells="0" formatColumns="0" formatRows="0" autoFilter="0"/>
  <pageMargins left="0.75" right="0.75" top="1.1299999999999999" bottom="0.54" header="0.19" footer="0.27"/>
  <pageSetup scale="84" orientation="landscape" r:id="rId1"/>
  <headerFooter>
    <oddHeader xml:space="preserve">&amp;C&amp;"-,Bold"&amp;16
Massachusetts Office for Victim Assistance
Federal Victims of Crime Act (VOCA) Grant Program
FY2021 and FY2022 Budget Request
July 1, 2020 - June 30, 2022&amp;R
 </oddHeader>
    <oddFooter>&amp;C&amp;"Calibri,Bold"&amp;14&amp;U*Fill in the Budget Narratives detailing all VOCA Request costs*&amp;R&amp;P</oddFooter>
    <evenHeader>&amp;CMassachusetts Office for Victim Assistance
Federal Victims of Crime Act (VOCA) Grant Program
FY2016 Budget Request
July 1, 2015 - June 30, 2016</even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M142"/>
  <sheetViews>
    <sheetView view="pageBreakPreview" topLeftCell="A101" zoomScale="70" zoomScaleNormal="68" zoomScaleSheetLayoutView="70" workbookViewId="0">
      <selection activeCell="D126" sqref="D126"/>
    </sheetView>
  </sheetViews>
  <sheetFormatPr defaultColWidth="11.42578125" defaultRowHeight="18.600000000000001"/>
  <cols>
    <col min="1" max="1" width="61.42578125" style="1" customWidth="1"/>
    <col min="2" max="3" width="62.42578125" style="1" customWidth="1"/>
    <col min="4" max="4" width="23.42578125" style="1" customWidth="1"/>
    <col min="5" max="5" width="0" style="1" hidden="1" customWidth="1"/>
    <col min="6" max="13" width="11.42578125" style="1" hidden="1" customWidth="1"/>
    <col min="14" max="16384" width="11.42578125" style="1"/>
  </cols>
  <sheetData>
    <row r="1" spans="1:4" ht="18.75" customHeight="1">
      <c r="A1" s="87" t="s">
        <v>16</v>
      </c>
      <c r="B1" s="87"/>
      <c r="C1" s="87"/>
      <c r="D1" s="87"/>
    </row>
    <row r="2" spans="1:4" ht="32.450000000000003" customHeight="1">
      <c r="A2" s="92" t="s">
        <v>17</v>
      </c>
      <c r="B2" s="92"/>
      <c r="C2" s="92"/>
      <c r="D2" s="92"/>
    </row>
    <row r="3" spans="1:4" ht="18.95" thickBot="1">
      <c r="A3" s="26" t="s">
        <v>18</v>
      </c>
      <c r="B3" s="26" t="s">
        <v>19</v>
      </c>
      <c r="C3" s="26" t="s">
        <v>20</v>
      </c>
      <c r="D3" s="26" t="s">
        <v>21</v>
      </c>
    </row>
    <row r="4" spans="1:4" s="18" customFormat="1" ht="30" customHeight="1">
      <c r="A4" s="33" t="s">
        <v>22</v>
      </c>
      <c r="B4" s="34" t="s">
        <v>23</v>
      </c>
      <c r="C4" s="34" t="s">
        <v>24</v>
      </c>
      <c r="D4" s="35">
        <v>39000</v>
      </c>
    </row>
    <row r="5" spans="1:4" s="18" customFormat="1" ht="42" customHeight="1" thickBot="1">
      <c r="A5" s="36" t="s">
        <v>25</v>
      </c>
      <c r="B5" s="37" t="s">
        <v>26</v>
      </c>
      <c r="C5" s="37" t="s">
        <v>27</v>
      </c>
      <c r="D5" s="38">
        <v>15000</v>
      </c>
    </row>
    <row r="6" spans="1:4" s="9" customFormat="1" ht="19.5" customHeight="1">
      <c r="A6" s="31"/>
      <c r="B6" s="24"/>
      <c r="C6" s="24"/>
      <c r="D6" s="32">
        <v>0</v>
      </c>
    </row>
    <row r="7" spans="1:4" s="9" customFormat="1" ht="19.5" customHeight="1">
      <c r="A7" s="10"/>
      <c r="B7" s="11"/>
      <c r="C7" s="11"/>
      <c r="D7" s="12">
        <v>0</v>
      </c>
    </row>
    <row r="8" spans="1:4" s="9" customFormat="1" ht="24.75" customHeight="1">
      <c r="A8" s="10"/>
      <c r="B8" s="11"/>
      <c r="C8" s="11"/>
      <c r="D8" s="12">
        <v>0</v>
      </c>
    </row>
    <row r="9" spans="1:4" s="9" customFormat="1" ht="24.75" customHeight="1">
      <c r="A9" s="10"/>
      <c r="B9" s="11"/>
      <c r="C9" s="11"/>
      <c r="D9" s="12">
        <v>0</v>
      </c>
    </row>
    <row r="10" spans="1:4" s="9" customFormat="1" ht="24.75" customHeight="1">
      <c r="A10" s="10"/>
      <c r="B10" s="11"/>
      <c r="C10" s="11"/>
      <c r="D10" s="12">
        <v>0</v>
      </c>
    </row>
    <row r="11" spans="1:4" s="9" customFormat="1" ht="24.75" customHeight="1">
      <c r="A11" s="8"/>
      <c r="B11" s="13"/>
      <c r="C11" s="13"/>
      <c r="D11" s="12">
        <v>0</v>
      </c>
    </row>
    <row r="12" spans="1:4" s="9" customFormat="1" ht="24.75" customHeight="1">
      <c r="A12" s="8"/>
      <c r="B12" s="13"/>
      <c r="C12" s="13"/>
      <c r="D12" s="12">
        <v>0</v>
      </c>
    </row>
    <row r="13" spans="1:4" s="9" customFormat="1" ht="24.75" customHeight="1">
      <c r="A13" s="8"/>
      <c r="B13" s="13"/>
      <c r="C13" s="13"/>
      <c r="D13" s="12">
        <v>0</v>
      </c>
    </row>
    <row r="14" spans="1:4" s="9" customFormat="1" ht="24.75" customHeight="1">
      <c r="A14" s="8"/>
      <c r="B14" s="13"/>
      <c r="C14" s="13"/>
      <c r="D14" s="12">
        <v>0</v>
      </c>
    </row>
    <row r="15" spans="1:4" s="9" customFormat="1" ht="24.75" customHeight="1">
      <c r="A15" s="8"/>
      <c r="B15" s="13"/>
      <c r="C15" s="13"/>
      <c r="D15" s="12">
        <v>0</v>
      </c>
    </row>
    <row r="16" spans="1:4" ht="24.75" customHeight="1" thickBot="1">
      <c r="A16" s="77" t="s">
        <v>28</v>
      </c>
      <c r="B16" s="78"/>
      <c r="C16" s="78"/>
      <c r="D16" s="25">
        <f>SUM(D6:D15)</f>
        <v>0</v>
      </c>
    </row>
    <row r="18" spans="1:4">
      <c r="A18" s="4"/>
      <c r="B18" s="5"/>
      <c r="C18" s="5"/>
      <c r="D18" s="5"/>
    </row>
    <row r="19" spans="1:4" ht="35.1" customHeight="1">
      <c r="A19" s="86" t="s">
        <v>29</v>
      </c>
      <c r="B19" s="86"/>
      <c r="C19" s="86"/>
      <c r="D19" s="86"/>
    </row>
    <row r="20" spans="1:4" s="43" customFormat="1" ht="27.6" customHeight="1" thickBot="1">
      <c r="A20" s="41" t="s">
        <v>18</v>
      </c>
      <c r="B20" s="88" t="s">
        <v>30</v>
      </c>
      <c r="C20" s="88"/>
      <c r="D20" s="42" t="s">
        <v>21</v>
      </c>
    </row>
    <row r="21" spans="1:4" ht="24.75" customHeight="1" thickBot="1">
      <c r="A21" s="29" t="s">
        <v>31</v>
      </c>
      <c r="B21" s="89" t="s">
        <v>32</v>
      </c>
      <c r="C21" s="89"/>
      <c r="D21" s="30">
        <v>3900</v>
      </c>
    </row>
    <row r="22" spans="1:4" ht="24.75" customHeight="1" thickBot="1">
      <c r="A22" s="39" t="s">
        <v>33</v>
      </c>
      <c r="B22" s="89" t="s">
        <v>34</v>
      </c>
      <c r="C22" s="89"/>
      <c r="D22" s="40">
        <v>1500</v>
      </c>
    </row>
    <row r="23" spans="1:4" s="23" customFormat="1" ht="24.75" customHeight="1">
      <c r="A23" s="27" t="str">
        <f t="shared" ref="A23:A32" si="0">IF(A6="","",A6)</f>
        <v/>
      </c>
      <c r="B23" s="90"/>
      <c r="C23" s="91"/>
      <c r="D23" s="28">
        <v>0</v>
      </c>
    </row>
    <row r="24" spans="1:4" s="23" customFormat="1" ht="24.75" customHeight="1">
      <c r="A24" s="15" t="str">
        <f t="shared" si="0"/>
        <v/>
      </c>
      <c r="B24" s="84"/>
      <c r="C24" s="85"/>
      <c r="D24" s="16">
        <v>0</v>
      </c>
    </row>
    <row r="25" spans="1:4" s="23" customFormat="1" ht="24.75" customHeight="1">
      <c r="A25" s="15" t="str">
        <f t="shared" si="0"/>
        <v/>
      </c>
      <c r="B25" s="84"/>
      <c r="C25" s="85"/>
      <c r="D25" s="16">
        <v>0</v>
      </c>
    </row>
    <row r="26" spans="1:4" s="23" customFormat="1" ht="24.75" customHeight="1">
      <c r="A26" s="15" t="str">
        <f t="shared" si="0"/>
        <v/>
      </c>
      <c r="B26" s="84"/>
      <c r="C26" s="85"/>
      <c r="D26" s="16">
        <v>0</v>
      </c>
    </row>
    <row r="27" spans="1:4" s="23" customFormat="1" ht="24.75" customHeight="1">
      <c r="A27" s="15" t="str">
        <f t="shared" si="0"/>
        <v/>
      </c>
      <c r="B27" s="84"/>
      <c r="C27" s="85"/>
      <c r="D27" s="16">
        <v>0</v>
      </c>
    </row>
    <row r="28" spans="1:4" s="23" customFormat="1" ht="24.75" customHeight="1">
      <c r="A28" s="15" t="str">
        <f t="shared" si="0"/>
        <v/>
      </c>
      <c r="B28" s="84"/>
      <c r="C28" s="85"/>
      <c r="D28" s="16">
        <v>0</v>
      </c>
    </row>
    <row r="29" spans="1:4" s="23" customFormat="1" ht="24.75" customHeight="1">
      <c r="A29" s="15" t="str">
        <f t="shared" si="0"/>
        <v/>
      </c>
      <c r="B29" s="84"/>
      <c r="C29" s="85"/>
      <c r="D29" s="16">
        <v>0</v>
      </c>
    </row>
    <row r="30" spans="1:4" s="23" customFormat="1" ht="24.75" customHeight="1">
      <c r="A30" s="15" t="str">
        <f t="shared" si="0"/>
        <v/>
      </c>
      <c r="B30" s="84"/>
      <c r="C30" s="85"/>
      <c r="D30" s="16">
        <v>0</v>
      </c>
    </row>
    <row r="31" spans="1:4" s="23" customFormat="1" ht="24.75" customHeight="1">
      <c r="A31" s="15" t="str">
        <f t="shared" si="0"/>
        <v/>
      </c>
      <c r="B31" s="84"/>
      <c r="C31" s="85"/>
      <c r="D31" s="16">
        <v>0</v>
      </c>
    </row>
    <row r="32" spans="1:4" s="23" customFormat="1" ht="24.6" customHeight="1">
      <c r="A32" s="15" t="str">
        <f t="shared" si="0"/>
        <v/>
      </c>
      <c r="B32" s="84"/>
      <c r="C32" s="85"/>
      <c r="D32" s="16">
        <v>0</v>
      </c>
    </row>
    <row r="33" spans="1:4" s="23" customFormat="1" ht="24.6" customHeight="1" thickBot="1">
      <c r="A33" s="77" t="s">
        <v>28</v>
      </c>
      <c r="B33" s="78"/>
      <c r="C33" s="78"/>
      <c r="D33" s="25">
        <f>SUM(D23:D32)</f>
        <v>0</v>
      </c>
    </row>
    <row r="35" spans="1:4" ht="18.95" thickBot="1"/>
    <row r="36" spans="1:4" ht="37.5" customHeight="1" thickBot="1">
      <c r="A36" s="83" t="s">
        <v>35</v>
      </c>
      <c r="B36" s="73"/>
      <c r="C36" s="73"/>
      <c r="D36" s="74"/>
    </row>
    <row r="37" spans="1:4" ht="18.95" thickBot="1">
      <c r="A37" s="3" t="s">
        <v>36</v>
      </c>
      <c r="B37" s="75" t="s">
        <v>37</v>
      </c>
      <c r="C37" s="76"/>
      <c r="D37" s="3" t="s">
        <v>21</v>
      </c>
    </row>
    <row r="38" spans="1:4" s="18" customFormat="1" ht="39.6" customHeight="1">
      <c r="A38" s="44" t="s">
        <v>38</v>
      </c>
      <c r="B38" s="79" t="s">
        <v>39</v>
      </c>
      <c r="C38" s="80"/>
      <c r="D38" s="19">
        <v>500</v>
      </c>
    </row>
    <row r="39" spans="1:4" s="18" customFormat="1" ht="39.6" customHeight="1">
      <c r="A39" s="45" t="s">
        <v>40</v>
      </c>
      <c r="B39" s="81" t="s">
        <v>41</v>
      </c>
      <c r="C39" s="82"/>
      <c r="D39" s="46">
        <v>100</v>
      </c>
    </row>
    <row r="40" spans="1:4" s="9" customFormat="1" ht="30" customHeight="1">
      <c r="A40" s="20"/>
      <c r="B40" s="70"/>
      <c r="C40" s="71"/>
      <c r="D40" s="14">
        <v>0</v>
      </c>
    </row>
    <row r="41" spans="1:4" s="9" customFormat="1" ht="30" customHeight="1">
      <c r="A41" s="21"/>
      <c r="B41" s="70"/>
      <c r="C41" s="71"/>
      <c r="D41" s="16">
        <v>0</v>
      </c>
    </row>
    <row r="42" spans="1:4" s="9" customFormat="1" ht="30" customHeight="1">
      <c r="A42" s="21"/>
      <c r="B42" s="70"/>
      <c r="C42" s="71"/>
      <c r="D42" s="16">
        <v>0</v>
      </c>
    </row>
    <row r="43" spans="1:4" s="9" customFormat="1" ht="30" customHeight="1">
      <c r="A43" s="21"/>
      <c r="B43" s="70"/>
      <c r="C43" s="71"/>
      <c r="D43" s="16">
        <v>0</v>
      </c>
    </row>
    <row r="44" spans="1:4" s="9" customFormat="1" ht="30" customHeight="1">
      <c r="A44" s="21"/>
      <c r="B44" s="70"/>
      <c r="C44" s="71"/>
      <c r="D44" s="16">
        <v>0</v>
      </c>
    </row>
    <row r="45" spans="1:4" s="9" customFormat="1" ht="30" customHeight="1">
      <c r="A45" s="21"/>
      <c r="B45" s="70"/>
      <c r="C45" s="71"/>
      <c r="D45" s="16">
        <v>0</v>
      </c>
    </row>
    <row r="46" spans="1:4" s="9" customFormat="1" ht="30" customHeight="1">
      <c r="A46" s="21"/>
      <c r="B46" s="70"/>
      <c r="C46" s="71"/>
      <c r="D46" s="16">
        <v>0</v>
      </c>
    </row>
    <row r="47" spans="1:4" s="9" customFormat="1" ht="30" customHeight="1">
      <c r="A47" s="21"/>
      <c r="B47" s="70"/>
      <c r="C47" s="71"/>
      <c r="D47" s="16">
        <v>0</v>
      </c>
    </row>
    <row r="48" spans="1:4" s="9" customFormat="1" ht="30" customHeight="1">
      <c r="A48" s="21"/>
      <c r="B48" s="70"/>
      <c r="C48" s="71"/>
      <c r="D48" s="16">
        <v>0</v>
      </c>
    </row>
    <row r="49" spans="1:4" s="9" customFormat="1" ht="30" customHeight="1">
      <c r="A49" s="22"/>
      <c r="B49" s="70"/>
      <c r="C49" s="71"/>
      <c r="D49" s="17">
        <v>0</v>
      </c>
    </row>
    <row r="50" spans="1:4" s="23" customFormat="1" ht="24.6" customHeight="1" thickBot="1">
      <c r="A50" s="77" t="s">
        <v>28</v>
      </c>
      <c r="B50" s="78"/>
      <c r="C50" s="78"/>
      <c r="D50" s="25">
        <f>SUM(D40:D49)</f>
        <v>0</v>
      </c>
    </row>
    <row r="51" spans="1:4" s="6" customFormat="1">
      <c r="A51" s="7"/>
      <c r="B51" s="7"/>
      <c r="C51" s="7"/>
      <c r="D51" s="7"/>
    </row>
    <row r="52" spans="1:4" ht="18.95" thickBot="1">
      <c r="A52" s="2"/>
      <c r="B52" s="2"/>
      <c r="C52" s="2"/>
      <c r="D52" s="2"/>
    </row>
    <row r="53" spans="1:4" ht="37.5" customHeight="1" thickBot="1">
      <c r="A53" s="83" t="s">
        <v>42</v>
      </c>
      <c r="B53" s="73"/>
      <c r="C53" s="73"/>
      <c r="D53" s="74"/>
    </row>
    <row r="54" spans="1:4" ht="18.95" thickBot="1">
      <c r="A54" s="3"/>
      <c r="B54" s="75"/>
      <c r="C54" s="76"/>
      <c r="D54" s="3" t="s">
        <v>21</v>
      </c>
    </row>
    <row r="55" spans="1:4" s="18" customFormat="1" ht="39.6" customHeight="1">
      <c r="A55" s="44" t="s">
        <v>43</v>
      </c>
      <c r="B55" s="79" t="s">
        <v>44</v>
      </c>
      <c r="C55" s="80"/>
      <c r="D55" s="19">
        <v>600</v>
      </c>
    </row>
    <row r="56" spans="1:4" s="9" customFormat="1" ht="30" customHeight="1">
      <c r="A56" s="20"/>
      <c r="B56" s="70"/>
      <c r="C56" s="71"/>
      <c r="D56" s="14">
        <v>0</v>
      </c>
    </row>
    <row r="57" spans="1:4" s="9" customFormat="1" ht="30" customHeight="1">
      <c r="A57" s="21"/>
      <c r="B57" s="70"/>
      <c r="C57" s="71"/>
      <c r="D57" s="16">
        <v>0</v>
      </c>
    </row>
    <row r="58" spans="1:4" s="9" customFormat="1" ht="30" customHeight="1">
      <c r="A58" s="21"/>
      <c r="B58" s="70"/>
      <c r="C58" s="71"/>
      <c r="D58" s="16">
        <v>0</v>
      </c>
    </row>
    <row r="59" spans="1:4" s="9" customFormat="1" ht="30" customHeight="1">
      <c r="A59" s="21"/>
      <c r="B59" s="70"/>
      <c r="C59" s="71"/>
      <c r="D59" s="16">
        <v>0</v>
      </c>
    </row>
    <row r="60" spans="1:4" s="9" customFormat="1" ht="30" customHeight="1">
      <c r="A60" s="21"/>
      <c r="B60" s="70"/>
      <c r="C60" s="71"/>
      <c r="D60" s="16">
        <v>0</v>
      </c>
    </row>
    <row r="61" spans="1:4" s="9" customFormat="1" ht="30" customHeight="1">
      <c r="A61" s="21"/>
      <c r="B61" s="70"/>
      <c r="C61" s="71"/>
      <c r="D61" s="16">
        <v>0</v>
      </c>
    </row>
    <row r="62" spans="1:4" s="9" customFormat="1" ht="30" customHeight="1">
      <c r="A62" s="21"/>
      <c r="B62" s="70"/>
      <c r="C62" s="71"/>
      <c r="D62" s="16">
        <v>0</v>
      </c>
    </row>
    <row r="63" spans="1:4" s="9" customFormat="1" ht="30" customHeight="1">
      <c r="A63" s="21"/>
      <c r="B63" s="70"/>
      <c r="C63" s="71"/>
      <c r="D63" s="16">
        <v>0</v>
      </c>
    </row>
    <row r="64" spans="1:4" s="9" customFormat="1" ht="30" customHeight="1">
      <c r="A64" s="21"/>
      <c r="B64" s="70"/>
      <c r="C64" s="71"/>
      <c r="D64" s="16">
        <v>0</v>
      </c>
    </row>
    <row r="65" spans="1:4" s="9" customFormat="1" ht="30" customHeight="1">
      <c r="A65" s="22"/>
      <c r="B65" s="70"/>
      <c r="C65" s="71"/>
      <c r="D65" s="17">
        <v>0</v>
      </c>
    </row>
    <row r="66" spans="1:4" s="23" customFormat="1" ht="24.6" customHeight="1" thickBot="1">
      <c r="A66" s="77" t="s">
        <v>28</v>
      </c>
      <c r="B66" s="78"/>
      <c r="C66" s="78"/>
      <c r="D66" s="25">
        <f>SUM(D56:D65)</f>
        <v>0</v>
      </c>
    </row>
    <row r="67" spans="1:4" ht="18.95" thickBot="1">
      <c r="A67" s="2"/>
      <c r="B67" s="2"/>
      <c r="C67" s="2"/>
      <c r="D67" s="2"/>
    </row>
    <row r="68" spans="1:4" ht="37.5" customHeight="1" thickBot="1">
      <c r="A68" s="72" t="s">
        <v>45</v>
      </c>
      <c r="B68" s="73"/>
      <c r="C68" s="73"/>
      <c r="D68" s="74"/>
    </row>
    <row r="69" spans="1:4" ht="18.95" thickBot="1">
      <c r="A69" s="3"/>
      <c r="B69" s="75"/>
      <c r="C69" s="76"/>
      <c r="D69" s="3" t="s">
        <v>21</v>
      </c>
    </row>
    <row r="70" spans="1:4" s="18" customFormat="1" ht="39.6" customHeight="1">
      <c r="A70" s="44" t="s">
        <v>46</v>
      </c>
      <c r="B70" s="79" t="s">
        <v>47</v>
      </c>
      <c r="C70" s="80"/>
      <c r="D70" s="19">
        <v>500</v>
      </c>
    </row>
    <row r="71" spans="1:4" s="9" customFormat="1" ht="30" customHeight="1">
      <c r="A71" s="20"/>
      <c r="B71" s="70"/>
      <c r="C71" s="71"/>
      <c r="D71" s="14">
        <v>0</v>
      </c>
    </row>
    <row r="72" spans="1:4" s="9" customFormat="1" ht="30" customHeight="1">
      <c r="A72" s="21"/>
      <c r="B72" s="70"/>
      <c r="C72" s="71"/>
      <c r="D72" s="16">
        <v>0</v>
      </c>
    </row>
    <row r="73" spans="1:4" s="9" customFormat="1" ht="30" customHeight="1">
      <c r="A73" s="21"/>
      <c r="B73" s="70"/>
      <c r="C73" s="71"/>
      <c r="D73" s="16">
        <v>0</v>
      </c>
    </row>
    <row r="74" spans="1:4" s="9" customFormat="1" ht="30" customHeight="1">
      <c r="A74" s="21"/>
      <c r="B74" s="70"/>
      <c r="C74" s="71"/>
      <c r="D74" s="16">
        <v>0</v>
      </c>
    </row>
    <row r="75" spans="1:4" s="9" customFormat="1" ht="30" customHeight="1">
      <c r="A75" s="21"/>
      <c r="B75" s="70"/>
      <c r="C75" s="71"/>
      <c r="D75" s="16">
        <v>0</v>
      </c>
    </row>
    <row r="76" spans="1:4" s="9" customFormat="1" ht="30" customHeight="1">
      <c r="A76" s="21"/>
      <c r="B76" s="70"/>
      <c r="C76" s="71"/>
      <c r="D76" s="16">
        <v>0</v>
      </c>
    </row>
    <row r="77" spans="1:4" s="9" customFormat="1" ht="30" customHeight="1">
      <c r="A77" s="21"/>
      <c r="B77" s="70"/>
      <c r="C77" s="71"/>
      <c r="D77" s="16">
        <v>0</v>
      </c>
    </row>
    <row r="78" spans="1:4" s="9" customFormat="1" ht="30" customHeight="1">
      <c r="A78" s="21"/>
      <c r="B78" s="70"/>
      <c r="C78" s="71"/>
      <c r="D78" s="16">
        <v>0</v>
      </c>
    </row>
    <row r="79" spans="1:4" s="9" customFormat="1" ht="30" customHeight="1">
      <c r="A79" s="21"/>
      <c r="B79" s="70"/>
      <c r="C79" s="71"/>
      <c r="D79" s="16">
        <v>0</v>
      </c>
    </row>
    <row r="80" spans="1:4" s="9" customFormat="1" ht="30" customHeight="1">
      <c r="A80" s="22"/>
      <c r="B80" s="70"/>
      <c r="C80" s="71"/>
      <c r="D80" s="17">
        <v>0</v>
      </c>
    </row>
    <row r="81" spans="1:4" s="23" customFormat="1" ht="24.6" customHeight="1" thickBot="1">
      <c r="A81" s="77" t="s">
        <v>28</v>
      </c>
      <c r="B81" s="78"/>
      <c r="C81" s="78"/>
      <c r="D81" s="25">
        <f>SUM(D71:D80)</f>
        <v>0</v>
      </c>
    </row>
    <row r="82" spans="1:4" s="49" customFormat="1" ht="24.6" customHeight="1" thickBot="1">
      <c r="A82" s="47"/>
      <c r="B82" s="47"/>
      <c r="C82" s="47"/>
      <c r="D82" s="48"/>
    </row>
    <row r="83" spans="1:4" ht="37.5" customHeight="1" thickBot="1">
      <c r="A83" s="72" t="s">
        <v>48</v>
      </c>
      <c r="B83" s="73"/>
      <c r="C83" s="73"/>
      <c r="D83" s="74"/>
    </row>
    <row r="84" spans="1:4" ht="18.95" thickBot="1">
      <c r="A84" s="3"/>
      <c r="B84" s="75"/>
      <c r="C84" s="76"/>
      <c r="D84" s="3" t="s">
        <v>21</v>
      </c>
    </row>
    <row r="85" spans="1:4" s="18" customFormat="1" ht="39.6" customHeight="1">
      <c r="A85" s="44" t="s">
        <v>49</v>
      </c>
      <c r="B85" s="79" t="s">
        <v>50</v>
      </c>
      <c r="C85" s="80"/>
      <c r="D85" s="19">
        <v>1200</v>
      </c>
    </row>
    <row r="86" spans="1:4" s="9" customFormat="1" ht="30" customHeight="1">
      <c r="A86" s="20"/>
      <c r="B86" s="70"/>
      <c r="C86" s="71"/>
      <c r="D86" s="14">
        <v>0</v>
      </c>
    </row>
    <row r="87" spans="1:4" s="9" customFormat="1" ht="30" customHeight="1">
      <c r="A87" s="21"/>
      <c r="B87" s="70"/>
      <c r="C87" s="71"/>
      <c r="D87" s="16">
        <v>0</v>
      </c>
    </row>
    <row r="88" spans="1:4" s="9" customFormat="1" ht="30" customHeight="1">
      <c r="A88" s="21"/>
      <c r="B88" s="70"/>
      <c r="C88" s="71"/>
      <c r="D88" s="16">
        <v>0</v>
      </c>
    </row>
    <row r="89" spans="1:4" s="9" customFormat="1" ht="30" customHeight="1">
      <c r="A89" s="21"/>
      <c r="B89" s="70"/>
      <c r="C89" s="71"/>
      <c r="D89" s="16">
        <v>0</v>
      </c>
    </row>
    <row r="90" spans="1:4" s="9" customFormat="1" ht="30" customHeight="1">
      <c r="A90" s="21"/>
      <c r="B90" s="70"/>
      <c r="C90" s="71"/>
      <c r="D90" s="16">
        <v>0</v>
      </c>
    </row>
    <row r="91" spans="1:4" s="9" customFormat="1" ht="30" customHeight="1">
      <c r="A91" s="21"/>
      <c r="B91" s="70"/>
      <c r="C91" s="71"/>
      <c r="D91" s="16">
        <v>0</v>
      </c>
    </row>
    <row r="92" spans="1:4" s="9" customFormat="1" ht="30" customHeight="1">
      <c r="A92" s="21"/>
      <c r="B92" s="70"/>
      <c r="C92" s="71"/>
      <c r="D92" s="16">
        <v>0</v>
      </c>
    </row>
    <row r="93" spans="1:4" s="9" customFormat="1" ht="30" customHeight="1">
      <c r="A93" s="21"/>
      <c r="B93" s="70"/>
      <c r="C93" s="71"/>
      <c r="D93" s="16">
        <v>0</v>
      </c>
    </row>
    <row r="94" spans="1:4" s="9" customFormat="1" ht="30" customHeight="1">
      <c r="A94" s="21"/>
      <c r="B94" s="70"/>
      <c r="C94" s="71"/>
      <c r="D94" s="16">
        <v>0</v>
      </c>
    </row>
    <row r="95" spans="1:4" s="9" customFormat="1" ht="30" customHeight="1">
      <c r="A95" s="22"/>
      <c r="B95" s="70"/>
      <c r="C95" s="71"/>
      <c r="D95" s="17">
        <v>0</v>
      </c>
    </row>
    <row r="96" spans="1:4" s="23" customFormat="1" ht="24.6" customHeight="1" thickBot="1">
      <c r="A96" s="77" t="s">
        <v>28</v>
      </c>
      <c r="B96" s="78"/>
      <c r="C96" s="78"/>
      <c r="D96" s="25">
        <f>SUM(D86:D95)</f>
        <v>0</v>
      </c>
    </row>
    <row r="97" spans="1:4" s="49" customFormat="1" ht="24.6" customHeight="1" thickBot="1">
      <c r="A97" s="47"/>
      <c r="B97" s="47"/>
      <c r="C97" s="47"/>
      <c r="D97" s="48"/>
    </row>
    <row r="98" spans="1:4" ht="37.5" customHeight="1" thickBot="1">
      <c r="A98" s="72" t="s">
        <v>51</v>
      </c>
      <c r="B98" s="73"/>
      <c r="C98" s="73"/>
      <c r="D98" s="74"/>
    </row>
    <row r="99" spans="1:4" ht="18.95" thickBot="1">
      <c r="A99" s="3"/>
      <c r="B99" s="75"/>
      <c r="C99" s="76"/>
      <c r="D99" s="3" t="s">
        <v>21</v>
      </c>
    </row>
    <row r="100" spans="1:4" s="18" customFormat="1" ht="39.6" customHeight="1">
      <c r="A100" s="44" t="s">
        <v>52</v>
      </c>
      <c r="B100" s="79" t="s">
        <v>53</v>
      </c>
      <c r="C100" s="80"/>
      <c r="D100" s="19">
        <v>750</v>
      </c>
    </row>
    <row r="101" spans="1:4" s="9" customFormat="1" ht="30" customHeight="1">
      <c r="A101" s="20"/>
      <c r="B101" s="70"/>
      <c r="C101" s="71"/>
      <c r="D101" s="14">
        <v>0</v>
      </c>
    </row>
    <row r="102" spans="1:4" s="9" customFormat="1" ht="30" customHeight="1">
      <c r="A102" s="21"/>
      <c r="B102" s="70"/>
      <c r="C102" s="71"/>
      <c r="D102" s="16">
        <v>0</v>
      </c>
    </row>
    <row r="103" spans="1:4" s="9" customFormat="1" ht="30" customHeight="1">
      <c r="A103" s="21"/>
      <c r="B103" s="70"/>
      <c r="C103" s="71"/>
      <c r="D103" s="16">
        <v>0</v>
      </c>
    </row>
    <row r="104" spans="1:4" s="9" customFormat="1" ht="30" customHeight="1">
      <c r="A104" s="21"/>
      <c r="B104" s="70"/>
      <c r="C104" s="71"/>
      <c r="D104" s="16">
        <v>0</v>
      </c>
    </row>
    <row r="105" spans="1:4" s="9" customFormat="1" ht="30" customHeight="1">
      <c r="A105" s="21"/>
      <c r="B105" s="70"/>
      <c r="C105" s="71"/>
      <c r="D105" s="16">
        <v>0</v>
      </c>
    </row>
    <row r="106" spans="1:4" s="9" customFormat="1" ht="30" customHeight="1">
      <c r="A106" s="21"/>
      <c r="B106" s="70"/>
      <c r="C106" s="71"/>
      <c r="D106" s="16">
        <v>0</v>
      </c>
    </row>
    <row r="107" spans="1:4" s="9" customFormat="1" ht="30" customHeight="1">
      <c r="A107" s="21"/>
      <c r="B107" s="70"/>
      <c r="C107" s="71"/>
      <c r="D107" s="16">
        <v>0</v>
      </c>
    </row>
    <row r="108" spans="1:4" s="9" customFormat="1" ht="30" customHeight="1">
      <c r="A108" s="21"/>
      <c r="B108" s="70"/>
      <c r="C108" s="71"/>
      <c r="D108" s="16">
        <v>0</v>
      </c>
    </row>
    <row r="109" spans="1:4" s="9" customFormat="1" ht="30" customHeight="1">
      <c r="A109" s="21"/>
      <c r="B109" s="70"/>
      <c r="C109" s="71"/>
      <c r="D109" s="16">
        <v>0</v>
      </c>
    </row>
    <row r="110" spans="1:4" s="9" customFormat="1" ht="30" customHeight="1">
      <c r="A110" s="22"/>
      <c r="B110" s="70"/>
      <c r="C110" s="71"/>
      <c r="D110" s="17">
        <v>0</v>
      </c>
    </row>
    <row r="111" spans="1:4" s="23" customFormat="1" ht="24.6" customHeight="1" thickBot="1">
      <c r="A111" s="77" t="s">
        <v>28</v>
      </c>
      <c r="B111" s="78"/>
      <c r="C111" s="78"/>
      <c r="D111" s="25">
        <f>SUM(D101:D110)</f>
        <v>0</v>
      </c>
    </row>
    <row r="112" spans="1:4" s="49" customFormat="1" ht="24.6" customHeight="1" thickBot="1">
      <c r="A112" s="47"/>
      <c r="B112" s="47"/>
      <c r="C112" s="47"/>
      <c r="D112" s="48"/>
    </row>
    <row r="113" spans="1:4" ht="37.5" customHeight="1" thickBot="1">
      <c r="A113" s="72" t="s">
        <v>54</v>
      </c>
      <c r="B113" s="73"/>
      <c r="C113" s="73"/>
      <c r="D113" s="74"/>
    </row>
    <row r="114" spans="1:4" ht="18.95" thickBot="1">
      <c r="A114" s="3"/>
      <c r="B114" s="75"/>
      <c r="C114" s="76"/>
      <c r="D114" s="3" t="s">
        <v>21</v>
      </c>
    </row>
    <row r="115" spans="1:4" s="18" customFormat="1" ht="39.6" customHeight="1">
      <c r="A115" s="44" t="s">
        <v>55</v>
      </c>
      <c r="B115" s="79" t="s">
        <v>56</v>
      </c>
      <c r="C115" s="80"/>
      <c r="D115" s="19">
        <v>5000</v>
      </c>
    </row>
    <row r="116" spans="1:4" s="9" customFormat="1" ht="30" customHeight="1">
      <c r="A116" s="20"/>
      <c r="B116" s="70"/>
      <c r="C116" s="71"/>
      <c r="D116" s="14">
        <v>0</v>
      </c>
    </row>
    <row r="117" spans="1:4" s="9" customFormat="1" ht="30" customHeight="1">
      <c r="A117" s="21"/>
      <c r="B117" s="70"/>
      <c r="C117" s="71"/>
      <c r="D117" s="16">
        <v>0</v>
      </c>
    </row>
    <row r="118" spans="1:4" s="9" customFormat="1" ht="30" customHeight="1">
      <c r="A118" s="21"/>
      <c r="B118" s="70"/>
      <c r="C118" s="71"/>
      <c r="D118" s="16">
        <v>0</v>
      </c>
    </row>
    <row r="119" spans="1:4" s="9" customFormat="1" ht="30" customHeight="1">
      <c r="A119" s="21"/>
      <c r="B119" s="70"/>
      <c r="C119" s="71"/>
      <c r="D119" s="16">
        <v>0</v>
      </c>
    </row>
    <row r="120" spans="1:4" s="9" customFormat="1" ht="30" customHeight="1">
      <c r="A120" s="21"/>
      <c r="B120" s="70"/>
      <c r="C120" s="71"/>
      <c r="D120" s="16">
        <v>0</v>
      </c>
    </row>
    <row r="121" spans="1:4" s="9" customFormat="1" ht="30" customHeight="1">
      <c r="A121" s="21"/>
      <c r="B121" s="70"/>
      <c r="C121" s="71"/>
      <c r="D121" s="16">
        <v>0</v>
      </c>
    </row>
    <row r="122" spans="1:4" s="9" customFormat="1" ht="30" customHeight="1">
      <c r="A122" s="21"/>
      <c r="B122" s="70"/>
      <c r="C122" s="71"/>
      <c r="D122" s="16">
        <v>0</v>
      </c>
    </row>
    <row r="123" spans="1:4" s="9" customFormat="1" ht="30" customHeight="1">
      <c r="A123" s="21"/>
      <c r="B123" s="70"/>
      <c r="C123" s="71"/>
      <c r="D123" s="16">
        <v>0</v>
      </c>
    </row>
    <row r="124" spans="1:4" s="9" customFormat="1" ht="30" customHeight="1">
      <c r="A124" s="21"/>
      <c r="B124" s="70"/>
      <c r="C124" s="71"/>
      <c r="D124" s="16">
        <v>0</v>
      </c>
    </row>
    <row r="125" spans="1:4" s="9" customFormat="1" ht="30" customHeight="1">
      <c r="A125" s="22"/>
      <c r="B125" s="70"/>
      <c r="C125" s="71"/>
      <c r="D125" s="17">
        <v>0</v>
      </c>
    </row>
    <row r="126" spans="1:4" s="23" customFormat="1" ht="24.6" customHeight="1" thickBot="1">
      <c r="A126" s="77" t="s">
        <v>28</v>
      </c>
      <c r="B126" s="78"/>
      <c r="C126" s="78"/>
      <c r="D126" s="25">
        <f>SUM(D116:D125)</f>
        <v>0</v>
      </c>
    </row>
    <row r="127" spans="1:4" s="49" customFormat="1" ht="24.6" customHeight="1" thickBot="1">
      <c r="A127" s="47"/>
      <c r="B127" s="47"/>
      <c r="C127" s="47"/>
      <c r="D127" s="48"/>
    </row>
    <row r="128" spans="1:4" ht="37.5" customHeight="1" thickBot="1">
      <c r="A128" s="72" t="s">
        <v>57</v>
      </c>
      <c r="B128" s="73"/>
      <c r="C128" s="73"/>
      <c r="D128" s="74"/>
    </row>
    <row r="129" spans="1:4" ht="18.95" thickBot="1">
      <c r="A129" s="3"/>
      <c r="B129" s="75"/>
      <c r="C129" s="76"/>
      <c r="D129" s="3" t="s">
        <v>21</v>
      </c>
    </row>
    <row r="130" spans="1:4" s="9" customFormat="1" ht="30" customHeight="1">
      <c r="A130" s="20"/>
      <c r="B130" s="70"/>
      <c r="C130" s="71"/>
      <c r="D130" s="14">
        <v>0</v>
      </c>
    </row>
    <row r="131" spans="1:4" s="9" customFormat="1" ht="30" customHeight="1">
      <c r="A131" s="21"/>
      <c r="B131" s="70"/>
      <c r="C131" s="71"/>
      <c r="D131" s="16">
        <v>0</v>
      </c>
    </row>
    <row r="132" spans="1:4" s="9" customFormat="1" ht="30" customHeight="1">
      <c r="A132" s="21"/>
      <c r="B132" s="70"/>
      <c r="C132" s="71"/>
      <c r="D132" s="16">
        <v>0</v>
      </c>
    </row>
    <row r="133" spans="1:4" s="9" customFormat="1" ht="30" customHeight="1">
      <c r="A133" s="21"/>
      <c r="B133" s="70"/>
      <c r="C133" s="71"/>
      <c r="D133" s="16">
        <v>0</v>
      </c>
    </row>
    <row r="134" spans="1:4" s="9" customFormat="1" ht="30" customHeight="1">
      <c r="A134" s="21"/>
      <c r="B134" s="70"/>
      <c r="C134" s="71"/>
      <c r="D134" s="16">
        <v>0</v>
      </c>
    </row>
    <row r="135" spans="1:4" s="9" customFormat="1" ht="30" customHeight="1">
      <c r="A135" s="21"/>
      <c r="B135" s="70"/>
      <c r="C135" s="71"/>
      <c r="D135" s="16">
        <v>0</v>
      </c>
    </row>
    <row r="136" spans="1:4" s="9" customFormat="1" ht="30" customHeight="1">
      <c r="A136" s="21"/>
      <c r="B136" s="70"/>
      <c r="C136" s="71"/>
      <c r="D136" s="16">
        <v>0</v>
      </c>
    </row>
    <row r="137" spans="1:4" s="9" customFormat="1" ht="30" customHeight="1">
      <c r="A137" s="21"/>
      <c r="B137" s="70"/>
      <c r="C137" s="71"/>
      <c r="D137" s="16">
        <v>0</v>
      </c>
    </row>
    <row r="138" spans="1:4" s="9" customFormat="1" ht="30" customHeight="1">
      <c r="A138" s="21"/>
      <c r="B138" s="70"/>
      <c r="C138" s="71"/>
      <c r="D138" s="16">
        <v>0</v>
      </c>
    </row>
    <row r="139" spans="1:4" s="9" customFormat="1" ht="30" customHeight="1">
      <c r="A139" s="22"/>
      <c r="B139" s="70"/>
      <c r="C139" s="71"/>
      <c r="D139" s="17">
        <v>0</v>
      </c>
    </row>
    <row r="140" spans="1:4" s="23" customFormat="1" ht="24.6" customHeight="1" thickBot="1">
      <c r="A140" s="77" t="s">
        <v>28</v>
      </c>
      <c r="B140" s="78"/>
      <c r="C140" s="78"/>
      <c r="D140" s="25">
        <f>SUM(D130:D139)</f>
        <v>0</v>
      </c>
    </row>
    <row r="141" spans="1:4" s="49" customFormat="1" ht="24.6" customHeight="1" thickBot="1">
      <c r="A141" s="47"/>
      <c r="B141" s="47"/>
      <c r="C141" s="47"/>
      <c r="D141" s="48"/>
    </row>
    <row r="142" spans="1:4" s="49" customFormat="1" ht="24.6" customHeight="1" thickBot="1">
      <c r="A142" s="67" t="s">
        <v>58</v>
      </c>
      <c r="B142" s="68"/>
      <c r="C142" s="69"/>
      <c r="D142" s="50">
        <f>SUM(D140,D126,D111,D96,D81,D66,D50,D33,D16)</f>
        <v>0</v>
      </c>
    </row>
  </sheetData>
  <sheetProtection formatCells="0" formatColumns="0" formatRows="0" insertRows="0" autoFilter="0"/>
  <dataConsolidate/>
  <mergeCells count="117">
    <mergeCell ref="B124:C124"/>
    <mergeCell ref="B125:C125"/>
    <mergeCell ref="A126:C126"/>
    <mergeCell ref="B61:C61"/>
    <mergeCell ref="B62:C62"/>
    <mergeCell ref="B46:C46"/>
    <mergeCell ref="B47:C47"/>
    <mergeCell ref="B49:C49"/>
    <mergeCell ref="A50:C50"/>
    <mergeCell ref="B65:C65"/>
    <mergeCell ref="B55:C55"/>
    <mergeCell ref="B54:C54"/>
    <mergeCell ref="B63:C63"/>
    <mergeCell ref="B64:C64"/>
    <mergeCell ref="A53:D53"/>
    <mergeCell ref="B56:C56"/>
    <mergeCell ref="B57:C57"/>
    <mergeCell ref="B58:C58"/>
    <mergeCell ref="B59:C59"/>
    <mergeCell ref="B60:C60"/>
    <mergeCell ref="B75:C75"/>
    <mergeCell ref="B74:C74"/>
    <mergeCell ref="B73:C73"/>
    <mergeCell ref="B72:C72"/>
    <mergeCell ref="B31:C31"/>
    <mergeCell ref="B32:C32"/>
    <mergeCell ref="A19:D19"/>
    <mergeCell ref="A1:D1"/>
    <mergeCell ref="B25:C25"/>
    <mergeCell ref="B26:C26"/>
    <mergeCell ref="B27:C27"/>
    <mergeCell ref="B28:C28"/>
    <mergeCell ref="B29:C29"/>
    <mergeCell ref="B30:C30"/>
    <mergeCell ref="A16:C16"/>
    <mergeCell ref="B20:C20"/>
    <mergeCell ref="B21:C21"/>
    <mergeCell ref="B22:C22"/>
    <mergeCell ref="B23:C23"/>
    <mergeCell ref="B24:C24"/>
    <mergeCell ref="A2:D2"/>
    <mergeCell ref="B39:C39"/>
    <mergeCell ref="B48:C48"/>
    <mergeCell ref="B40:C40"/>
    <mergeCell ref="B41:C41"/>
    <mergeCell ref="B42:C42"/>
    <mergeCell ref="B43:C43"/>
    <mergeCell ref="B44:C44"/>
    <mergeCell ref="B45:C45"/>
    <mergeCell ref="A33:C33"/>
    <mergeCell ref="A36:D36"/>
    <mergeCell ref="B37:C37"/>
    <mergeCell ref="B38:C38"/>
    <mergeCell ref="B71:C71"/>
    <mergeCell ref="B70:C70"/>
    <mergeCell ref="B69:C69"/>
    <mergeCell ref="A68:D68"/>
    <mergeCell ref="A66:C66"/>
    <mergeCell ref="A83:D83"/>
    <mergeCell ref="B84:C84"/>
    <mergeCell ref="B85:C85"/>
    <mergeCell ref="A81:C81"/>
    <mergeCell ref="B80:C80"/>
    <mergeCell ref="B79:C79"/>
    <mergeCell ref="B78:C78"/>
    <mergeCell ref="B77:C77"/>
    <mergeCell ref="B76:C76"/>
    <mergeCell ref="B92:C92"/>
    <mergeCell ref="B93:C93"/>
    <mergeCell ref="B94:C94"/>
    <mergeCell ref="B95:C95"/>
    <mergeCell ref="A96:C96"/>
    <mergeCell ref="A98:D98"/>
    <mergeCell ref="B86:C86"/>
    <mergeCell ref="B87:C87"/>
    <mergeCell ref="B88:C88"/>
    <mergeCell ref="B89:C89"/>
    <mergeCell ref="B90:C90"/>
    <mergeCell ref="B91:C91"/>
    <mergeCell ref="B105:C105"/>
    <mergeCell ref="B106:C106"/>
    <mergeCell ref="B107:C107"/>
    <mergeCell ref="B108:C108"/>
    <mergeCell ref="B109:C109"/>
    <mergeCell ref="B110:C110"/>
    <mergeCell ref="B99:C99"/>
    <mergeCell ref="B100:C100"/>
    <mergeCell ref="B101:C101"/>
    <mergeCell ref="B102:C102"/>
    <mergeCell ref="B103:C103"/>
    <mergeCell ref="B104:C104"/>
    <mergeCell ref="B118:C118"/>
    <mergeCell ref="B119:C119"/>
    <mergeCell ref="B120:C120"/>
    <mergeCell ref="B121:C121"/>
    <mergeCell ref="B122:C122"/>
    <mergeCell ref="B123:C123"/>
    <mergeCell ref="A111:C111"/>
    <mergeCell ref="A113:D113"/>
    <mergeCell ref="B114:C114"/>
    <mergeCell ref="B115:C115"/>
    <mergeCell ref="B116:C116"/>
    <mergeCell ref="B117:C117"/>
    <mergeCell ref="A142:C142"/>
    <mergeCell ref="B133:C133"/>
    <mergeCell ref="B134:C134"/>
    <mergeCell ref="B135:C135"/>
    <mergeCell ref="B136:C136"/>
    <mergeCell ref="B137:C137"/>
    <mergeCell ref="B138:C138"/>
    <mergeCell ref="A128:D128"/>
    <mergeCell ref="B129:C129"/>
    <mergeCell ref="B130:C130"/>
    <mergeCell ref="B131:C131"/>
    <mergeCell ref="B132:C132"/>
    <mergeCell ref="B139:C139"/>
    <mergeCell ref="A140:C140"/>
  </mergeCells>
  <phoneticPr fontId="1" type="noConversion"/>
  <conditionalFormatting sqref="D4">
    <cfRule type="cellIs" dxfId="2" priority="27" operator="equal">
      <formula>0</formula>
    </cfRule>
  </conditionalFormatting>
  <conditionalFormatting sqref="D21">
    <cfRule type="cellIs" dxfId="1" priority="22" stopIfTrue="1" operator="equal">
      <formula>0</formula>
    </cfRule>
  </conditionalFormatting>
  <conditionalFormatting sqref="A23:A32">
    <cfRule type="containsText" dxfId="0" priority="21" stopIfTrue="1" operator="containsText" text="#REF!">
      <formula>NOT(ISERROR(SEARCH("#REF!",A23)))</formula>
    </cfRule>
  </conditionalFormatting>
  <dataValidations xWindow="180" yWindow="793" count="1">
    <dataValidation allowBlank="1" showErrorMessage="1" prompt="If you need more rows, highlight row headings 73-81, right-click and select 'unhide'" sqref="A46 A62 A77 A92 A107 A122 A136" xr:uid="{00000000-0002-0000-0300-000000000000}"/>
  </dataValidations>
  <printOptions horizontalCentered="1" verticalCentered="1"/>
  <pageMargins left="9.5129375951293754E-2" right="8.5616438356164379E-2" top="0.75" bottom="0.75" header="0.3" footer="0.3"/>
  <pageSetup scale="66" fitToHeight="0" orientation="landscape" r:id="rId1"/>
  <headerFooter differentFirst="1">
    <oddFooter>&amp;RPage &amp;P</oddFooter>
  </headerFooter>
  <rowBreaks count="3" manualBreakCount="3">
    <brk id="17" max="16383" man="1"/>
    <brk id="34" max="16383" man="1"/>
    <brk id="51"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SharedWithUsers xmlns="274ef558-69ec-46f6-9da0-9805eca0e004">
      <UserInfo>
        <DisplayName>Nguyen, Kristin T. (VWA)</DisplayName>
        <AccountId>45</AccountId>
        <AccountType/>
      </UserInfo>
    </SharedWithUsers>
    <lcf76f155ced4ddcb4097134ff3c332f xmlns="dd7f3654-3502-491f-8588-697f7d5cf9ab">
      <Terms xmlns="http://schemas.microsoft.com/office/infopath/2007/PartnerControls"/>
    </lcf76f155ced4ddcb4097134ff3c332f>
    <TaxCatchAll xmlns="274ef558-69ec-46f6-9da0-9805eca0e00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D73D863025D641419C6B267876E85B7A" ma:contentTypeVersion="15" ma:contentTypeDescription="Create a new document." ma:contentTypeScope="" ma:versionID="5a9055d32d984355b93c59c8b6e5945d">
  <xsd:schema xmlns:xsd="http://www.w3.org/2001/XMLSchema" xmlns:xs="http://www.w3.org/2001/XMLSchema" xmlns:p="http://schemas.microsoft.com/office/2006/metadata/properties" xmlns:ns2="dd7f3654-3502-491f-8588-697f7d5cf9ab" xmlns:ns3="274ef558-69ec-46f6-9da0-9805eca0e004" targetNamespace="http://schemas.microsoft.com/office/2006/metadata/properties" ma:root="true" ma:fieldsID="16f36e617541a672b5237dd0c01bb92f" ns2:_="" ns3:_="">
    <xsd:import namespace="dd7f3654-3502-491f-8588-697f7d5cf9ab"/>
    <xsd:import namespace="274ef558-69ec-46f6-9da0-9805eca0e00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3:SharedWithUsers" minOccurs="0"/>
                <xsd:element ref="ns3:SharedWithDetail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7f3654-3502-491f-8588-697f7d5cf9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Location" ma:index="21" nillable="true" ma:displayName="Location"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74ef558-69ec-46f6-9da0-9805eca0e00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7078cd69-23d2-470e-9983-2fa2c540d357}" ma:internalName="TaxCatchAll" ma:showField="CatchAllData" ma:web="274ef558-69ec-46f6-9da0-9805eca0e00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5D6816-A2E9-4295-9D8A-AE126F895D36}"/>
</file>

<file path=customXml/itemProps2.xml><?xml version="1.0" encoding="utf-8"?>
<ds:datastoreItem xmlns:ds="http://schemas.openxmlformats.org/officeDocument/2006/customXml" ds:itemID="{650BC1F7-8D2E-40C9-94F7-5C76157A7645}"/>
</file>

<file path=customXml/itemProps3.xml><?xml version="1.0" encoding="utf-8"?>
<ds:datastoreItem xmlns:ds="http://schemas.openxmlformats.org/officeDocument/2006/customXml" ds:itemID="{6D437D45-08DE-4123-90BA-60437CDF605A}"/>
</file>

<file path=customXml/itemProps4.xml><?xml version="1.0" encoding="utf-8"?>
<ds:datastoreItem xmlns:ds="http://schemas.openxmlformats.org/officeDocument/2006/customXml" ds:itemID="{4A73525F-BEF3-4867-B6EC-B66745D529F1}"/>
</file>

<file path=docProps/app.xml><?xml version="1.0" encoding="utf-8"?>
<Properties xmlns="http://schemas.openxmlformats.org/officeDocument/2006/extended-properties" xmlns:vt="http://schemas.openxmlformats.org/officeDocument/2006/docPropsVTypes">
  <Application>Microsoft Excel Online</Application>
  <Manager/>
  <Company>MOVA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lpurter</dc:creator>
  <cp:keywords/>
  <dc:description/>
  <cp:lastModifiedBy/>
  <cp:revision/>
  <dcterms:created xsi:type="dcterms:W3CDTF">2011-10-24T19:40:29Z</dcterms:created>
  <dcterms:modified xsi:type="dcterms:W3CDTF">2023-12-28T17:02:49Z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Tavano, Kristen (VWA)</vt:lpwstr>
  </property>
  <property fmtid="{D5CDD505-2E9C-101B-9397-08002B2CF9AE}" pid="3" name="Order">
    <vt:lpwstr>419200.000000000</vt:lpwstr>
  </property>
  <property fmtid="{D5CDD505-2E9C-101B-9397-08002B2CF9AE}" pid="4" name="display_urn:schemas-microsoft-com:office:office#Author">
    <vt:lpwstr>Tavano, Kristen (VWA)</vt:lpwstr>
  </property>
  <property fmtid="{D5CDD505-2E9C-101B-9397-08002B2CF9AE}" pid="5" name="ContentTypeId">
    <vt:lpwstr>0x010100D73D863025D641419C6B267876E85B7A</vt:lpwstr>
  </property>
</Properties>
</file>