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0D8892A-51A8-4D7E-B576-977AC87704BE}" xr6:coauthVersionLast="47" xr6:coauthVersionMax="47" xr10:uidLastSave="{00000000-0000-0000-0000-000000000000}"/>
  <bookViews>
    <workbookView xWindow="3285" yWindow="3285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4" i="2" l="1"/>
  <c r="K43" i="2"/>
  <c r="L43" i="2" s="1"/>
  <c r="L44" i="2"/>
  <c r="J15" i="2"/>
  <c r="L15" i="2" s="1"/>
  <c r="L16" i="2"/>
  <c r="L9" i="2"/>
  <c r="I8" i="2"/>
  <c r="L8" i="2" s="1"/>
  <c r="L62" i="2"/>
  <c r="J64" i="2" l="1"/>
  <c r="I64" i="2"/>
  <c r="H64" i="2"/>
</calcChain>
</file>

<file path=xl/sharedStrings.xml><?xml version="1.0" encoding="utf-8"?>
<sst xmlns="http://schemas.openxmlformats.org/spreadsheetml/2006/main" count="125" uniqueCount="77">
  <si>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</si>
  <si>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</si>
  <si>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</si>
  <si>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</si>
  <si>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</si>
  <si>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</si>
  <si>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</si>
  <si>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</si>
  <si>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</si>
  <si>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</si>
  <si>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</si>
  <si>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</si>
  <si>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</si>
  <si>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</si>
  <si>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</si>
  <si>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</si>
  <si>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</si>
  <si>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</si>
  <si>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</si>
  <si>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</si>
  <si>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</si>
  <si>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</si>
  <si>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</si>
  <si>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</si>
  <si>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</si>
  <si>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</si>
  <si>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</si>
  <si>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CT EOL 23CCEDICVETSUI</t>
  </si>
  <si>
    <t>FVETS2022</t>
  </si>
  <si>
    <t>7002-6628</t>
  </si>
  <si>
    <t>K110</t>
  </si>
  <si>
    <t>CT EOL 23CCEDICSOSWTF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</si>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</sst>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98" zoomScaleNormal="98" workbookViewId="0">
      <selection activeCell="A42" sqref="A42"/>
    </sheetView>
  </sheetViews>
  <sheetFormatPr defaultColWidth="9.140625" defaultRowHeight="13.5" x14ac:dyDescent="0.25"/>
  <cols>
    <col min="1" max="1" width="45.5703125" style="3" customWidth="1"/>
    <col min="2" max="2" width="32.42578125" style="3" customWidth="1"/>
    <col min="3" max="3" width="15.8554687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10" width="16.42578125" style="71" hidden="1" customWidth="1"/>
    <col min="11" max="11" width="16.42578125" style="71" customWidth="1"/>
    <col min="12" max="12" width="13.85546875" style="44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70"/>
      <c r="J1" s="70"/>
      <c r="K1" s="70"/>
    </row>
    <row r="2" spans="1:12" ht="20.25" x14ac:dyDescent="0.3">
      <c r="B2" s="12"/>
      <c r="C2" s="12"/>
      <c r="D2" s="12"/>
      <c r="E2" s="13"/>
      <c r="F2" s="13"/>
      <c r="G2" s="13"/>
    </row>
    <row r="3" spans="1:12" ht="20.25" x14ac:dyDescent="0.3">
      <c r="A3" s="4" t="s">
        <v>12</v>
      </c>
      <c r="B3" s="12" t="s">
        <v>7</v>
      </c>
      <c r="C3" s="1"/>
    </row>
    <row r="4" spans="1:12" ht="21" thickBot="1" x14ac:dyDescent="0.35">
      <c r="A4" s="4"/>
      <c r="B4" s="5"/>
      <c r="C4" s="1"/>
    </row>
    <row r="5" spans="1:12" s="15" customFormat="1" ht="45" x14ac:dyDescent="0.3">
      <c r="A5" s="53"/>
      <c r="B5" s="54" t="s">
        <v>2</v>
      </c>
      <c r="C5" s="54" t="s">
        <v>3</v>
      </c>
      <c r="D5" s="54" t="s">
        <v>4</v>
      </c>
      <c r="E5" s="54" t="s">
        <v>5</v>
      </c>
      <c r="F5" s="54" t="s">
        <v>1</v>
      </c>
      <c r="G5" s="55" t="s">
        <v>36</v>
      </c>
      <c r="H5" s="56" t="s">
        <v>53</v>
      </c>
      <c r="I5" s="55" t="s">
        <v>54</v>
      </c>
      <c r="J5" s="55" t="s">
        <v>66</v>
      </c>
      <c r="K5" s="55" t="s">
        <v>70</v>
      </c>
      <c r="L5" s="57" t="s">
        <v>6</v>
      </c>
    </row>
    <row r="6" spans="1:12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2"/>
      <c r="J6" s="72"/>
      <c r="K6" s="72"/>
      <c r="L6" s="58"/>
    </row>
    <row r="7" spans="1:12" s="15" customFormat="1" ht="16.5" hidden="1" x14ac:dyDescent="0.3">
      <c r="A7" s="20" t="s">
        <v>65</v>
      </c>
      <c r="B7" s="14"/>
      <c r="C7" s="14"/>
      <c r="D7" s="14"/>
      <c r="E7" s="14"/>
      <c r="F7" s="14"/>
      <c r="G7" s="64"/>
      <c r="H7" s="14"/>
      <c r="I7" s="72"/>
      <c r="J7" s="72"/>
      <c r="K7" s="72"/>
      <c r="L7" s="58"/>
    </row>
    <row r="8" spans="1:12" s="15" customFormat="1" ht="16.5" hidden="1" x14ac:dyDescent="0.3">
      <c r="A8" s="51" t="s">
        <v>59</v>
      </c>
      <c r="B8" s="36" t="s">
        <v>60</v>
      </c>
      <c r="C8" s="77" t="s">
        <v>61</v>
      </c>
      <c r="D8" s="78" t="s">
        <v>15</v>
      </c>
      <c r="E8" s="78">
        <v>6501</v>
      </c>
      <c r="F8" s="21">
        <v>17.259</v>
      </c>
      <c r="G8" s="64" t="s">
        <v>37</v>
      </c>
      <c r="H8" s="59"/>
      <c r="I8" s="59">
        <f>2594069-1</f>
        <v>2594068</v>
      </c>
      <c r="J8" s="59"/>
      <c r="K8" s="59"/>
      <c r="L8" s="58">
        <f>SUM(I8)</f>
        <v>2594068</v>
      </c>
    </row>
    <row r="9" spans="1:12" s="15" customFormat="1" ht="15" hidden="1" customHeight="1" x14ac:dyDescent="0.3">
      <c r="A9" s="51" t="s">
        <v>59</v>
      </c>
      <c r="B9" s="21" t="s">
        <v>62</v>
      </c>
      <c r="C9" s="77" t="s">
        <v>61</v>
      </c>
      <c r="D9" s="78" t="s">
        <v>15</v>
      </c>
      <c r="E9" s="78">
        <v>6501</v>
      </c>
      <c r="F9" s="21">
        <v>17.259</v>
      </c>
      <c r="G9" s="64" t="s">
        <v>37</v>
      </c>
      <c r="H9" s="59"/>
      <c r="I9" s="59">
        <v>1</v>
      </c>
      <c r="J9" s="59"/>
      <c r="K9" s="59"/>
      <c r="L9" s="58">
        <f>SUM(I9)</f>
        <v>1</v>
      </c>
    </row>
    <row r="10" spans="1:12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4" t="s">
        <v>37</v>
      </c>
      <c r="H10" s="59"/>
      <c r="I10" s="59"/>
      <c r="J10" s="59"/>
      <c r="K10" s="59"/>
      <c r="L10" s="58"/>
    </row>
    <row r="11" spans="1:12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4" t="s">
        <v>37</v>
      </c>
      <c r="H11" s="59"/>
      <c r="I11" s="59"/>
      <c r="J11" s="59"/>
      <c r="K11" s="59"/>
      <c r="L11" s="58"/>
    </row>
    <row r="12" spans="1:12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4" t="s">
        <v>37</v>
      </c>
      <c r="H12" s="59"/>
      <c r="I12" s="59"/>
      <c r="J12" s="59"/>
      <c r="K12" s="59"/>
      <c r="L12" s="58"/>
    </row>
    <row r="13" spans="1:12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4" t="s">
        <v>37</v>
      </c>
      <c r="H13" s="59"/>
      <c r="I13" s="59"/>
      <c r="J13" s="59"/>
      <c r="K13" s="59"/>
      <c r="L13" s="58"/>
    </row>
    <row r="14" spans="1:12" s="15" customFormat="1" ht="16.5" hidden="1" x14ac:dyDescent="0.3">
      <c r="A14" s="31"/>
      <c r="B14" s="21"/>
      <c r="C14" s="37"/>
      <c r="D14" s="20"/>
      <c r="E14" s="21"/>
      <c r="F14" s="20"/>
      <c r="G14" s="64"/>
      <c r="H14" s="59"/>
      <c r="I14" s="59"/>
      <c r="J14" s="59"/>
      <c r="K14" s="59"/>
      <c r="L14" s="58"/>
    </row>
    <row r="15" spans="1:12" s="15" customFormat="1" ht="16.5" hidden="1" x14ac:dyDescent="0.3">
      <c r="A15" s="31" t="s">
        <v>26</v>
      </c>
      <c r="B15" s="36" t="s">
        <v>60</v>
      </c>
      <c r="C15" s="79" t="s">
        <v>67</v>
      </c>
      <c r="D15" s="42" t="s">
        <v>17</v>
      </c>
      <c r="E15" s="42">
        <v>6503</v>
      </c>
      <c r="F15" s="20">
        <v>17.277999999999999</v>
      </c>
      <c r="G15" s="64" t="s">
        <v>37</v>
      </c>
      <c r="H15" s="59"/>
      <c r="I15" s="59"/>
      <c r="J15" s="59">
        <f>246148-1</f>
        <v>246147</v>
      </c>
      <c r="K15" s="59"/>
      <c r="L15" s="58">
        <f>SUM(J15)</f>
        <v>246147</v>
      </c>
    </row>
    <row r="16" spans="1:12" s="15" customFormat="1" ht="16.5" hidden="1" x14ac:dyDescent="0.3">
      <c r="A16" s="31" t="s">
        <v>26</v>
      </c>
      <c r="B16" s="21" t="s">
        <v>62</v>
      </c>
      <c r="C16" s="79" t="s">
        <v>67</v>
      </c>
      <c r="D16" s="42" t="s">
        <v>17</v>
      </c>
      <c r="E16" s="42">
        <v>6503</v>
      </c>
      <c r="F16" s="20">
        <v>17.277999999999999</v>
      </c>
      <c r="G16" s="64" t="s">
        <v>37</v>
      </c>
      <c r="H16" s="59"/>
      <c r="I16" s="59"/>
      <c r="J16" s="59">
        <v>1</v>
      </c>
      <c r="K16" s="59"/>
      <c r="L16" s="58">
        <f>SUM(J16)</f>
        <v>1</v>
      </c>
    </row>
    <row r="17" spans="1:12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4" t="s">
        <v>37</v>
      </c>
      <c r="H17" s="14"/>
      <c r="I17" s="72"/>
      <c r="J17" s="72"/>
      <c r="K17" s="72"/>
      <c r="L17" s="58"/>
    </row>
    <row r="18" spans="1:12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4" t="s">
        <v>37</v>
      </c>
      <c r="H18" s="14"/>
      <c r="I18" s="72"/>
      <c r="J18" s="72"/>
      <c r="K18" s="72"/>
      <c r="L18" s="58"/>
    </row>
    <row r="19" spans="1:12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2"/>
      <c r="J19" s="72"/>
      <c r="K19" s="72"/>
      <c r="L19" s="58"/>
    </row>
    <row r="20" spans="1:12" s="15" customFormat="1" ht="16.5" hidden="1" x14ac:dyDescent="0.3">
      <c r="A20" s="39"/>
      <c r="B20" s="36"/>
      <c r="C20" s="45"/>
      <c r="D20" s="33"/>
      <c r="E20" s="46"/>
      <c r="F20" s="46"/>
      <c r="G20" s="46"/>
      <c r="H20" s="14"/>
      <c r="I20" s="72"/>
      <c r="J20" s="72"/>
      <c r="K20" s="72"/>
      <c r="L20" s="58"/>
    </row>
    <row r="21" spans="1:12" s="15" customFormat="1" ht="15.75" hidden="1" customHeight="1" x14ac:dyDescent="0.3">
      <c r="A21" s="39"/>
      <c r="B21" s="21"/>
      <c r="C21" s="45"/>
      <c r="D21" s="33"/>
      <c r="E21" s="46"/>
      <c r="F21" s="46"/>
      <c r="G21" s="46"/>
      <c r="H21" s="14"/>
      <c r="I21" s="72"/>
      <c r="J21" s="72"/>
      <c r="K21" s="72"/>
      <c r="L21" s="58"/>
    </row>
    <row r="22" spans="1:12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2"/>
      <c r="J22" s="72"/>
      <c r="K22" s="72"/>
      <c r="L22" s="58"/>
    </row>
    <row r="23" spans="1:12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3"/>
      <c r="J23" s="73"/>
      <c r="K23" s="73"/>
      <c r="L23" s="58"/>
    </row>
    <row r="24" spans="1:12" s="7" customFormat="1" ht="15.75" hidden="1" customHeight="1" x14ac:dyDescent="0.3">
      <c r="A24" s="20" t="s">
        <v>31</v>
      </c>
      <c r="B24" s="16"/>
      <c r="C24" s="17"/>
      <c r="D24" s="17"/>
      <c r="E24" s="18"/>
      <c r="F24" s="19"/>
      <c r="G24" s="19"/>
      <c r="H24" s="20"/>
      <c r="I24" s="74"/>
      <c r="J24" s="74"/>
      <c r="K24" s="74"/>
      <c r="L24" s="58"/>
    </row>
    <row r="25" spans="1:12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4"/>
      <c r="J25" s="74"/>
      <c r="K25" s="74"/>
      <c r="L25" s="58"/>
    </row>
    <row r="26" spans="1:12" s="15" customFormat="1" ht="15.75" hidden="1" customHeight="1" x14ac:dyDescent="0.3">
      <c r="A26" s="39" t="s">
        <v>13</v>
      </c>
      <c r="B26" s="21"/>
      <c r="C26" s="41"/>
      <c r="D26" s="52" t="s">
        <v>32</v>
      </c>
      <c r="E26" s="60" t="s">
        <v>33</v>
      </c>
      <c r="F26" s="20" t="s">
        <v>14</v>
      </c>
      <c r="G26" s="20"/>
      <c r="H26" s="23"/>
      <c r="I26" s="69"/>
      <c r="J26" s="69"/>
      <c r="K26" s="69"/>
      <c r="L26" s="58"/>
    </row>
    <row r="27" spans="1:12" s="7" customFormat="1" ht="15.75" hidden="1" customHeight="1" x14ac:dyDescent="0.3">
      <c r="A27" s="39" t="s">
        <v>18</v>
      </c>
      <c r="B27" s="49"/>
      <c r="C27" s="62"/>
      <c r="D27" s="52" t="s">
        <v>34</v>
      </c>
      <c r="E27" s="52" t="s">
        <v>35</v>
      </c>
      <c r="F27" s="21" t="s">
        <v>14</v>
      </c>
      <c r="G27" s="21"/>
      <c r="H27" s="22"/>
      <c r="I27" s="74"/>
      <c r="J27" s="74"/>
      <c r="K27" s="74"/>
      <c r="L27" s="58"/>
    </row>
    <row r="28" spans="1:12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4"/>
      <c r="J28" s="74"/>
      <c r="K28" s="74"/>
      <c r="L28" s="58"/>
    </row>
    <row r="29" spans="1:12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4"/>
      <c r="J29" s="74"/>
      <c r="K29" s="74"/>
      <c r="L29" s="58"/>
    </row>
    <row r="30" spans="1:12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4"/>
      <c r="J30" s="74"/>
      <c r="K30" s="74"/>
      <c r="L30" s="58"/>
    </row>
    <row r="31" spans="1:12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4"/>
      <c r="J31" s="74"/>
      <c r="K31" s="74"/>
      <c r="L31" s="58"/>
    </row>
    <row r="32" spans="1:12" s="7" customFormat="1" ht="15.75" hidden="1" customHeight="1" x14ac:dyDescent="0.3">
      <c r="A32" s="20" t="s">
        <v>38</v>
      </c>
      <c r="B32" s="16"/>
      <c r="C32" s="19"/>
      <c r="D32" s="19"/>
      <c r="E32" s="16"/>
      <c r="F32" s="16"/>
      <c r="G32" s="16"/>
      <c r="H32" s="22"/>
      <c r="I32" s="74"/>
      <c r="J32" s="74"/>
      <c r="K32" s="74"/>
      <c r="L32" s="58"/>
    </row>
    <row r="33" spans="1:13" s="8" customFormat="1" ht="15.75" hidden="1" customHeight="1" x14ac:dyDescent="0.3">
      <c r="A33" s="34"/>
      <c r="B33" s="21"/>
      <c r="C33" s="20" t="s">
        <v>42</v>
      </c>
      <c r="D33" s="43" t="s">
        <v>43</v>
      </c>
      <c r="E33" s="43" t="s">
        <v>44</v>
      </c>
      <c r="F33" s="20">
        <v>17.245000000000001</v>
      </c>
      <c r="G33" s="65" t="s">
        <v>39</v>
      </c>
      <c r="H33" s="22"/>
      <c r="I33" s="74"/>
      <c r="J33" s="74"/>
      <c r="K33" s="74"/>
      <c r="L33" s="58"/>
    </row>
    <row r="34" spans="1:13" s="8" customFormat="1" ht="16.5" hidden="1" x14ac:dyDescent="0.3">
      <c r="A34" s="34"/>
      <c r="B34" s="21"/>
      <c r="C34" s="20" t="s">
        <v>42</v>
      </c>
      <c r="D34" s="43" t="s">
        <v>43</v>
      </c>
      <c r="E34" s="43" t="s">
        <v>44</v>
      </c>
      <c r="F34" s="20">
        <v>17.245000000000001</v>
      </c>
      <c r="G34" s="65" t="s">
        <v>39</v>
      </c>
      <c r="H34" s="22"/>
      <c r="I34" s="74"/>
      <c r="J34" s="74"/>
      <c r="K34" s="74"/>
      <c r="L34" s="58"/>
    </row>
    <row r="35" spans="1:13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4"/>
      <c r="J35" s="74"/>
      <c r="K35" s="74"/>
      <c r="L35" s="58"/>
    </row>
    <row r="36" spans="1:13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4"/>
      <c r="J36" s="74"/>
      <c r="K36" s="74"/>
      <c r="L36" s="58"/>
    </row>
    <row r="37" spans="1:13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4"/>
      <c r="J37" s="74"/>
      <c r="K37" s="74"/>
      <c r="L37" s="58"/>
    </row>
    <row r="38" spans="1:13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4"/>
      <c r="J38" s="74"/>
      <c r="K38" s="74"/>
      <c r="L38" s="58"/>
      <c r="M38" s="47"/>
    </row>
    <row r="39" spans="1:13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4"/>
      <c r="J39" s="74"/>
      <c r="K39" s="74"/>
      <c r="L39" s="58"/>
    </row>
    <row r="40" spans="1:13" s="6" customFormat="1" ht="16.5" x14ac:dyDescent="0.3">
      <c r="A40" s="9"/>
      <c r="B40" s="16"/>
      <c r="C40" s="17"/>
      <c r="D40" s="17"/>
      <c r="E40" s="18"/>
      <c r="F40" s="19"/>
      <c r="G40" s="19"/>
      <c r="H40" s="22"/>
      <c r="I40" s="74"/>
      <c r="J40" s="74"/>
      <c r="K40" s="74"/>
      <c r="L40" s="58"/>
    </row>
    <row r="41" spans="1:13" s="6" customFormat="1" ht="16.5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4"/>
      <c r="J41" s="74"/>
      <c r="K41" s="74"/>
      <c r="L41" s="58"/>
    </row>
    <row r="42" spans="1:13" s="7" customFormat="1" ht="16.5" x14ac:dyDescent="0.3">
      <c r="A42" s="20" t="s">
        <v>71</v>
      </c>
      <c r="B42" s="16"/>
      <c r="C42" s="17"/>
      <c r="D42" s="17"/>
      <c r="E42" s="18"/>
      <c r="F42" s="19"/>
      <c r="G42" s="19"/>
      <c r="H42" s="22"/>
      <c r="I42" s="74"/>
      <c r="J42" s="74"/>
      <c r="K42" s="74"/>
      <c r="L42" s="58"/>
    </row>
    <row r="43" spans="1:13" s="8" customFormat="1" ht="15.75" x14ac:dyDescent="0.25">
      <c r="A43" s="50" t="s">
        <v>72</v>
      </c>
      <c r="B43" s="36" t="s">
        <v>60</v>
      </c>
      <c r="C43" s="20" t="s">
        <v>73</v>
      </c>
      <c r="D43" s="20" t="s">
        <v>24</v>
      </c>
      <c r="E43" s="20" t="s">
        <v>25</v>
      </c>
      <c r="F43" s="20">
        <v>17.225000000000001</v>
      </c>
      <c r="G43" s="68" t="s">
        <v>52</v>
      </c>
      <c r="H43" s="22"/>
      <c r="I43" s="74"/>
      <c r="J43" s="74"/>
      <c r="K43" s="74">
        <f>559375.129319949-1</f>
        <v>559374.12931994896</v>
      </c>
      <c r="L43" s="58">
        <f>SUM(K43)</f>
        <v>559374.12931994896</v>
      </c>
    </row>
    <row r="44" spans="1:13" s="8" customFormat="1" ht="15.75" x14ac:dyDescent="0.25">
      <c r="A44" s="50" t="s">
        <v>72</v>
      </c>
      <c r="B44" s="21" t="s">
        <v>74</v>
      </c>
      <c r="C44" s="20" t="s">
        <v>73</v>
      </c>
      <c r="D44" s="20" t="s">
        <v>24</v>
      </c>
      <c r="E44" s="20" t="s">
        <v>25</v>
      </c>
      <c r="F44" s="20">
        <v>17.225000000000001</v>
      </c>
      <c r="G44" s="68" t="s">
        <v>52</v>
      </c>
      <c r="H44" s="22"/>
      <c r="I44" s="74"/>
      <c r="J44" s="74"/>
      <c r="K44" s="74">
        <v>1</v>
      </c>
      <c r="L44" s="58">
        <f>SUM(K44)</f>
        <v>1</v>
      </c>
    </row>
    <row r="45" spans="1:13" s="7" customFormat="1" ht="16.5" x14ac:dyDescent="0.3">
      <c r="A45" s="31"/>
      <c r="B45" s="21"/>
      <c r="C45" s="20"/>
      <c r="D45" s="20"/>
      <c r="E45" s="20"/>
      <c r="F45" s="20"/>
      <c r="G45" s="20"/>
      <c r="H45" s="23"/>
      <c r="I45" s="69"/>
      <c r="J45" s="69"/>
      <c r="K45" s="69"/>
      <c r="L45" s="58"/>
    </row>
    <row r="46" spans="1:13" s="7" customFormat="1" ht="16.5" x14ac:dyDescent="0.3">
      <c r="A46" s="31"/>
      <c r="B46" s="21"/>
      <c r="C46" s="20"/>
      <c r="D46" s="20"/>
      <c r="E46" s="20"/>
      <c r="F46" s="20"/>
      <c r="G46" s="20"/>
      <c r="H46" s="23"/>
      <c r="I46" s="69"/>
      <c r="J46" s="69"/>
      <c r="K46" s="69"/>
      <c r="L46" s="58"/>
    </row>
    <row r="47" spans="1:13" s="7" customFormat="1" ht="16.5" x14ac:dyDescent="0.3">
      <c r="A47" s="10"/>
      <c r="B47" s="16"/>
      <c r="C47" s="17"/>
      <c r="D47" s="17"/>
      <c r="E47" s="17"/>
      <c r="F47" s="19"/>
      <c r="G47" s="19"/>
      <c r="H47" s="23"/>
      <c r="I47" s="69"/>
      <c r="J47" s="69"/>
      <c r="K47" s="69"/>
      <c r="L47" s="58"/>
    </row>
    <row r="48" spans="1:13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4"/>
      <c r="J48" s="74"/>
      <c r="K48" s="74"/>
      <c r="L48" s="58"/>
    </row>
    <row r="49" spans="1:13" s="7" customFormat="1" ht="16.5" hidden="1" x14ac:dyDescent="0.3">
      <c r="A49" s="20" t="s">
        <v>27</v>
      </c>
      <c r="B49" s="16"/>
      <c r="C49" s="17"/>
      <c r="D49" s="17"/>
      <c r="E49" s="18"/>
      <c r="F49" s="19"/>
      <c r="G49" s="19"/>
      <c r="H49" s="22"/>
      <c r="I49" s="74"/>
      <c r="J49" s="74"/>
      <c r="K49" s="74"/>
      <c r="L49" s="58"/>
    </row>
    <row r="50" spans="1:13" s="8" customFormat="1" ht="16.5" hidden="1" x14ac:dyDescent="0.3">
      <c r="A50" s="38"/>
      <c r="B50" s="21"/>
      <c r="C50" s="20" t="s">
        <v>28</v>
      </c>
      <c r="D50" s="20" t="s">
        <v>29</v>
      </c>
      <c r="E50" s="35" t="s">
        <v>30</v>
      </c>
      <c r="F50" s="37">
        <v>17.800999999999998</v>
      </c>
      <c r="G50" s="65" t="s">
        <v>40</v>
      </c>
      <c r="H50" s="23"/>
      <c r="I50" s="69"/>
      <c r="J50" s="69"/>
      <c r="K50" s="69"/>
      <c r="L50" s="58"/>
    </row>
    <row r="51" spans="1:13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69"/>
      <c r="J51" s="69"/>
      <c r="K51" s="69"/>
      <c r="L51" s="58"/>
    </row>
    <row r="52" spans="1:13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69"/>
      <c r="J52" s="69"/>
      <c r="K52" s="69"/>
      <c r="L52" s="58"/>
      <c r="M52" s="40"/>
    </row>
    <row r="53" spans="1:13" s="8" customFormat="1" ht="16.5" hidden="1" x14ac:dyDescent="0.3">
      <c r="A53" s="31"/>
      <c r="B53" s="21"/>
      <c r="C53" s="33"/>
      <c r="D53" s="33"/>
      <c r="E53" s="33"/>
      <c r="F53" s="17"/>
      <c r="G53" s="17"/>
      <c r="H53" s="23"/>
      <c r="I53" s="69"/>
      <c r="J53" s="69"/>
      <c r="K53" s="69"/>
      <c r="L53" s="58"/>
    </row>
    <row r="54" spans="1:13" s="8" customFormat="1" ht="16.5" hidden="1" x14ac:dyDescent="0.3">
      <c r="A54" s="10"/>
      <c r="B54" s="16"/>
      <c r="C54" s="19"/>
      <c r="D54" s="19"/>
      <c r="E54" s="19"/>
      <c r="F54" s="17"/>
      <c r="G54" s="17"/>
      <c r="H54" s="23"/>
      <c r="I54" s="69"/>
      <c r="J54" s="69"/>
      <c r="K54" s="69"/>
      <c r="L54" s="58"/>
    </row>
    <row r="55" spans="1:13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9"/>
      <c r="J55" s="69"/>
      <c r="K55" s="69"/>
      <c r="L55" s="58"/>
    </row>
    <row r="56" spans="1:13" s="8" customFormat="1" ht="16.5" hidden="1" x14ac:dyDescent="0.3">
      <c r="A56" s="20" t="s">
        <v>55</v>
      </c>
      <c r="B56" s="16"/>
      <c r="C56" s="19"/>
      <c r="D56" s="19"/>
      <c r="E56" s="19"/>
      <c r="F56" s="17"/>
      <c r="G56" s="17"/>
      <c r="H56" s="23"/>
      <c r="I56" s="69"/>
      <c r="J56" s="69"/>
      <c r="K56" s="69"/>
      <c r="L56" s="58"/>
    </row>
    <row r="57" spans="1:13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5" t="s">
        <v>41</v>
      </c>
      <c r="H57" s="23"/>
      <c r="I57" s="69"/>
      <c r="J57" s="69"/>
      <c r="K57" s="69"/>
      <c r="L57" s="58"/>
    </row>
    <row r="58" spans="1:13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5" t="s">
        <v>41</v>
      </c>
      <c r="H58" s="23"/>
      <c r="I58" s="69"/>
      <c r="J58" s="69"/>
      <c r="K58" s="69"/>
      <c r="L58" s="58"/>
    </row>
    <row r="59" spans="1:13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5" t="s">
        <v>41</v>
      </c>
      <c r="H59" s="23"/>
      <c r="I59" s="69"/>
      <c r="J59" s="69"/>
      <c r="K59" s="69"/>
      <c r="L59" s="58"/>
    </row>
    <row r="60" spans="1:13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5" t="s">
        <v>41</v>
      </c>
      <c r="H60" s="23"/>
      <c r="I60" s="69"/>
      <c r="J60" s="69"/>
      <c r="K60" s="69"/>
      <c r="L60" s="58"/>
    </row>
    <row r="61" spans="1:13" s="7" customFormat="1" ht="16.5" hidden="1" x14ac:dyDescent="0.3">
      <c r="A61" s="31"/>
      <c r="B61" s="49"/>
      <c r="C61" s="20"/>
      <c r="D61" s="20"/>
      <c r="E61" s="20"/>
      <c r="F61" s="21"/>
      <c r="G61" s="21"/>
      <c r="H61" s="23"/>
      <c r="I61" s="61"/>
      <c r="J61" s="61"/>
      <c r="K61" s="61"/>
      <c r="L61" s="58"/>
    </row>
    <row r="62" spans="1:13" s="7" customFormat="1" ht="16.5" hidden="1" x14ac:dyDescent="0.3">
      <c r="A62" s="66" t="s">
        <v>50</v>
      </c>
      <c r="B62" s="21" t="s">
        <v>58</v>
      </c>
      <c r="C62" s="20" t="s">
        <v>51</v>
      </c>
      <c r="D62" s="20" t="s">
        <v>20</v>
      </c>
      <c r="E62" s="20" t="s">
        <v>21</v>
      </c>
      <c r="F62" s="76">
        <v>10.561</v>
      </c>
      <c r="G62" s="21"/>
      <c r="H62" s="69">
        <v>9861.1899999999951</v>
      </c>
      <c r="I62" s="69"/>
      <c r="J62" s="69"/>
      <c r="K62" s="69"/>
      <c r="L62" s="58">
        <f>SUM(H62:I62)</f>
        <v>9861.1899999999951</v>
      </c>
    </row>
    <row r="63" spans="1:13" s="7" customFormat="1" ht="16.5" hidden="1" x14ac:dyDescent="0.3">
      <c r="A63" s="66"/>
      <c r="B63" s="49"/>
      <c r="C63" s="19"/>
      <c r="D63" s="19"/>
      <c r="E63" s="19"/>
      <c r="F63" s="67"/>
      <c r="G63" s="21"/>
      <c r="H63" s="23"/>
      <c r="I63" s="69"/>
      <c r="J63" s="69"/>
      <c r="K63" s="69"/>
      <c r="L63" s="58"/>
    </row>
    <row r="64" spans="1:13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3">
        <f>SUM(H6:H62)</f>
        <v>9861.1899999999951</v>
      </c>
      <c r="I64" s="63">
        <f>SUM(I8:I63)</f>
        <v>2594069</v>
      </c>
      <c r="J64" s="63">
        <f>SUM(J14:J63)</f>
        <v>246148</v>
      </c>
      <c r="K64" s="63">
        <f>SUM(K43:K46)</f>
        <v>559375.12931994896</v>
      </c>
      <c r="L64" s="58"/>
    </row>
    <row r="65" spans="1:12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5"/>
      <c r="J65" s="75"/>
      <c r="K65" s="75"/>
      <c r="L65" s="30"/>
    </row>
    <row r="66" spans="1:12" ht="16.5" x14ac:dyDescent="0.3">
      <c r="A66" s="8" t="s">
        <v>9</v>
      </c>
      <c r="B66" s="7"/>
    </row>
    <row r="67" spans="1:12" ht="15" hidden="1" x14ac:dyDescent="0.25">
      <c r="A67" s="32" t="s">
        <v>56</v>
      </c>
    </row>
    <row r="68" spans="1:12" ht="15" hidden="1" x14ac:dyDescent="0.25">
      <c r="A68" s="48" t="s">
        <v>57</v>
      </c>
    </row>
    <row r="69" spans="1:12" ht="15" hidden="1" x14ac:dyDescent="0.25">
      <c r="A69" s="32" t="s">
        <v>63</v>
      </c>
    </row>
    <row r="70" spans="1:12" ht="15" hidden="1" x14ac:dyDescent="0.25">
      <c r="A70" s="48" t="s">
        <v>64</v>
      </c>
    </row>
    <row r="71" spans="1:12" ht="15" hidden="1" x14ac:dyDescent="0.25">
      <c r="A71" s="32" t="s">
        <v>68</v>
      </c>
    </row>
    <row r="72" spans="1:12" ht="15" hidden="1" x14ac:dyDescent="0.25">
      <c r="A72" s="48" t="s">
        <v>69</v>
      </c>
    </row>
    <row r="73" spans="1:12" ht="15" x14ac:dyDescent="0.25">
      <c r="A73" s="32" t="s">
        <v>75</v>
      </c>
    </row>
    <row r="74" spans="1:12" ht="15" x14ac:dyDescent="0.25">
      <c r="A74" s="48" t="s">
        <v>76</v>
      </c>
    </row>
    <row r="80" spans="1:12" ht="15" x14ac:dyDescent="0.25">
      <c r="A80" s="32" t="s">
        <v>45</v>
      </c>
    </row>
    <row r="81" spans="1:1" ht="15" x14ac:dyDescent="0.25">
      <c r="A81" s="32" t="s">
        <v>46</v>
      </c>
    </row>
    <row r="82" spans="1:1" ht="15" x14ac:dyDescent="0.25">
      <c r="A82" s="32" t="s">
        <v>49</v>
      </c>
    </row>
    <row r="83" spans="1:1" ht="15" x14ac:dyDescent="0.25">
      <c r="A83" s="32" t="s">
        <v>47</v>
      </c>
    </row>
    <row r="84" spans="1:1" ht="15" x14ac:dyDescent="0.25">
      <c r="A84" s="32" t="s">
        <v>48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2023-08-29T11:31:57Z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