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A14E80A-2A2E-4E4B-AE23-05D45814EEE8}" xr6:coauthVersionLast="47" xr6:coauthVersionMax="47" xr10:uidLastSave="{00000000-0000-0000-0000-000000000000}"/>
  <bookViews>
    <workbookView xWindow="2550" yWindow="2550" windowWidth="21810" windowHeight="11385" xr2:uid="{00000000-000D-0000-FFFF-FFFF00000000}"/>
  </bookViews>
  <sheets>
    <sheet name="CAPE" sheetId="2" r:id="rId1"/>
  </sheets>
  <definedNames>
    <definedName name="_xlnm.Print_Area" localSheetId="0">CAPE!$A$1:$H$61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2" l="1"/>
  <c r="K16" i="2" s="1"/>
  <c r="K17" i="2"/>
  <c r="K9" i="2"/>
  <c r="I8" i="2"/>
  <c r="I60" i="2" s="1"/>
  <c r="K50" i="2"/>
  <c r="H60" i="2"/>
  <c r="J60" i="2" l="1"/>
  <c r="K8" i="2"/>
  <c r="L15" i="2"/>
</calcChain>
</file>

<file path=xl/sharedStrings.xml><?xml version="1.0" encoding="utf-8"?>
<sst xmlns="http://schemas.openxmlformats.org/spreadsheetml/2006/main" count="102" uniqueCount="61">
  <si>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</si>
  <si>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</si>
  <si>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</si>
  <si>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</si>
  <si>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</si>
  <si>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</si>
  <si>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</si>
  <si>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</si>
  <si>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</si>
  <si>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</si>
  <si>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</si>
  <si>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</si>
  <si>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</si>
  <si>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</si>
  <si>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</si>
  <si>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</si>
  <si>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CT EOL 23CCJTECNEGREA</t>
  </si>
  <si>
    <t>7003-1631</t>
  </si>
  <si>
    <t>7003-1778</t>
  </si>
  <si>
    <t>7003-1630</t>
  </si>
  <si>
    <t>7002-6626</t>
  </si>
  <si>
    <t>K105</t>
  </si>
  <si>
    <t>K107</t>
  </si>
  <si>
    <t>CT EOL 23CCJTECSOSWTF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</si>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</sst>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topLeftCell="A5" zoomScale="120" zoomScaleNormal="120" workbookViewId="0">
      <selection activeCell="A5" sqref="A5"/>
    </sheetView>
  </sheetViews>
  <sheetFormatPr defaultColWidth="9.140625" defaultRowHeight="13.5" x14ac:dyDescent="0.25"/>
  <cols>
    <col min="1" max="1" width="29.5703125" style="3" customWidth="1"/>
    <col min="2" max="2" width="31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9" width="12.85546875" style="2" hidden="1" customWidth="1"/>
    <col min="10" max="10" width="14.140625" style="2" customWidth="1"/>
    <col min="11" max="11" width="12.140625" style="3" hidden="1" customWidth="1"/>
    <col min="12" max="12" width="12.140625" style="3" bestFit="1" customWidth="1"/>
    <col min="13" max="16384" width="9.140625" style="3"/>
  </cols>
  <sheetData>
    <row r="1" spans="1:12" ht="20.25" x14ac:dyDescent="0.3">
      <c r="A1" s="3" t="s">
        <v>10</v>
      </c>
      <c r="B1" s="87" t="s">
        <v>9</v>
      </c>
      <c r="C1" s="88"/>
      <c r="D1" s="88"/>
      <c r="E1" s="88"/>
      <c r="F1" s="88"/>
      <c r="G1" s="88"/>
      <c r="H1" s="88"/>
      <c r="I1" s="66"/>
      <c r="J1" s="66"/>
    </row>
    <row r="2" spans="1:12" ht="20.25" x14ac:dyDescent="0.3">
      <c r="B2" s="6"/>
      <c r="C2" s="6"/>
      <c r="D2" s="6"/>
      <c r="E2" s="7"/>
      <c r="F2" s="7"/>
      <c r="G2" s="7"/>
    </row>
    <row r="3" spans="1:12" ht="20.25" x14ac:dyDescent="0.3">
      <c r="A3" s="4" t="s">
        <v>11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27</v>
      </c>
      <c r="H5" s="32" t="s">
        <v>46</v>
      </c>
      <c r="I5" s="69" t="s">
        <v>47</v>
      </c>
      <c r="J5" s="69" t="s">
        <v>56</v>
      </c>
      <c r="K5" s="9" t="s">
        <v>6</v>
      </c>
    </row>
    <row r="6" spans="1:12" s="10" customFormat="1" ht="16.5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31"/>
    </row>
    <row r="7" spans="1:12" s="10" customFormat="1" ht="16.5" x14ac:dyDescent="0.3">
      <c r="A7" s="15" t="s">
        <v>49</v>
      </c>
      <c r="B7" s="11"/>
      <c r="C7" s="12"/>
      <c r="D7" s="12"/>
      <c r="E7" s="13"/>
      <c r="F7" s="14"/>
      <c r="G7" s="14"/>
      <c r="H7" s="15"/>
      <c r="I7" s="15"/>
      <c r="J7" s="15"/>
      <c r="K7" s="16"/>
    </row>
    <row r="8" spans="1:12" s="10" customFormat="1" ht="16.5" hidden="1" x14ac:dyDescent="0.3">
      <c r="A8" s="72" t="s">
        <v>50</v>
      </c>
      <c r="B8" s="84" t="s">
        <v>51</v>
      </c>
      <c r="C8" s="85" t="s">
        <v>52</v>
      </c>
      <c r="D8" s="73" t="s">
        <v>17</v>
      </c>
      <c r="E8" s="73">
        <v>6501</v>
      </c>
      <c r="F8" s="17">
        <v>17.259</v>
      </c>
      <c r="G8" s="77" t="s">
        <v>28</v>
      </c>
      <c r="H8" s="49"/>
      <c r="I8" s="49">
        <f>689608-1</f>
        <v>689607</v>
      </c>
      <c r="J8" s="49"/>
      <c r="K8" s="16">
        <f>SUM(I8)</f>
        <v>689607</v>
      </c>
    </row>
    <row r="9" spans="1:12" s="10" customFormat="1" ht="16.5" hidden="1" x14ac:dyDescent="0.3">
      <c r="A9" s="72" t="s">
        <v>50</v>
      </c>
      <c r="B9" s="17" t="s">
        <v>53</v>
      </c>
      <c r="C9" s="85" t="s">
        <v>52</v>
      </c>
      <c r="D9" s="73" t="s">
        <v>17</v>
      </c>
      <c r="E9" s="73">
        <v>6501</v>
      </c>
      <c r="F9" s="17">
        <v>17.259</v>
      </c>
      <c r="G9" s="77" t="s">
        <v>28</v>
      </c>
      <c r="H9" s="49"/>
      <c r="I9" s="49">
        <v>1</v>
      </c>
      <c r="J9" s="49"/>
      <c r="K9" s="16">
        <f>SUM(I9)</f>
        <v>1</v>
      </c>
    </row>
    <row r="10" spans="1:12" s="21" customFormat="1" ht="16.5" hidden="1" x14ac:dyDescent="0.3">
      <c r="A10" s="20"/>
      <c r="B10" s="17"/>
      <c r="C10" s="58"/>
      <c r="D10" s="74" t="s">
        <v>19</v>
      </c>
      <c r="E10" s="74">
        <v>6502</v>
      </c>
      <c r="F10" s="15">
        <v>17.257999999999999</v>
      </c>
      <c r="G10" s="77" t="s">
        <v>28</v>
      </c>
      <c r="H10" s="49"/>
      <c r="I10" s="49"/>
      <c r="J10" s="49"/>
      <c r="K10" s="16"/>
    </row>
    <row r="11" spans="1:12" s="10" customFormat="1" ht="16.5" hidden="1" x14ac:dyDescent="0.3">
      <c r="A11" s="20"/>
      <c r="B11" s="17"/>
      <c r="C11" s="58"/>
      <c r="D11" s="74" t="s">
        <v>19</v>
      </c>
      <c r="E11" s="74">
        <v>6502</v>
      </c>
      <c r="F11" s="15">
        <v>17.257999999999999</v>
      </c>
      <c r="G11" s="77" t="s">
        <v>28</v>
      </c>
      <c r="H11" s="49"/>
      <c r="I11" s="49"/>
      <c r="J11" s="49"/>
      <c r="K11" s="16"/>
    </row>
    <row r="12" spans="1:12" s="21" customFormat="1" ht="16.5" hidden="1" x14ac:dyDescent="0.3">
      <c r="A12" s="34"/>
      <c r="B12" s="17"/>
      <c r="C12" s="56"/>
      <c r="D12" s="15"/>
      <c r="E12" s="17"/>
      <c r="F12" s="15"/>
      <c r="G12" s="77"/>
      <c r="H12" s="49"/>
      <c r="I12" s="49"/>
      <c r="J12" s="49"/>
      <c r="K12" s="16"/>
    </row>
    <row r="13" spans="1:12" s="21" customFormat="1" ht="16.5" hidden="1" x14ac:dyDescent="0.3">
      <c r="A13" s="20"/>
      <c r="B13" s="17"/>
      <c r="C13" s="15"/>
      <c r="D13" s="74" t="s">
        <v>19</v>
      </c>
      <c r="E13" s="74">
        <v>6502</v>
      </c>
      <c r="F13" s="15">
        <v>17.257999999999999</v>
      </c>
      <c r="G13" s="77" t="s">
        <v>28</v>
      </c>
      <c r="H13" s="49"/>
      <c r="I13" s="49"/>
      <c r="J13" s="49"/>
      <c r="K13" s="16"/>
    </row>
    <row r="14" spans="1:12" s="21" customFormat="1" ht="16.5" hidden="1" x14ac:dyDescent="0.3">
      <c r="A14" s="20"/>
      <c r="B14" s="17"/>
      <c r="C14" s="15"/>
      <c r="D14" s="74" t="s">
        <v>19</v>
      </c>
      <c r="E14" s="74">
        <v>6502</v>
      </c>
      <c r="F14" s="15">
        <v>17.257999999999999</v>
      </c>
      <c r="G14" s="77" t="s">
        <v>28</v>
      </c>
      <c r="H14" s="49"/>
      <c r="I14" s="49"/>
      <c r="J14" s="49"/>
      <c r="K14" s="16"/>
    </row>
    <row r="15" spans="1:12" s="21" customFormat="1" ht="16.5" hidden="1" x14ac:dyDescent="0.3">
      <c r="A15" s="34"/>
      <c r="B15" s="17"/>
      <c r="C15" s="33"/>
      <c r="D15" s="15"/>
      <c r="E15" s="17"/>
      <c r="F15" s="15"/>
      <c r="G15" s="77"/>
      <c r="H15" s="49"/>
      <c r="I15" s="49"/>
      <c r="J15" s="49"/>
      <c r="K15" s="16"/>
      <c r="L15" s="62">
        <f>SUM(K13:K15)</f>
        <v>0</v>
      </c>
    </row>
    <row r="16" spans="1:12" s="21" customFormat="1" ht="16.5" x14ac:dyDescent="0.3">
      <c r="A16" s="34" t="s">
        <v>57</v>
      </c>
      <c r="B16" s="84" t="s">
        <v>51</v>
      </c>
      <c r="C16" s="86" t="s">
        <v>58</v>
      </c>
      <c r="D16" s="74" t="s">
        <v>18</v>
      </c>
      <c r="E16" s="74">
        <v>6503</v>
      </c>
      <c r="F16" s="15">
        <v>17.277999999999999</v>
      </c>
      <c r="G16" s="77" t="s">
        <v>28</v>
      </c>
      <c r="H16" s="49"/>
      <c r="I16" s="49"/>
      <c r="J16" s="49">
        <f>149034-1</f>
        <v>149033</v>
      </c>
      <c r="K16" s="16">
        <f>SUM(J16)</f>
        <v>149033</v>
      </c>
    </row>
    <row r="17" spans="1:12" s="10" customFormat="1" ht="16.5" x14ac:dyDescent="0.3">
      <c r="A17" s="34" t="s">
        <v>57</v>
      </c>
      <c r="B17" s="17" t="s">
        <v>53</v>
      </c>
      <c r="C17" s="86" t="s">
        <v>58</v>
      </c>
      <c r="D17" s="74" t="s">
        <v>18</v>
      </c>
      <c r="E17" s="74">
        <v>6503</v>
      </c>
      <c r="F17" s="15">
        <v>17.277999999999999</v>
      </c>
      <c r="G17" s="77" t="s">
        <v>28</v>
      </c>
      <c r="H17" s="49"/>
      <c r="I17" s="49"/>
      <c r="J17" s="49">
        <v>1</v>
      </c>
      <c r="K17" s="16">
        <f>SUM(J17)</f>
        <v>1</v>
      </c>
    </row>
    <row r="18" spans="1:12" s="10" customFormat="1" ht="16.5" x14ac:dyDescent="0.3">
      <c r="A18" s="34"/>
      <c r="B18" s="17"/>
      <c r="C18" s="56"/>
      <c r="D18" s="15"/>
      <c r="E18" s="17"/>
      <c r="F18" s="15"/>
      <c r="G18" s="77"/>
      <c r="H18" s="49"/>
      <c r="I18" s="49"/>
      <c r="J18" s="49"/>
      <c r="K18" s="16"/>
    </row>
    <row r="19" spans="1:12" s="10" customFormat="1" ht="16.5" hidden="1" x14ac:dyDescent="0.3">
      <c r="A19" s="34"/>
      <c r="B19" s="17"/>
      <c r="C19" s="15"/>
      <c r="D19" s="74" t="s">
        <v>18</v>
      </c>
      <c r="E19" s="73">
        <v>6503</v>
      </c>
      <c r="F19" s="15">
        <v>17.277999999999999</v>
      </c>
      <c r="G19" s="77" t="s">
        <v>28</v>
      </c>
      <c r="H19" s="19"/>
      <c r="I19" s="19"/>
      <c r="J19" s="19"/>
      <c r="K19" s="49"/>
    </row>
    <row r="20" spans="1:12" s="10" customFormat="1" ht="16.5" hidden="1" x14ac:dyDescent="0.3">
      <c r="A20" s="34"/>
      <c r="B20" s="17"/>
      <c r="C20" s="15"/>
      <c r="D20" s="74" t="s">
        <v>18</v>
      </c>
      <c r="E20" s="73">
        <v>6503</v>
      </c>
      <c r="F20" s="15">
        <v>17.277999999999999</v>
      </c>
      <c r="G20" s="77" t="s">
        <v>28</v>
      </c>
      <c r="H20" s="19"/>
      <c r="I20" s="19"/>
      <c r="J20" s="19"/>
      <c r="K20" s="49"/>
    </row>
    <row r="21" spans="1:12" s="10" customFormat="1" ht="16.5" x14ac:dyDescent="0.3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49"/>
      <c r="L21" s="57"/>
    </row>
    <row r="22" spans="1:12" s="10" customFormat="1" ht="16.5" x14ac:dyDescent="0.3">
      <c r="A22" s="34"/>
      <c r="B22" s="17"/>
      <c r="C22" s="59"/>
      <c r="D22" s="15"/>
      <c r="E22" s="59"/>
      <c r="F22" s="15"/>
      <c r="G22" s="15"/>
      <c r="H22" s="19"/>
      <c r="I22" s="19"/>
      <c r="J22" s="19"/>
      <c r="K22" s="49"/>
      <c r="L22" s="57"/>
    </row>
    <row r="23" spans="1:12" s="10" customFormat="1" ht="16.5" x14ac:dyDescent="0.3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49"/>
      <c r="L23" s="57"/>
    </row>
    <row r="24" spans="1:12" s="10" customFormat="1" ht="16.5" x14ac:dyDescent="0.3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49"/>
    </row>
    <row r="25" spans="1:12" s="10" customFormat="1" ht="16.5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6"/>
    </row>
    <row r="26" spans="1:12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6"/>
    </row>
    <row r="27" spans="1:12" s="10" customFormat="1" ht="16.5" hidden="1" x14ac:dyDescent="0.3">
      <c r="A27" s="15" t="s">
        <v>30</v>
      </c>
      <c r="B27" s="11"/>
      <c r="C27" s="12"/>
      <c r="D27" s="12"/>
      <c r="E27" s="13"/>
      <c r="F27" s="14"/>
      <c r="G27" s="14"/>
      <c r="H27" s="15"/>
      <c r="I27" s="15"/>
      <c r="J27" s="15"/>
      <c r="K27" s="16"/>
    </row>
    <row r="28" spans="1:12" s="10" customFormat="1" ht="16.5" hidden="1" x14ac:dyDescent="0.3">
      <c r="A28" s="34"/>
      <c r="B28" s="17"/>
      <c r="C28" s="78"/>
      <c r="D28" s="58"/>
      <c r="E28" s="58" t="s">
        <v>34</v>
      </c>
      <c r="F28" s="15">
        <v>17.245000000000001</v>
      </c>
      <c r="G28" s="63" t="s">
        <v>29</v>
      </c>
      <c r="H28" s="18"/>
      <c r="I28" s="18"/>
      <c r="J28" s="18"/>
      <c r="K28" s="16"/>
    </row>
    <row r="29" spans="1:12" s="10" customFormat="1" ht="16.5" hidden="1" x14ac:dyDescent="0.3">
      <c r="A29" s="34"/>
      <c r="B29" s="17"/>
      <c r="C29" s="78"/>
      <c r="D29" s="58"/>
      <c r="E29" s="58" t="s">
        <v>34</v>
      </c>
      <c r="F29" s="15">
        <v>17.245000000000001</v>
      </c>
      <c r="G29" s="63" t="s">
        <v>29</v>
      </c>
      <c r="H29" s="18"/>
      <c r="I29" s="18"/>
      <c r="J29" s="18"/>
      <c r="K29" s="16"/>
    </row>
    <row r="30" spans="1:12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6"/>
    </row>
    <row r="31" spans="1:12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6"/>
    </row>
    <row r="32" spans="1:12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6"/>
    </row>
    <row r="33" spans="1:12" s="10" customFormat="1" ht="16.5" hidden="1" x14ac:dyDescent="0.3">
      <c r="A33" s="15" t="s">
        <v>16</v>
      </c>
      <c r="B33" s="17"/>
      <c r="C33" s="15"/>
      <c r="D33" s="15"/>
      <c r="E33" s="15"/>
      <c r="F33" s="15"/>
      <c r="G33" s="15"/>
      <c r="H33" s="18"/>
      <c r="I33" s="18"/>
      <c r="J33" s="18"/>
      <c r="K33" s="16"/>
    </row>
    <row r="34" spans="1:12" s="10" customFormat="1" ht="16.5" hidden="1" x14ac:dyDescent="0.3">
      <c r="A34" s="70"/>
      <c r="B34" s="67"/>
      <c r="C34" s="15"/>
      <c r="D34" s="15"/>
      <c r="E34" s="15"/>
      <c r="F34" s="15">
        <v>17.225000000000001</v>
      </c>
      <c r="G34" s="83" t="s">
        <v>42</v>
      </c>
      <c r="H34" s="18"/>
      <c r="I34" s="18"/>
      <c r="J34" s="18"/>
      <c r="K34" s="16"/>
    </row>
    <row r="35" spans="1:12" s="10" customFormat="1" ht="16.5" hidden="1" x14ac:dyDescent="0.3">
      <c r="A35" s="70"/>
      <c r="B35" s="71"/>
      <c r="C35" s="15"/>
      <c r="D35" s="15"/>
      <c r="E35" s="15"/>
      <c r="F35" s="15"/>
      <c r="G35" s="83" t="s">
        <v>42</v>
      </c>
      <c r="H35" s="18"/>
      <c r="I35" s="18"/>
      <c r="J35" s="18"/>
      <c r="K35" s="16"/>
    </row>
    <row r="36" spans="1:12" s="10" customFormat="1" ht="16.5" hidden="1" x14ac:dyDescent="0.3">
      <c r="A36" s="64"/>
      <c r="B36" s="17"/>
      <c r="C36" s="15"/>
      <c r="D36" s="15"/>
      <c r="E36" s="15"/>
      <c r="F36" s="15"/>
      <c r="G36" s="15"/>
      <c r="H36" s="18"/>
      <c r="I36" s="18"/>
      <c r="J36" s="18"/>
      <c r="K36" s="16"/>
      <c r="L36" s="57"/>
    </row>
    <row r="37" spans="1:12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18"/>
      <c r="J37" s="18"/>
      <c r="K37" s="16"/>
    </row>
    <row r="38" spans="1:12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18"/>
      <c r="J38" s="18"/>
      <c r="K38" s="16"/>
    </row>
    <row r="39" spans="1:12" s="10" customFormat="1" ht="16.5" hidden="1" x14ac:dyDescent="0.3">
      <c r="A39" s="8"/>
      <c r="B39" s="17"/>
      <c r="C39" s="35"/>
      <c r="D39" s="35"/>
      <c r="E39" s="36"/>
      <c r="F39" s="15"/>
      <c r="G39" s="15"/>
      <c r="H39" s="18"/>
      <c r="I39" s="18"/>
      <c r="J39" s="18"/>
      <c r="K39" s="16"/>
    </row>
    <row r="40" spans="1:12" s="10" customFormat="1" ht="16.5" hidden="1" x14ac:dyDescent="0.3">
      <c r="A40" s="15" t="s">
        <v>23</v>
      </c>
      <c r="B40" s="17"/>
      <c r="C40" s="15"/>
      <c r="D40" s="15"/>
      <c r="E40" s="15"/>
      <c r="F40" s="15"/>
      <c r="G40" s="15"/>
      <c r="H40" s="18"/>
      <c r="I40" s="18"/>
      <c r="J40" s="18"/>
      <c r="K40" s="16"/>
    </row>
    <row r="41" spans="1:12" s="10" customFormat="1" ht="17.25" hidden="1" thickBot="1" x14ac:dyDescent="0.35">
      <c r="A41" s="37"/>
      <c r="B41" s="67"/>
      <c r="C41" s="75"/>
      <c r="D41" s="76" t="s">
        <v>24</v>
      </c>
      <c r="E41" s="76" t="s">
        <v>25</v>
      </c>
      <c r="F41" s="17" t="s">
        <v>26</v>
      </c>
      <c r="G41" s="17"/>
      <c r="H41" s="18"/>
      <c r="I41" s="18"/>
      <c r="J41" s="18"/>
      <c r="K41" s="16"/>
    </row>
    <row r="42" spans="1:12" s="10" customFormat="1" ht="17.25" hidden="1" thickTop="1" x14ac:dyDescent="0.3">
      <c r="A42" s="37"/>
      <c r="B42" s="17"/>
      <c r="C42" s="15"/>
      <c r="D42" s="15"/>
      <c r="E42" s="15"/>
      <c r="F42" s="17"/>
      <c r="G42" s="17"/>
      <c r="H42" s="18"/>
      <c r="I42" s="18"/>
      <c r="J42" s="18"/>
      <c r="K42" s="16"/>
    </row>
    <row r="43" spans="1:12" s="10" customFormat="1" ht="16.5" hidden="1" x14ac:dyDescent="0.3">
      <c r="A43" s="37"/>
      <c r="B43" s="17"/>
      <c r="C43" s="35"/>
      <c r="D43" s="35"/>
      <c r="E43" s="35"/>
      <c r="F43" s="17"/>
      <c r="G43" s="17"/>
      <c r="H43" s="18"/>
      <c r="I43" s="18"/>
      <c r="J43" s="18"/>
      <c r="K43" s="16"/>
    </row>
    <row r="44" spans="1:12" s="10" customFormat="1" ht="16.5" hidden="1" x14ac:dyDescent="0.3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18"/>
      <c r="K44" s="16"/>
    </row>
    <row r="45" spans="1:12" s="10" customFormat="1" ht="16.5" hidden="1" x14ac:dyDescent="0.3">
      <c r="A45" s="15" t="s">
        <v>43</v>
      </c>
      <c r="B45" s="17"/>
      <c r="C45" s="35"/>
      <c r="D45" s="35"/>
      <c r="E45" s="35"/>
      <c r="F45" s="17"/>
      <c r="G45" s="17"/>
      <c r="H45" s="60"/>
      <c r="I45" s="60"/>
      <c r="J45" s="60"/>
      <c r="K45" s="16"/>
    </row>
    <row r="46" spans="1:12" s="10" customFormat="1" ht="16.5" hidden="1" x14ac:dyDescent="0.3">
      <c r="A46" s="20"/>
      <c r="B46" s="17"/>
      <c r="C46" s="15"/>
      <c r="D46" s="15" t="s">
        <v>20</v>
      </c>
      <c r="E46" s="15" t="s">
        <v>21</v>
      </c>
      <c r="F46" s="17"/>
      <c r="G46" s="63" t="s">
        <v>31</v>
      </c>
      <c r="H46" s="60"/>
      <c r="I46" s="60"/>
      <c r="J46" s="60"/>
      <c r="K46" s="16"/>
    </row>
    <row r="47" spans="1:12" s="10" customFormat="1" ht="16.5" hidden="1" x14ac:dyDescent="0.3">
      <c r="A47" s="20"/>
      <c r="B47" s="17"/>
      <c r="C47" s="15"/>
      <c r="D47" s="15" t="s">
        <v>20</v>
      </c>
      <c r="E47" s="15" t="s">
        <v>21</v>
      </c>
      <c r="F47" s="17"/>
      <c r="G47" s="63" t="s">
        <v>31</v>
      </c>
      <c r="H47" s="60"/>
      <c r="I47" s="60"/>
      <c r="J47" s="60"/>
      <c r="K47" s="16"/>
    </row>
    <row r="48" spans="1:12" s="10" customFormat="1" ht="16.5" hidden="1" x14ac:dyDescent="0.3">
      <c r="A48" s="20"/>
      <c r="B48" s="17"/>
      <c r="C48" s="15"/>
      <c r="D48" s="15" t="s">
        <v>20</v>
      </c>
      <c r="E48" s="15" t="s">
        <v>22</v>
      </c>
      <c r="F48" s="17"/>
      <c r="G48" s="63" t="s">
        <v>31</v>
      </c>
      <c r="H48" s="60"/>
      <c r="I48" s="60"/>
      <c r="J48" s="60"/>
      <c r="K48" s="16"/>
    </row>
    <row r="49" spans="1:12" s="10" customFormat="1" ht="16.5" hidden="1" x14ac:dyDescent="0.3">
      <c r="A49" s="20"/>
      <c r="B49" s="17"/>
      <c r="C49" s="15"/>
      <c r="D49" s="15" t="s">
        <v>20</v>
      </c>
      <c r="E49" s="15" t="s">
        <v>22</v>
      </c>
      <c r="F49" s="17"/>
      <c r="G49" s="63" t="s">
        <v>31</v>
      </c>
      <c r="H49" s="60"/>
      <c r="I49" s="60"/>
      <c r="J49" s="60"/>
      <c r="K49" s="16"/>
    </row>
    <row r="50" spans="1:12" s="10" customFormat="1" ht="16.5" hidden="1" x14ac:dyDescent="0.3">
      <c r="A50" s="81" t="s">
        <v>40</v>
      </c>
      <c r="B50" s="17" t="s">
        <v>48</v>
      </c>
      <c r="C50" s="14" t="s">
        <v>41</v>
      </c>
      <c r="D50" s="14" t="s">
        <v>13</v>
      </c>
      <c r="E50" s="14" t="s">
        <v>14</v>
      </c>
      <c r="F50" s="82">
        <v>10.561</v>
      </c>
      <c r="G50" s="41"/>
      <c r="H50" s="60">
        <v>1562.5000000000002</v>
      </c>
      <c r="I50" s="60"/>
      <c r="J50" s="60"/>
      <c r="K50" s="16">
        <f>SUM(H50:I50)</f>
        <v>1562.5000000000002</v>
      </c>
    </row>
    <row r="51" spans="1:12" s="10" customFormat="1" ht="16.5" hidden="1" x14ac:dyDescent="0.3">
      <c r="A51" s="40"/>
      <c r="B51" s="41"/>
      <c r="C51" s="47"/>
      <c r="D51" s="47"/>
      <c r="E51" s="47"/>
      <c r="F51" s="41"/>
      <c r="G51" s="41"/>
      <c r="H51" s="60"/>
      <c r="I51" s="60"/>
      <c r="J51" s="60"/>
      <c r="K51" s="16"/>
    </row>
    <row r="52" spans="1:12" s="10" customFormat="1" ht="16.5" hidden="1" x14ac:dyDescent="0.3">
      <c r="A52" s="8" t="s">
        <v>8</v>
      </c>
      <c r="B52" s="41"/>
      <c r="C52" s="42"/>
      <c r="D52" s="42"/>
      <c r="E52" s="43"/>
      <c r="F52" s="41"/>
      <c r="G52" s="41"/>
      <c r="H52" s="60"/>
      <c r="I52" s="60"/>
      <c r="J52" s="60"/>
      <c r="K52" s="16"/>
    </row>
    <row r="53" spans="1:12" s="10" customFormat="1" ht="16.5" hidden="1" x14ac:dyDescent="0.3">
      <c r="A53" s="15" t="s">
        <v>32</v>
      </c>
      <c r="B53" s="41"/>
      <c r="C53" s="42"/>
      <c r="D53" s="42"/>
      <c r="E53" s="43"/>
      <c r="F53" s="41"/>
      <c r="G53" s="41"/>
      <c r="H53" s="60"/>
      <c r="I53" s="60"/>
      <c r="J53" s="60"/>
      <c r="K53" s="16"/>
    </row>
    <row r="54" spans="1:12" s="10" customFormat="1" ht="16.5" hidden="1" x14ac:dyDescent="0.3">
      <c r="A54" s="44" t="s">
        <v>12</v>
      </c>
      <c r="B54" s="17"/>
      <c r="C54" s="35"/>
      <c r="D54" s="35"/>
      <c r="E54" s="36"/>
      <c r="F54" s="33"/>
      <c r="G54" s="63" t="s">
        <v>33</v>
      </c>
      <c r="H54" s="60"/>
      <c r="I54" s="60"/>
      <c r="J54" s="60"/>
      <c r="K54" s="16"/>
    </row>
    <row r="55" spans="1:12" s="10" customFormat="1" ht="16.5" hidden="1" x14ac:dyDescent="0.3">
      <c r="A55" s="44" t="s">
        <v>12</v>
      </c>
      <c r="B55" s="17"/>
      <c r="C55" s="35"/>
      <c r="D55" s="35"/>
      <c r="E55" s="36"/>
      <c r="F55" s="33"/>
      <c r="G55" s="63" t="s">
        <v>33</v>
      </c>
      <c r="H55" s="60"/>
      <c r="I55" s="60"/>
      <c r="J55" s="60"/>
      <c r="K55" s="16"/>
    </row>
    <row r="56" spans="1:12" s="10" customFormat="1" ht="16.5" hidden="1" x14ac:dyDescent="0.3">
      <c r="A56" s="44" t="s">
        <v>12</v>
      </c>
      <c r="B56" s="17"/>
      <c r="C56" s="35"/>
      <c r="D56" s="35"/>
      <c r="E56" s="36"/>
      <c r="F56" s="33"/>
      <c r="G56" s="63" t="s">
        <v>33</v>
      </c>
      <c r="H56" s="60"/>
      <c r="I56" s="60"/>
      <c r="J56" s="60"/>
      <c r="K56" s="16"/>
      <c r="L56" s="45"/>
    </row>
    <row r="57" spans="1:12" s="10" customFormat="1" ht="16.5" hidden="1" x14ac:dyDescent="0.3">
      <c r="A57" s="37"/>
      <c r="B57" s="17"/>
      <c r="C57" s="35"/>
      <c r="D57" s="35"/>
      <c r="E57" s="35"/>
      <c r="F57" s="17"/>
      <c r="G57" s="17"/>
      <c r="H57" s="60"/>
      <c r="I57" s="60"/>
      <c r="J57" s="60"/>
      <c r="K57" s="16"/>
    </row>
    <row r="58" spans="1:12" s="10" customFormat="1" ht="16.5" x14ac:dyDescent="0.3">
      <c r="A58" s="37"/>
      <c r="B58" s="17"/>
      <c r="C58" s="35"/>
      <c r="D58" s="35"/>
      <c r="E58" s="35"/>
      <c r="F58" s="17"/>
      <c r="G58" s="17"/>
      <c r="H58" s="60"/>
      <c r="I58" s="60"/>
      <c r="J58" s="60"/>
      <c r="K58" s="16"/>
    </row>
    <row r="59" spans="1:12" s="21" customFormat="1" ht="16.5" x14ac:dyDescent="0.3">
      <c r="A59" s="50"/>
      <c r="B59" s="51"/>
      <c r="C59" s="52"/>
      <c r="D59" s="52"/>
      <c r="E59" s="52"/>
      <c r="F59" s="53"/>
      <c r="G59" s="53"/>
      <c r="H59" s="65"/>
      <c r="I59" s="65"/>
      <c r="J59" s="65"/>
      <c r="K59" s="16"/>
    </row>
    <row r="60" spans="1:12" s="10" customFormat="1" ht="16.5" x14ac:dyDescent="0.3">
      <c r="A60" s="20" t="s">
        <v>0</v>
      </c>
      <c r="B60" s="20"/>
      <c r="C60" s="54"/>
      <c r="D60" s="54"/>
      <c r="E60" s="54"/>
      <c r="F60" s="54"/>
      <c r="G60" s="54"/>
      <c r="H60" s="60">
        <f>SUM(H8:H59)</f>
        <v>1562.5000000000002</v>
      </c>
      <c r="I60" s="60">
        <f>SUM(I8:I59)</f>
        <v>689608</v>
      </c>
      <c r="J60" s="60">
        <f>SUM(J7:J25)</f>
        <v>149034</v>
      </c>
      <c r="K60" s="26"/>
    </row>
    <row r="61" spans="1:12" s="10" customFormat="1" ht="16.5" x14ac:dyDescent="0.3">
      <c r="B61" s="22"/>
      <c r="C61" s="23"/>
      <c r="D61" s="23"/>
      <c r="E61" s="23"/>
      <c r="F61" s="23"/>
      <c r="G61" s="23"/>
      <c r="H61" s="24"/>
      <c r="I61" s="24"/>
      <c r="J61" s="24"/>
      <c r="K61" s="25"/>
    </row>
    <row r="62" spans="1:12" ht="15" x14ac:dyDescent="0.25">
      <c r="A62" s="21" t="s">
        <v>15</v>
      </c>
    </row>
    <row r="63" spans="1:12" ht="15" hidden="1" x14ac:dyDescent="0.25">
      <c r="A63" s="21" t="s">
        <v>44</v>
      </c>
    </row>
    <row r="64" spans="1:12" ht="15" hidden="1" x14ac:dyDescent="0.25">
      <c r="A64" s="22" t="s">
        <v>45</v>
      </c>
    </row>
    <row r="65" spans="1:1" ht="15" hidden="1" x14ac:dyDescent="0.25">
      <c r="A65" s="21" t="s">
        <v>54</v>
      </c>
    </row>
    <row r="66" spans="1:1" ht="15" hidden="1" x14ac:dyDescent="0.25">
      <c r="A66" s="22" t="s">
        <v>55</v>
      </c>
    </row>
    <row r="67" spans="1:1" ht="15" x14ac:dyDescent="0.25">
      <c r="A67" s="21" t="s">
        <v>59</v>
      </c>
    </row>
    <row r="68" spans="1:1" ht="15" x14ac:dyDescent="0.25">
      <c r="A68" s="22" t="s">
        <v>60</v>
      </c>
    </row>
    <row r="73" spans="1:1" ht="15" x14ac:dyDescent="0.25">
      <c r="A73" s="79" t="s">
        <v>35</v>
      </c>
    </row>
    <row r="74" spans="1:1" ht="15" x14ac:dyDescent="0.25">
      <c r="A74" s="21" t="s">
        <v>36</v>
      </c>
    </row>
    <row r="75" spans="1:1" ht="15" x14ac:dyDescent="0.25">
      <c r="A75" s="80" t="s">
        <v>39</v>
      </c>
    </row>
    <row r="76" spans="1:1" ht="15" x14ac:dyDescent="0.25">
      <c r="A76" s="21" t="s">
        <v>37</v>
      </c>
    </row>
    <row r="77" spans="1:1" ht="15" x14ac:dyDescent="0.25">
      <c r="A77" s="80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2023-08-29T17:11:58Z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