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18C34B8-04E3-4EC3-A2E0-BDA3E3C3B1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8" i="2" l="1"/>
  <c r="S58" i="2"/>
  <c r="R16" i="2"/>
  <c r="T16" i="2" s="1"/>
  <c r="T15" i="2"/>
  <c r="T17" i="2"/>
  <c r="T19" i="2"/>
  <c r="R14" i="2"/>
  <c r="T14" i="2" s="1"/>
  <c r="Q36" i="2"/>
  <c r="T36" i="2" s="1"/>
  <c r="Q38" i="2"/>
  <c r="T38" i="2" s="1"/>
  <c r="T37" i="2"/>
  <c r="T39" i="2"/>
  <c r="T55" i="2"/>
  <c r="P58" i="2"/>
  <c r="T11" i="2"/>
  <c r="O10" i="2"/>
  <c r="O58" i="2" s="1"/>
  <c r="N58" i="2"/>
  <c r="T54" i="2"/>
  <c r="R58" i="2" l="1"/>
  <c r="Q58" i="2"/>
  <c r="T10" i="2"/>
  <c r="T45" i="2"/>
  <c r="M58" i="2"/>
  <c r="L58" i="2"/>
  <c r="T44" i="2"/>
  <c r="T25" i="2"/>
  <c r="K24" i="2"/>
  <c r="K58" i="2" s="1"/>
  <c r="J12" i="2"/>
  <c r="T12" i="2" s="1"/>
  <c r="T13" i="2"/>
  <c r="T9" i="2"/>
  <c r="I8" i="2"/>
  <c r="T8" i="2" s="1"/>
  <c r="T40" i="2"/>
  <c r="H58" i="2"/>
  <c r="T24" i="2" l="1"/>
  <c r="J58" i="2"/>
  <c r="I58" i="2"/>
</calcChain>
</file>

<file path=xl/sharedStrings.xml><?xml version="1.0" encoding="utf-8"?>
<sst xmlns="http://schemas.openxmlformats.org/spreadsheetml/2006/main" count="193" uniqueCount="116">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</sst>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"/>
  <sheetViews>
    <sheetView tabSelected="1" topLeftCell="A4" zoomScale="120" zoomScaleNormal="120" workbookViewId="0">
      <selection activeCell="A84" sqref="A84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8" width="16.81640625" style="2" hidden="1" customWidth="1"/>
    <col min="19" max="19" width="16.81640625" style="2" customWidth="1"/>
    <col min="20" max="20" width="13.81640625" style="3" hidden="1" customWidth="1"/>
    <col min="21" max="21" width="16.1796875" style="3" customWidth="1"/>
    <col min="22" max="22" width="14" style="3" bestFit="1" customWidth="1"/>
    <col min="23" max="16384" width="9.1796875" style="3"/>
  </cols>
  <sheetData>
    <row r="1" spans="1:22" ht="20.5" x14ac:dyDescent="0.45">
      <c r="A1" s="3" t="s">
        <v>10</v>
      </c>
      <c r="B1" s="83" t="s">
        <v>9</v>
      </c>
      <c r="C1" s="84"/>
      <c r="D1" s="84"/>
      <c r="E1" s="84"/>
      <c r="F1" s="8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2" ht="20.5" x14ac:dyDescent="0.45">
      <c r="A2" s="30"/>
      <c r="B2" s="6"/>
      <c r="C2" s="6"/>
      <c r="D2" s="6"/>
      <c r="E2" s="7"/>
      <c r="F2" s="7"/>
      <c r="G2" s="7"/>
      <c r="T2" s="2"/>
      <c r="U2" s="2"/>
    </row>
    <row r="3" spans="1:22" ht="20.5" x14ac:dyDescent="0.45">
      <c r="A3" s="4" t="s">
        <v>12</v>
      </c>
      <c r="B3" s="50"/>
      <c r="C3" s="1"/>
      <c r="T3" s="2"/>
      <c r="U3" s="2"/>
    </row>
    <row r="4" spans="1:22" ht="21" thickBot="1" x14ac:dyDescent="0.5">
      <c r="A4" s="4"/>
      <c r="B4" s="5"/>
      <c r="C4" s="1"/>
    </row>
    <row r="5" spans="1:22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8" t="s">
        <v>6</v>
      </c>
      <c r="U5" s="75"/>
    </row>
    <row r="6" spans="1:22" s="14" customFormat="1" ht="24.5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23"/>
      <c r="U6" s="47"/>
    </row>
    <row r="7" spans="1:22" s="14" customFormat="1" ht="24.5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  <c r="U7" s="47"/>
    </row>
    <row r="8" spans="1:22" s="14" customFormat="1" ht="15.5" hidden="1" x14ac:dyDescent="0.35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11">
        <f>SUM(I8)</f>
        <v>1213067</v>
      </c>
      <c r="U8" s="47"/>
    </row>
    <row r="9" spans="1:22" s="14" customFormat="1" ht="15.5" hidden="1" x14ac:dyDescent="0.35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11">
        <f>SUM(I9)</f>
        <v>1</v>
      </c>
      <c r="U9" s="47"/>
    </row>
    <row r="10" spans="1:22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11">
        <f>SUM(O10)</f>
        <v>216840</v>
      </c>
      <c r="U10" s="47"/>
    </row>
    <row r="11" spans="1:22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11">
        <f>O11</f>
        <v>1</v>
      </c>
      <c r="U11" s="47"/>
    </row>
    <row r="12" spans="1:22" s="14" customFormat="1" ht="15.5" hidden="1" x14ac:dyDescent="0.35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11">
        <f>SUM(J12)</f>
        <v>245609</v>
      </c>
      <c r="U12" s="47"/>
    </row>
    <row r="13" spans="1:22" s="14" customFormat="1" ht="15.5" hidden="1" x14ac:dyDescent="0.35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11">
        <f>SUM(J13)</f>
        <v>1</v>
      </c>
      <c r="U13" s="47"/>
      <c r="V13" s="47"/>
    </row>
    <row r="14" spans="1:22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11">
        <f>SUM(R14)</f>
        <v>885696</v>
      </c>
      <c r="U14" s="47"/>
      <c r="V14" s="47"/>
    </row>
    <row r="15" spans="1:22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11">
        <f t="shared" ref="T15:T19" si="0">SUM(R15)</f>
        <v>1</v>
      </c>
      <c r="U15" s="47"/>
      <c r="V15" s="47"/>
    </row>
    <row r="16" spans="1:22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11">
        <f t="shared" si="0"/>
        <v>893284</v>
      </c>
      <c r="U16" s="47"/>
      <c r="V16" s="47"/>
    </row>
    <row r="17" spans="1:22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11">
        <f t="shared" si="0"/>
        <v>1</v>
      </c>
      <c r="U17" s="47"/>
    </row>
    <row r="18" spans="1:22" s="14" customFormat="1" ht="14.5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11">
        <f>S18</f>
        <v>9205</v>
      </c>
      <c r="U18" s="47"/>
    </row>
    <row r="19" spans="1:22" s="14" customFormat="1" ht="14.5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11">
        <f t="shared" si="0"/>
        <v>0</v>
      </c>
      <c r="U19" s="47"/>
    </row>
    <row r="20" spans="1:22" s="14" customFormat="1" ht="15" thickBot="1" x14ac:dyDescent="0.4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11"/>
      <c r="U20" s="47"/>
    </row>
    <row r="21" spans="1:22" s="14" customFormat="1" ht="14.5" hidden="1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11"/>
      <c r="U21" s="47"/>
    </row>
    <row r="22" spans="1:22" s="14" customFormat="1" ht="14.5" hidden="1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1"/>
      <c r="U22" s="47"/>
    </row>
    <row r="23" spans="1:22" s="14" customFormat="1" ht="14.5" hidden="1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1"/>
      <c r="U23" s="47"/>
    </row>
    <row r="24" spans="1:22" s="14" customFormat="1" ht="15.5" hidden="1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8">
        <f>SUM(K24)</f>
        <v>795956.03210855601</v>
      </c>
      <c r="U24" s="47"/>
    </row>
    <row r="25" spans="1:22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8">
        <f>SUM(K25)</f>
        <v>1</v>
      </c>
      <c r="U25" s="76"/>
    </row>
    <row r="26" spans="1:22" s="14" customFormat="1" ht="14.5" hidden="1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8"/>
      <c r="U26" s="47"/>
      <c r="V26" s="47"/>
    </row>
    <row r="27" spans="1:22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8"/>
      <c r="U27" s="47"/>
    </row>
    <row r="28" spans="1:22" s="14" customFormat="1" ht="14.5" hidden="1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8"/>
      <c r="U28" s="47"/>
    </row>
    <row r="29" spans="1:22" s="14" customFormat="1" ht="14.5" hidden="1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8"/>
      <c r="U29" s="47"/>
    </row>
    <row r="30" spans="1:22" s="14" customFormat="1" ht="14.5" hidden="1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8"/>
      <c r="U30" s="47"/>
    </row>
    <row r="31" spans="1:22" s="14" customFormat="1" ht="14" hidden="1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47"/>
    </row>
    <row r="32" spans="1:22" s="14" customFormat="1" ht="15" hidden="1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8"/>
      <c r="U32" s="47"/>
    </row>
    <row r="33" spans="1:21" s="14" customFormat="1" ht="15" hidden="1" thickTop="1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8"/>
      <c r="U33" s="47"/>
    </row>
    <row r="34" spans="1:21" s="14" customFormat="1" ht="14.5" hidden="1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47"/>
    </row>
    <row r="35" spans="1:21" s="14" customFormat="1" ht="14.5" hidden="1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78"/>
      <c r="U35" s="47"/>
    </row>
    <row r="36" spans="1:21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78">
        <f>Q36</f>
        <v>1283854</v>
      </c>
      <c r="U36" s="47"/>
    </row>
    <row r="37" spans="1:21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78">
        <f t="shared" ref="T37:T39" si="1">Q37</f>
        <v>1</v>
      </c>
      <c r="U37" s="47"/>
    </row>
    <row r="38" spans="1:21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78">
        <f t="shared" si="1"/>
        <v>110911</v>
      </c>
      <c r="U38" s="47"/>
    </row>
    <row r="39" spans="1:21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78">
        <f t="shared" si="1"/>
        <v>1</v>
      </c>
      <c r="U39" s="47"/>
    </row>
    <row r="40" spans="1:21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78">
        <f>SUM(H40:I40)</f>
        <v>9332.41</v>
      </c>
      <c r="U40" s="47"/>
    </row>
    <row r="41" spans="1:21" s="14" customFormat="1" ht="14.5" hidden="1" x14ac:dyDescent="0.35">
      <c r="A41" s="15"/>
      <c r="B41" s="12"/>
      <c r="C41" s="34"/>
      <c r="D41" s="34"/>
      <c r="E41" s="35"/>
      <c r="F41" s="33"/>
      <c r="G41" s="3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78"/>
      <c r="U41" s="47"/>
    </row>
    <row r="42" spans="1:21" s="14" customFormat="1" ht="14.5" hidden="1" x14ac:dyDescent="0.35">
      <c r="A42" s="22" t="s">
        <v>7</v>
      </c>
      <c r="B42" s="12"/>
      <c r="C42" s="34"/>
      <c r="D42" s="34"/>
      <c r="E42" s="35"/>
      <c r="F42" s="33"/>
      <c r="G42" s="3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78"/>
      <c r="U42" s="47"/>
    </row>
    <row r="43" spans="1:21" s="14" customFormat="1" ht="14.5" hidden="1" x14ac:dyDescent="0.35">
      <c r="A43" s="10" t="s">
        <v>65</v>
      </c>
      <c r="B43" s="12"/>
      <c r="C43" s="27"/>
      <c r="D43" s="34"/>
      <c r="E43" s="35"/>
      <c r="F43" s="33"/>
      <c r="G43" s="3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78"/>
      <c r="U43" s="47"/>
    </row>
    <row r="44" spans="1:21" s="14" customFormat="1" ht="14.5" hidden="1" x14ac:dyDescent="0.35">
      <c r="A44" s="15" t="s">
        <v>66</v>
      </c>
      <c r="B44" s="12" t="s">
        <v>68</v>
      </c>
      <c r="C44" s="10" t="s">
        <v>69</v>
      </c>
      <c r="D44" s="10" t="s">
        <v>70</v>
      </c>
      <c r="E44" s="28" t="s">
        <v>71</v>
      </c>
      <c r="F44" s="31">
        <v>17.800999999999998</v>
      </c>
      <c r="G44" s="69" t="s">
        <v>72</v>
      </c>
      <c r="H44" s="53"/>
      <c r="I44" s="53"/>
      <c r="J44" s="53"/>
      <c r="K44" s="53"/>
      <c r="L44" s="53">
        <v>14100</v>
      </c>
      <c r="M44" s="53"/>
      <c r="N44" s="53"/>
      <c r="O44" s="53"/>
      <c r="P44" s="53"/>
      <c r="Q44" s="53"/>
      <c r="R44" s="53"/>
      <c r="S44" s="53"/>
      <c r="T44" s="78">
        <f>SUM(L44)</f>
        <v>14100</v>
      </c>
      <c r="U44" s="47"/>
    </row>
    <row r="45" spans="1:21" s="14" customFormat="1" ht="14.5" hidden="1" x14ac:dyDescent="0.35">
      <c r="A45" s="39" t="s">
        <v>76</v>
      </c>
      <c r="B45" s="12" t="s">
        <v>77</v>
      </c>
      <c r="C45" s="10" t="s">
        <v>69</v>
      </c>
      <c r="D45" s="10" t="s">
        <v>70</v>
      </c>
      <c r="E45" s="28" t="s">
        <v>71</v>
      </c>
      <c r="F45" s="31">
        <v>17.800999999999998</v>
      </c>
      <c r="G45" s="69" t="s">
        <v>72</v>
      </c>
      <c r="H45" s="53"/>
      <c r="I45" s="53"/>
      <c r="J45" s="53"/>
      <c r="K45" s="53"/>
      <c r="L45" s="53"/>
      <c r="M45" s="53">
        <v>49710</v>
      </c>
      <c r="N45" s="53"/>
      <c r="O45" s="53"/>
      <c r="P45" s="53"/>
      <c r="Q45" s="53"/>
      <c r="R45" s="53"/>
      <c r="S45" s="53"/>
      <c r="T45" s="78">
        <f>SUM(M45)</f>
        <v>49710</v>
      </c>
      <c r="U45" s="47"/>
    </row>
    <row r="46" spans="1:21" s="14" customFormat="1" ht="14.5" hidden="1" x14ac:dyDescent="0.35">
      <c r="A46" s="22" t="s">
        <v>7</v>
      </c>
      <c r="B46" s="12"/>
      <c r="C46" s="27"/>
      <c r="D46" s="34"/>
      <c r="E46" s="34"/>
      <c r="F46" s="33"/>
      <c r="G46" s="3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78"/>
      <c r="U46" s="47"/>
    </row>
    <row r="47" spans="1:21" s="14" customFormat="1" ht="14.5" hidden="1" x14ac:dyDescent="0.35">
      <c r="A47" s="10" t="s">
        <v>24</v>
      </c>
      <c r="B47" s="12"/>
      <c r="C47" s="27"/>
      <c r="D47" s="34"/>
      <c r="E47" s="34"/>
      <c r="F47" s="33"/>
      <c r="G47" s="3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78"/>
      <c r="U47" s="47"/>
    </row>
    <row r="48" spans="1:21" s="14" customFormat="1" ht="14.5" hidden="1" x14ac:dyDescent="0.35">
      <c r="A48" s="29"/>
      <c r="B48" s="12"/>
      <c r="C48" s="10"/>
      <c r="D48" s="52"/>
      <c r="E48" s="52"/>
      <c r="F48" s="10"/>
      <c r="G48" s="69" t="s">
        <v>25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78"/>
      <c r="U48" s="47"/>
    </row>
    <row r="49" spans="1:21" s="14" customFormat="1" ht="14.5" hidden="1" x14ac:dyDescent="0.35">
      <c r="A49" s="29" t="s">
        <v>26</v>
      </c>
      <c r="B49" s="12" t="s">
        <v>30</v>
      </c>
      <c r="C49" s="10" t="s">
        <v>27</v>
      </c>
      <c r="D49" s="52" t="s">
        <v>28</v>
      </c>
      <c r="E49" s="52" t="s">
        <v>29</v>
      </c>
      <c r="F49" s="10">
        <v>17.245000000000001</v>
      </c>
      <c r="G49" s="69" t="s">
        <v>25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78"/>
      <c r="U49" s="47"/>
    </row>
    <row r="50" spans="1:21" s="14" customFormat="1" ht="14.5" hidden="1" x14ac:dyDescent="0.35">
      <c r="A50" s="29"/>
      <c r="B50" s="12"/>
      <c r="C50" s="10"/>
      <c r="D50" s="10"/>
      <c r="E50" s="10"/>
      <c r="F50" s="10"/>
      <c r="G50" s="49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78"/>
      <c r="U50" s="47"/>
    </row>
    <row r="51" spans="1:21" s="14" customFormat="1" ht="14.5" hidden="1" x14ac:dyDescent="0.35">
      <c r="A51" s="39"/>
      <c r="B51" s="12"/>
      <c r="C51" s="10"/>
      <c r="D51" s="10"/>
      <c r="E51" s="10"/>
      <c r="F51" s="10"/>
      <c r="G51" s="4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78"/>
      <c r="U51" s="47"/>
    </row>
    <row r="52" spans="1:21" s="14" customFormat="1" ht="14.5" hidden="1" x14ac:dyDescent="0.35">
      <c r="A52" s="10" t="s">
        <v>7</v>
      </c>
      <c r="B52" s="12"/>
      <c r="C52" s="10"/>
      <c r="D52" s="10"/>
      <c r="E52" s="10"/>
      <c r="F52" s="10"/>
      <c r="G52" s="4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78"/>
      <c r="U52" s="47"/>
    </row>
    <row r="53" spans="1:21" s="14" customFormat="1" ht="14.5" hidden="1" x14ac:dyDescent="0.35">
      <c r="A53" s="10" t="s">
        <v>86</v>
      </c>
      <c r="B53" s="12"/>
      <c r="C53" s="10"/>
      <c r="D53" s="10"/>
      <c r="E53" s="10"/>
      <c r="F53" s="10"/>
      <c r="G53" s="4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78"/>
      <c r="U53" s="47"/>
    </row>
    <row r="54" spans="1:21" s="14" customFormat="1" ht="15" hidden="1" x14ac:dyDescent="0.35">
      <c r="A54" s="79" t="s">
        <v>81</v>
      </c>
      <c r="B54" s="12" t="s">
        <v>46</v>
      </c>
      <c r="C54" s="80" t="s">
        <v>82</v>
      </c>
      <c r="D54" s="66" t="s">
        <v>83</v>
      </c>
      <c r="E54" s="81" t="s">
        <v>84</v>
      </c>
      <c r="F54" s="10" t="s">
        <v>85</v>
      </c>
      <c r="G54" s="49"/>
      <c r="H54" s="53"/>
      <c r="I54" s="53"/>
      <c r="J54" s="53"/>
      <c r="K54" s="53"/>
      <c r="L54" s="53"/>
      <c r="M54" s="53"/>
      <c r="N54" s="53">
        <v>95000</v>
      </c>
      <c r="O54" s="53"/>
      <c r="P54" s="53"/>
      <c r="Q54" s="53"/>
      <c r="R54" s="53"/>
      <c r="S54" s="53"/>
      <c r="T54" s="78">
        <f>SUM(N54)</f>
        <v>95000</v>
      </c>
      <c r="U54" s="47"/>
    </row>
    <row r="55" spans="1:21" s="14" customFormat="1" ht="15" hidden="1" thickBot="1" x14ac:dyDescent="0.4">
      <c r="A55" s="32" t="s">
        <v>94</v>
      </c>
      <c r="B55" s="54" t="s">
        <v>46</v>
      </c>
      <c r="C55" s="67" t="s">
        <v>95</v>
      </c>
      <c r="D55" s="66" t="s">
        <v>96</v>
      </c>
      <c r="E55" s="66" t="s">
        <v>97</v>
      </c>
      <c r="F55" s="12" t="s">
        <v>85</v>
      </c>
      <c r="G55" s="49"/>
      <c r="H55" s="53"/>
      <c r="I55" s="53"/>
      <c r="J55" s="53"/>
      <c r="K55" s="53"/>
      <c r="L55" s="53"/>
      <c r="M55" s="53"/>
      <c r="N55" s="53"/>
      <c r="O55" s="53"/>
      <c r="P55" s="53">
        <v>560841</v>
      </c>
      <c r="Q55" s="53"/>
      <c r="R55" s="53"/>
      <c r="S55" s="53"/>
      <c r="T55" s="78">
        <f>P55</f>
        <v>560841</v>
      </c>
      <c r="U55" s="47"/>
    </row>
    <row r="56" spans="1:21" s="14" customFormat="1" ht="15" hidden="1" thickTop="1" x14ac:dyDescent="0.35">
      <c r="A56" s="39"/>
      <c r="B56" s="12"/>
      <c r="C56" s="10"/>
      <c r="D56" s="10"/>
      <c r="E56" s="10"/>
      <c r="F56" s="10"/>
      <c r="G56" s="4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78"/>
      <c r="U56" s="47"/>
    </row>
    <row r="57" spans="1:21" s="14" customFormat="1" ht="15" hidden="1" thickBot="1" x14ac:dyDescent="0.4">
      <c r="A57" s="48"/>
      <c r="B57" s="48"/>
      <c r="C57" s="48"/>
      <c r="D57" s="49"/>
      <c r="E57" s="49"/>
      <c r="F57" s="49"/>
      <c r="G57" s="4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78"/>
      <c r="U57" s="47"/>
    </row>
    <row r="58" spans="1:21" s="9" customFormat="1" ht="15" thickBot="1" x14ac:dyDescent="0.4">
      <c r="A58" s="40" t="s">
        <v>0</v>
      </c>
      <c r="B58" s="41"/>
      <c r="C58" s="42"/>
      <c r="D58" s="42"/>
      <c r="E58" s="42"/>
      <c r="F58" s="42"/>
      <c r="G58" s="42"/>
      <c r="H58" s="59">
        <f>SUM(H6:H57)</f>
        <v>9332.41</v>
      </c>
      <c r="I58" s="59">
        <f>SUM(I8:I57)</f>
        <v>1213068</v>
      </c>
      <c r="J58" s="59">
        <f>SUM(J12:J22)</f>
        <v>245610</v>
      </c>
      <c r="K58" s="59">
        <f>SUM(K23:K29)</f>
        <v>795957.03210855601</v>
      </c>
      <c r="L58" s="59">
        <f>SUM(L42:L44)</f>
        <v>14100</v>
      </c>
      <c r="M58" s="59">
        <f>SUM(M45)</f>
        <v>49710</v>
      </c>
      <c r="N58" s="59">
        <f>SUM(N52:N56)</f>
        <v>95000</v>
      </c>
      <c r="O58" s="59">
        <f>SUM(O7:O11)</f>
        <v>216841</v>
      </c>
      <c r="P58" s="59">
        <f>SUM(P53:P56)</f>
        <v>560841</v>
      </c>
      <c r="Q58" s="59">
        <f>SUM(Q35:Q39)</f>
        <v>1394767</v>
      </c>
      <c r="R58" s="59">
        <f>SUM(R7:R17)</f>
        <v>1778982</v>
      </c>
      <c r="S58" s="59">
        <f>SUM(S7:S19)</f>
        <v>9205</v>
      </c>
      <c r="T58" s="59"/>
      <c r="U58" s="18"/>
    </row>
    <row r="59" spans="1:21" s="9" customFormat="1" ht="14.5" x14ac:dyDescent="0.35">
      <c r="A59" s="16"/>
      <c r="B59" s="16"/>
      <c r="C59" s="17"/>
      <c r="D59" s="17"/>
      <c r="E59" s="17"/>
      <c r="F59" s="17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9"/>
      <c r="U59" s="19"/>
    </row>
    <row r="60" spans="1:21" s="9" customFormat="1" ht="15.5" x14ac:dyDescent="0.35">
      <c r="A60" s="14" t="s">
        <v>8</v>
      </c>
      <c r="C60" s="2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21" s="9" customFormat="1" ht="15.5" hidden="1" x14ac:dyDescent="0.35">
      <c r="A61" s="14" t="s">
        <v>42</v>
      </c>
      <c r="C61" s="26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21" s="9" customFormat="1" ht="14.5" hidden="1" x14ac:dyDescent="0.35">
      <c r="A62" s="16" t="s">
        <v>43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21" ht="14.5" hidden="1" x14ac:dyDescent="0.35">
      <c r="A63" s="14" t="s">
        <v>49</v>
      </c>
    </row>
    <row r="64" spans="1:21" ht="14.5" hidden="1" x14ac:dyDescent="0.35">
      <c r="A64" s="16" t="s">
        <v>50</v>
      </c>
    </row>
    <row r="65" spans="1:1" ht="14.5" hidden="1" x14ac:dyDescent="0.35">
      <c r="A65" s="14" t="s">
        <v>54</v>
      </c>
    </row>
    <row r="66" spans="1:1" ht="14.5" hidden="1" x14ac:dyDescent="0.35">
      <c r="A66" s="16" t="s">
        <v>55</v>
      </c>
    </row>
    <row r="67" spans="1:1" ht="14.5" hidden="1" x14ac:dyDescent="0.35">
      <c r="A67" s="14" t="s">
        <v>63</v>
      </c>
    </row>
    <row r="68" spans="1:1" ht="14.5" hidden="1" x14ac:dyDescent="0.35">
      <c r="A68" s="16" t="s">
        <v>64</v>
      </c>
    </row>
    <row r="69" spans="1:1" ht="14.5" hidden="1" x14ac:dyDescent="0.35">
      <c r="A69" s="14" t="s">
        <v>73</v>
      </c>
    </row>
    <row r="70" spans="1:1" ht="14.5" hidden="1" x14ac:dyDescent="0.35">
      <c r="A70" s="16" t="s">
        <v>74</v>
      </c>
    </row>
    <row r="71" spans="1:1" ht="14.5" hidden="1" x14ac:dyDescent="0.35">
      <c r="A71" s="14" t="s">
        <v>79</v>
      </c>
    </row>
    <row r="72" spans="1:1" ht="14.5" hidden="1" x14ac:dyDescent="0.35">
      <c r="A72" s="16" t="s">
        <v>78</v>
      </c>
    </row>
    <row r="73" spans="1:1" ht="14.5" hidden="1" x14ac:dyDescent="0.35">
      <c r="A73" s="14" t="s">
        <v>88</v>
      </c>
    </row>
    <row r="74" spans="1:1" ht="14.5" hidden="1" x14ac:dyDescent="0.35">
      <c r="A74" s="14" t="s">
        <v>87</v>
      </c>
    </row>
    <row r="75" spans="1:1" ht="14.5" hidden="1" x14ac:dyDescent="0.35">
      <c r="A75" s="14" t="s">
        <v>90</v>
      </c>
    </row>
    <row r="76" spans="1:1" ht="14.5" hidden="1" x14ac:dyDescent="0.35">
      <c r="A76" s="16" t="s">
        <v>89</v>
      </c>
    </row>
    <row r="77" spans="1:1" ht="14.5" hidden="1" x14ac:dyDescent="0.35">
      <c r="A77" s="14" t="s">
        <v>98</v>
      </c>
    </row>
    <row r="78" spans="1:1" ht="14.5" hidden="1" x14ac:dyDescent="0.35">
      <c r="A78" s="16" t="s">
        <v>99</v>
      </c>
    </row>
    <row r="79" spans="1:1" ht="14.5" hidden="1" x14ac:dyDescent="0.35">
      <c r="A79" s="14" t="s">
        <v>101</v>
      </c>
    </row>
    <row r="80" spans="1:1" ht="14.5" hidden="1" x14ac:dyDescent="0.35">
      <c r="A80" s="16" t="s">
        <v>102</v>
      </c>
    </row>
    <row r="81" spans="1:1" ht="14.5" hidden="1" x14ac:dyDescent="0.35">
      <c r="A81" s="14" t="s">
        <v>107</v>
      </c>
    </row>
    <row r="82" spans="1:1" ht="14.5" hidden="1" x14ac:dyDescent="0.35">
      <c r="A82" s="16" t="s">
        <v>108</v>
      </c>
    </row>
    <row r="83" spans="1:1" ht="14.5" x14ac:dyDescent="0.35">
      <c r="A83" s="14" t="s">
        <v>115</v>
      </c>
    </row>
    <row r="84" spans="1:1" ht="14.5" x14ac:dyDescent="0.35">
      <c r="A84" s="16" t="s">
        <v>114</v>
      </c>
    </row>
    <row r="90" spans="1:1" ht="14.5" x14ac:dyDescent="0.35">
      <c r="A90" s="9" t="s">
        <v>31</v>
      </c>
    </row>
    <row r="91" spans="1:1" ht="14.5" x14ac:dyDescent="0.35">
      <c r="A91" s="9" t="s">
        <v>34</v>
      </c>
    </row>
    <row r="92" spans="1:1" ht="14.5" x14ac:dyDescent="0.35">
      <c r="A92" s="9" t="s">
        <v>32</v>
      </c>
    </row>
    <row r="93" spans="1:1" ht="14.5" x14ac:dyDescent="0.35">
      <c r="A93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2023-12-21T17:03:10Z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