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905AF46-EE24-4C83-A809-62CC1F2F40C9}" xr6:coauthVersionLast="47" xr6:coauthVersionMax="47" xr10:uidLastSave="{00000000-0000-0000-0000-000000000000}"/>
  <bookViews>
    <workbookView xWindow="1185" yWindow="3825" windowWidth="21600" windowHeight="11385" xr2:uid="{00000000-000D-0000-FFFF-FFFF00000000}"/>
  </bookViews>
  <sheets>
    <sheet name="NEW BEDFORD" sheetId="2" r:id="rId1"/>
  </sheets>
  <definedNames>
    <definedName name="_xlnm.Print_Area" localSheetId="0">'NEW BEDFORD'!$A$1:$H$64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58" i="2" l="1"/>
  <c r="V57" i="2"/>
  <c r="U62" i="2"/>
  <c r="V56" i="2"/>
  <c r="T62" i="2"/>
  <c r="S39" i="2" l="1"/>
  <c r="V39" i="2" s="1"/>
  <c r="S37" i="2"/>
  <c r="V37" i="2" s="1"/>
  <c r="V38" i="2"/>
  <c r="V40" i="2"/>
  <c r="V54" i="2"/>
  <c r="R53" i="2"/>
  <c r="V53" i="2" s="1"/>
  <c r="Q62" i="2"/>
  <c r="V9" i="2"/>
  <c r="P62" i="2"/>
  <c r="V34" i="2"/>
  <c r="O33" i="2"/>
  <c r="V33" i="2" s="1"/>
  <c r="V8" i="2"/>
  <c r="N62" i="2"/>
  <c r="M62" i="2"/>
  <c r="V44" i="2"/>
  <c r="L62" i="2"/>
  <c r="V26" i="2"/>
  <c r="V24" i="2"/>
  <c r="K23" i="2"/>
  <c r="V23" i="2" s="1"/>
  <c r="J35" i="2"/>
  <c r="V35" i="2" s="1"/>
  <c r="V36" i="2"/>
  <c r="V32" i="2"/>
  <c r="I31" i="2"/>
  <c r="V31" i="2" s="1"/>
  <c r="H62" i="2"/>
  <c r="V55" i="2"/>
  <c r="S62" i="2" l="1"/>
  <c r="R62" i="2"/>
  <c r="O62" i="2"/>
  <c r="K62" i="2"/>
  <c r="J62" i="2"/>
  <c r="I62" i="2"/>
</calcChain>
</file>

<file path=xl/sharedStrings.xml><?xml version="1.0" encoding="utf-8"?>
<sst xmlns="http://schemas.openxmlformats.org/spreadsheetml/2006/main" count="206" uniqueCount="133">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</sst>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6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"/>
  <sheetViews>
    <sheetView tabSelected="1" zoomScale="120" zoomScaleNormal="120" workbookViewId="0">
      <selection activeCell="U57" sqref="U57"/>
    </sheetView>
  </sheetViews>
  <sheetFormatPr defaultColWidth="9.140625" defaultRowHeight="13.5" x14ac:dyDescent="0.25"/>
  <cols>
    <col min="1" max="1" width="49.85546875" style="3" customWidth="1"/>
    <col min="2" max="2" width="29.140625" style="3" customWidth="1"/>
    <col min="3" max="3" width="19.28515625" style="2" customWidth="1"/>
    <col min="4" max="4" width="11.5703125" style="2" customWidth="1"/>
    <col min="5" max="5" width="11.42578125" style="2" customWidth="1"/>
    <col min="6" max="6" width="8.28515625" style="2" customWidth="1"/>
    <col min="7" max="7" width="16.7109375" style="2" customWidth="1"/>
    <col min="8" max="8" width="14" style="2" hidden="1" customWidth="1"/>
    <col min="9" max="9" width="12.85546875" style="2" hidden="1" customWidth="1"/>
    <col min="10" max="18" width="13.140625" style="2" hidden="1" customWidth="1"/>
    <col min="19" max="20" width="17" style="2" hidden="1" customWidth="1"/>
    <col min="21" max="21" width="17" style="2" customWidth="1"/>
    <col min="22" max="22" width="12.140625" style="3" hidden="1" customWidth="1"/>
    <col min="23" max="23" width="16.85546875" style="3" customWidth="1"/>
    <col min="24" max="24" width="10.42578125" style="3" bestFit="1" customWidth="1"/>
    <col min="25" max="16384" width="9.140625" style="3"/>
  </cols>
  <sheetData>
    <row r="1" spans="1:23" ht="20.25" x14ac:dyDescent="0.3">
      <c r="A1" s="3" t="s">
        <v>11</v>
      </c>
      <c r="B1" s="81" t="s">
        <v>10</v>
      </c>
      <c r="C1" s="82"/>
      <c r="D1" s="82"/>
      <c r="E1" s="82"/>
      <c r="F1" s="82"/>
      <c r="G1" s="82"/>
      <c r="H1" s="82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spans="1:23" ht="20.25" x14ac:dyDescent="0.3">
      <c r="B2" s="6"/>
      <c r="C2" s="6"/>
      <c r="D2" s="6"/>
      <c r="E2" s="7"/>
      <c r="F2" s="7"/>
      <c r="G2" s="7"/>
    </row>
    <row r="3" spans="1:23" ht="20.25" x14ac:dyDescent="0.3">
      <c r="A3" s="4" t="s">
        <v>12</v>
      </c>
      <c r="B3" s="6" t="s">
        <v>7</v>
      </c>
      <c r="C3" s="1"/>
    </row>
    <row r="4" spans="1:23" ht="21" thickBot="1" x14ac:dyDescent="0.35">
      <c r="A4" s="4"/>
      <c r="B4" s="5"/>
      <c r="C4" s="1"/>
    </row>
    <row r="5" spans="1:23" s="10" customFormat="1" ht="45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30" t="s">
        <v>6</v>
      </c>
    </row>
    <row r="6" spans="1:23" s="10" customFormat="1" ht="15" hidden="1" customHeight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/>
    </row>
    <row r="7" spans="1:23" s="10" customFormat="1" ht="15" hidden="1" customHeight="1" x14ac:dyDescent="0.3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66"/>
    </row>
    <row r="8" spans="1:23" s="10" customFormat="1" ht="15" hidden="1" customHeight="1" x14ac:dyDescent="0.3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0">
        <v>95000</v>
      </c>
      <c r="O8" s="70"/>
      <c r="P8" s="70"/>
      <c r="Q8" s="70"/>
      <c r="R8" s="70"/>
      <c r="S8" s="70"/>
      <c r="T8" s="70"/>
      <c r="U8" s="70"/>
      <c r="V8" s="66">
        <f>SUM(N8)</f>
        <v>95000</v>
      </c>
    </row>
    <row r="9" spans="1:23" s="10" customFormat="1" ht="15" hidden="1" customHeight="1" thickBot="1" x14ac:dyDescent="0.35">
      <c r="A9" s="34" t="s">
        <v>100</v>
      </c>
      <c r="B9" s="67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0"/>
      <c r="O9" s="70"/>
      <c r="P9" s="70">
        <v>207410</v>
      </c>
      <c r="Q9" s="70"/>
      <c r="R9" s="70"/>
      <c r="S9" s="70"/>
      <c r="T9" s="70"/>
      <c r="U9" s="70"/>
      <c r="V9" s="66">
        <f>SUM(P9)</f>
        <v>207410</v>
      </c>
      <c r="W9" s="65"/>
    </row>
    <row r="10" spans="1:23" s="10" customFormat="1" ht="15" hidden="1" customHeight="1" thickTop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66"/>
    </row>
    <row r="11" spans="1:23" s="21" customFormat="1" ht="15" hidden="1" customHeight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66"/>
    </row>
    <row r="12" spans="1:23" s="10" customFormat="1" ht="15" hidden="1" customHeight="1" x14ac:dyDescent="0.3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66"/>
    </row>
    <row r="13" spans="1:23" s="21" customFormat="1" ht="15" hidden="1" customHeight="1" x14ac:dyDescent="0.3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66"/>
    </row>
    <row r="14" spans="1:23" s="21" customFormat="1" ht="15" hidden="1" customHeight="1" x14ac:dyDescent="0.3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66"/>
    </row>
    <row r="15" spans="1:23" s="10" customFormat="1" ht="15" hidden="1" customHeight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66"/>
    </row>
    <row r="16" spans="1:23" s="10" customFormat="1" ht="15" hidden="1" customHeight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66"/>
    </row>
    <row r="17" spans="1:22" s="10" customFormat="1" ht="15" hidden="1" customHeight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66"/>
    </row>
    <row r="18" spans="1:22" s="10" customFormat="1" ht="15" hidden="1" customHeight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66"/>
    </row>
    <row r="19" spans="1:22" s="10" customFormat="1" ht="15" hidden="1" customHeight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66"/>
    </row>
    <row r="20" spans="1:22" s="10" customFormat="1" ht="15" hidden="1" customHeight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66"/>
    </row>
    <row r="21" spans="1:22" s="10" customFormat="1" ht="15" hidden="1" customHeight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66"/>
    </row>
    <row r="22" spans="1:22" s="10" customFormat="1" ht="15" hidden="1" customHeight="1" x14ac:dyDescent="0.3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66"/>
    </row>
    <row r="23" spans="1:22" s="10" customFormat="1" ht="15" hidden="1" customHeight="1" x14ac:dyDescent="0.3">
      <c r="A23" s="49" t="s">
        <v>61</v>
      </c>
      <c r="B23" s="67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9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66">
        <f>SUM(K23:Q23)</f>
        <v>69116.179999999993</v>
      </c>
    </row>
    <row r="24" spans="1:22" s="10" customFormat="1" ht="15" hidden="1" customHeight="1" x14ac:dyDescent="0.3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9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66">
        <f>SUM(K24)</f>
        <v>1</v>
      </c>
    </row>
    <row r="25" spans="1:22" s="10" customFormat="1" ht="15" hidden="1" customHeight="1" x14ac:dyDescent="0.3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66"/>
    </row>
    <row r="26" spans="1:22" s="10" customFormat="1" ht="15" hidden="1" customHeight="1" x14ac:dyDescent="0.3">
      <c r="A26" s="72" t="s">
        <v>70</v>
      </c>
      <c r="B26" s="67" t="s">
        <v>48</v>
      </c>
      <c r="C26" s="31" t="s">
        <v>71</v>
      </c>
      <c r="D26" s="15" t="s">
        <v>72</v>
      </c>
      <c r="E26" s="33" t="s">
        <v>73</v>
      </c>
      <c r="F26" s="73">
        <v>17.277000000000001</v>
      </c>
      <c r="G26" s="69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58"/>
      <c r="U26" s="58"/>
      <c r="V26" s="66">
        <f>SUM(L26)</f>
        <v>642871</v>
      </c>
    </row>
    <row r="27" spans="1:22" s="10" customFormat="1" ht="15" hidden="1" customHeight="1" x14ac:dyDescent="0.3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66"/>
    </row>
    <row r="28" spans="1:22" s="10" customFormat="1" ht="15" hidden="1" customHeight="1" x14ac:dyDescent="0.3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66"/>
    </row>
    <row r="29" spans="1:22" s="10" customFormat="1" ht="15" hidden="1" customHeight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66"/>
    </row>
    <row r="30" spans="1:22" s="10" customFormat="1" ht="15" hidden="1" customHeight="1" x14ac:dyDescent="0.3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66"/>
    </row>
    <row r="31" spans="1:22" s="10" customFormat="1" ht="15" hidden="1" customHeight="1" x14ac:dyDescent="0.3">
      <c r="A31" s="50" t="s">
        <v>47</v>
      </c>
      <c r="B31" s="67" t="s">
        <v>48</v>
      </c>
      <c r="C31" s="68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66">
        <f>SUM(I31)</f>
        <v>775362</v>
      </c>
    </row>
    <row r="32" spans="1:22" s="10" customFormat="1" ht="15" hidden="1" customHeight="1" x14ac:dyDescent="0.3">
      <c r="A32" s="50" t="s">
        <v>47</v>
      </c>
      <c r="B32" s="17" t="s">
        <v>50</v>
      </c>
      <c r="C32" s="68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66">
        <f>SUM(I32)</f>
        <v>1</v>
      </c>
    </row>
    <row r="33" spans="1:22" s="10" customFormat="1" ht="15" hidden="1" customHeight="1" x14ac:dyDescent="0.3">
      <c r="A33" s="22" t="s">
        <v>92</v>
      </c>
      <c r="B33" s="67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66">
        <f>O33</f>
        <v>132999</v>
      </c>
    </row>
    <row r="34" spans="1:22" s="21" customFormat="1" ht="15" hidden="1" customHeight="1" x14ac:dyDescent="0.3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66">
        <f>O34</f>
        <v>1</v>
      </c>
    </row>
    <row r="35" spans="1:22" s="21" customFormat="1" ht="15" hidden="1" customHeight="1" x14ac:dyDescent="0.3">
      <c r="A35" s="32" t="s">
        <v>53</v>
      </c>
      <c r="B35" s="67" t="s">
        <v>48</v>
      </c>
      <c r="C35" s="68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66">
        <f>SUM(J35)</f>
        <v>143652</v>
      </c>
    </row>
    <row r="36" spans="1:22" s="21" customFormat="1" ht="15" hidden="1" customHeight="1" x14ac:dyDescent="0.3">
      <c r="A36" s="32" t="s">
        <v>53</v>
      </c>
      <c r="B36" s="17" t="s">
        <v>50</v>
      </c>
      <c r="C36" s="68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66">
        <f>SUM(J36)</f>
        <v>1</v>
      </c>
    </row>
    <row r="37" spans="1:22" s="21" customFormat="1" ht="15" hidden="1" customHeight="1" x14ac:dyDescent="0.25">
      <c r="A37" s="22" t="s">
        <v>92</v>
      </c>
      <c r="B37" s="74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5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66">
        <f>SUM(S37)</f>
        <v>543243</v>
      </c>
    </row>
    <row r="38" spans="1:22" s="10" customFormat="1" ht="15" hidden="1" customHeight="1" x14ac:dyDescent="0.3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5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66">
        <f t="shared" ref="V38:V40" si="0">SUM(S38)</f>
        <v>1</v>
      </c>
    </row>
    <row r="39" spans="1:22" s="10" customFormat="1" ht="15" hidden="1" customHeight="1" x14ac:dyDescent="0.3">
      <c r="A39" s="32" t="s">
        <v>53</v>
      </c>
      <c r="B39" s="74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5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66">
        <f t="shared" si="0"/>
        <v>522469</v>
      </c>
    </row>
    <row r="40" spans="1:22" s="10" customFormat="1" ht="15" hidden="1" customHeight="1" x14ac:dyDescent="0.3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5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66">
        <f t="shared" si="0"/>
        <v>1</v>
      </c>
    </row>
    <row r="41" spans="1:22" s="10" customFormat="1" ht="16.5" hidden="1" x14ac:dyDescent="0.3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66"/>
    </row>
    <row r="42" spans="1:22" s="21" customFormat="1" ht="15" hidden="1" customHeight="1" x14ac:dyDescent="0.2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66"/>
    </row>
    <row r="43" spans="1:22" s="21" customFormat="1" ht="15" hidden="1" customHeight="1" x14ac:dyDescent="0.2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66"/>
    </row>
    <row r="44" spans="1:22" s="21" customFormat="1" ht="15" hidden="1" customHeight="1" x14ac:dyDescent="0.3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66">
        <f>M44</f>
        <v>12777</v>
      </c>
    </row>
    <row r="45" spans="1:22" s="21" customFormat="1" ht="15" hidden="1" customHeight="1" x14ac:dyDescent="0.2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66"/>
    </row>
    <row r="46" spans="1:22" s="21" customFormat="1" ht="15" hidden="1" customHeight="1" x14ac:dyDescent="0.3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66"/>
    </row>
    <row r="47" spans="1:22" s="21" customFormat="1" ht="15" hidden="1" customHeight="1" x14ac:dyDescent="0.2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66"/>
    </row>
    <row r="48" spans="1:22" s="21" customFormat="1" ht="15" hidden="1" customHeight="1" x14ac:dyDescent="0.2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66"/>
    </row>
    <row r="49" spans="1:22" s="21" customFormat="1" ht="15" hidden="1" customHeight="1" x14ac:dyDescent="0.2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66"/>
    </row>
    <row r="50" spans="1:22" s="21" customFormat="1" ht="15" customHeight="1" x14ac:dyDescent="0.3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66"/>
    </row>
    <row r="51" spans="1:22" s="21" customFormat="1" ht="15" customHeight="1" x14ac:dyDescent="0.3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66"/>
    </row>
    <row r="52" spans="1:22" s="21" customFormat="1" ht="15" customHeight="1" x14ac:dyDescent="0.3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66"/>
    </row>
    <row r="53" spans="1:22" s="21" customFormat="1" ht="15" hidden="1" customHeight="1" x14ac:dyDescent="0.3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0"/>
      <c r="L53" s="70"/>
      <c r="M53" s="70"/>
      <c r="N53" s="70"/>
      <c r="O53" s="70"/>
      <c r="P53" s="70"/>
      <c r="Q53" s="70"/>
      <c r="R53" s="70">
        <f>30465-1</f>
        <v>30464</v>
      </c>
      <c r="S53" s="70"/>
      <c r="T53" s="70"/>
      <c r="U53" s="70"/>
      <c r="V53" s="66">
        <f>SUM(R53)</f>
        <v>30464</v>
      </c>
    </row>
    <row r="54" spans="1:22" s="21" customFormat="1" ht="15" hidden="1" customHeight="1" x14ac:dyDescent="0.3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0"/>
      <c r="L54" s="70"/>
      <c r="M54" s="70"/>
      <c r="N54" s="70"/>
      <c r="O54" s="70"/>
      <c r="P54" s="70"/>
      <c r="Q54" s="70"/>
      <c r="R54" s="70">
        <v>1</v>
      </c>
      <c r="S54" s="70"/>
      <c r="T54" s="70"/>
      <c r="U54" s="70"/>
      <c r="V54" s="66">
        <f>SUM(R54)</f>
        <v>1</v>
      </c>
    </row>
    <row r="55" spans="1:22" s="10" customFormat="1" ht="15" hidden="1" customHeight="1" x14ac:dyDescent="0.3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6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66">
        <f>SUM(H55:I55)</f>
        <v>4929.4400000000005</v>
      </c>
    </row>
    <row r="56" spans="1:22" s="10" customFormat="1" ht="15" hidden="1" customHeight="1" x14ac:dyDescent="0.3">
      <c r="A56" s="63" t="s">
        <v>119</v>
      </c>
      <c r="B56" s="17" t="s">
        <v>48</v>
      </c>
      <c r="C56" s="78" t="s">
        <v>120</v>
      </c>
      <c r="D56" s="78" t="s">
        <v>121</v>
      </c>
      <c r="E56" s="52" t="s">
        <v>122</v>
      </c>
      <c r="F56" s="79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66">
        <f>T56</f>
        <v>10439.69</v>
      </c>
    </row>
    <row r="57" spans="1:22" s="10" customFormat="1" ht="15" customHeight="1" x14ac:dyDescent="0.3">
      <c r="A57" s="63" t="s">
        <v>126</v>
      </c>
      <c r="B57" s="17" t="s">
        <v>48</v>
      </c>
      <c r="C57" s="80" t="s">
        <v>127</v>
      </c>
      <c r="D57" s="80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66">
        <f>SUM(U57)</f>
        <v>36489.615083670615</v>
      </c>
    </row>
    <row r="58" spans="1:22" s="10" customFormat="1" ht="15" customHeight="1" x14ac:dyDescent="0.3">
      <c r="A58" s="22" t="s">
        <v>130</v>
      </c>
      <c r="B58" s="17" t="s">
        <v>48</v>
      </c>
      <c r="C58" s="80" t="s">
        <v>127</v>
      </c>
      <c r="D58" s="80" t="s">
        <v>128</v>
      </c>
      <c r="E58" s="15" t="s">
        <v>129</v>
      </c>
      <c r="F58" s="15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66">
        <f>SUM(U58)</f>
        <v>36489.615083670615</v>
      </c>
    </row>
    <row r="59" spans="1:22" s="10" customFormat="1" ht="15" customHeight="1" x14ac:dyDescent="0.3">
      <c r="A59" s="76"/>
      <c r="B59" s="17"/>
      <c r="C59" s="14"/>
      <c r="D59" s="14"/>
      <c r="E59" s="61"/>
      <c r="F59" s="77"/>
      <c r="G59" s="36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66"/>
    </row>
    <row r="60" spans="1:22" s="10" customFormat="1" ht="15" customHeight="1" x14ac:dyDescent="0.3">
      <c r="A60" s="35"/>
      <c r="B60" s="44"/>
      <c r="C60" s="43"/>
      <c r="D60" s="43"/>
      <c r="E60" s="62"/>
      <c r="F60" s="36"/>
      <c r="G60" s="36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66"/>
    </row>
    <row r="61" spans="1:22" s="10" customFormat="1" ht="15" customHeight="1" x14ac:dyDescent="0.3">
      <c r="A61" s="22"/>
      <c r="B61" s="17"/>
      <c r="C61" s="31"/>
      <c r="D61" s="31"/>
      <c r="E61" s="33"/>
      <c r="F61" s="17"/>
      <c r="G61" s="17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66"/>
    </row>
    <row r="62" spans="1:22" s="10" customFormat="1" ht="15" customHeight="1" x14ac:dyDescent="0.3">
      <c r="A62" s="22" t="s">
        <v>0</v>
      </c>
      <c r="B62" s="22"/>
      <c r="C62" s="24"/>
      <c r="D62" s="24"/>
      <c r="E62" s="24"/>
      <c r="F62" s="24"/>
      <c r="G62" s="24"/>
      <c r="H62" s="40">
        <f>SUM(H55:H61)</f>
        <v>4929.4400000000005</v>
      </c>
      <c r="I62" s="40">
        <f>SUM(I31:I61)</f>
        <v>775363</v>
      </c>
      <c r="J62" s="40">
        <f>SUM(J35:J39)</f>
        <v>143653</v>
      </c>
      <c r="K62" s="40">
        <f>SUM(K22:K26)</f>
        <v>159249.18</v>
      </c>
      <c r="L62" s="40">
        <f>SUM(L22:L27)</f>
        <v>642871</v>
      </c>
      <c r="M62" s="40">
        <f>SUM(M43:M47)</f>
        <v>12777</v>
      </c>
      <c r="N62" s="40">
        <f>SUM(N7:N8)</f>
        <v>95000</v>
      </c>
      <c r="O62" s="40">
        <f>SUM(O29:O60)</f>
        <v>133000</v>
      </c>
      <c r="P62" s="40">
        <f>SUM(P7:P10)</f>
        <v>207410</v>
      </c>
      <c r="Q62" s="40">
        <f>SUM(Q22:Q24)</f>
        <v>-90132</v>
      </c>
      <c r="R62" s="40">
        <f>SUM(R52:R60)</f>
        <v>30465</v>
      </c>
      <c r="S62" s="40">
        <f>SUM(S30:S47)</f>
        <v>1065714</v>
      </c>
      <c r="T62" s="40">
        <f>SUM(T52:T59)</f>
        <v>10439.69</v>
      </c>
      <c r="U62" s="40">
        <f>SUM(U52:U59)</f>
        <v>72979.230167341229</v>
      </c>
      <c r="V62" s="66"/>
    </row>
    <row r="63" spans="1:22" s="10" customFormat="1" ht="16.5" x14ac:dyDescent="0.3">
      <c r="A63" s="25"/>
      <c r="B63" s="25"/>
      <c r="C63" s="26"/>
      <c r="D63" s="26"/>
      <c r="E63" s="26"/>
      <c r="F63" s="26"/>
      <c r="G63" s="26"/>
      <c r="H63" s="27"/>
      <c r="I63" s="27"/>
      <c r="J63" s="27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28"/>
    </row>
    <row r="64" spans="1:22" s="10" customFormat="1" ht="16.5" x14ac:dyDescent="0.3">
      <c r="A64" s="21" t="s">
        <v>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s="10" customFormat="1" ht="16.5" hidden="1" x14ac:dyDescent="0.3">
      <c r="A65" s="21" t="s">
        <v>44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s="10" customFormat="1" ht="16.5" hidden="1" x14ac:dyDescent="0.3">
      <c r="A66" s="25" t="s">
        <v>45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15" hidden="1" x14ac:dyDescent="0.25">
      <c r="A67" s="21" t="s">
        <v>51</v>
      </c>
    </row>
    <row r="68" spans="1:21" ht="15" hidden="1" x14ac:dyDescent="0.25">
      <c r="A68" s="25" t="s">
        <v>52</v>
      </c>
    </row>
    <row r="69" spans="1:21" ht="15" hidden="1" x14ac:dyDescent="0.25">
      <c r="A69" s="21" t="s">
        <v>56</v>
      </c>
    </row>
    <row r="70" spans="1:21" ht="15" hidden="1" x14ac:dyDescent="0.25">
      <c r="A70" s="25" t="s">
        <v>57</v>
      </c>
    </row>
    <row r="71" spans="1:21" ht="15" hidden="1" x14ac:dyDescent="0.25">
      <c r="A71" s="21" t="s">
        <v>59</v>
      </c>
    </row>
    <row r="72" spans="1:21" ht="15" hidden="1" x14ac:dyDescent="0.25">
      <c r="A72" s="25" t="s">
        <v>60</v>
      </c>
    </row>
    <row r="73" spans="1:21" ht="15" hidden="1" x14ac:dyDescent="0.25">
      <c r="A73" s="21" t="s">
        <v>74</v>
      </c>
    </row>
    <row r="74" spans="1:21" ht="15" hidden="1" x14ac:dyDescent="0.25">
      <c r="A74" s="25" t="s">
        <v>75</v>
      </c>
    </row>
    <row r="75" spans="1:21" ht="15" hidden="1" x14ac:dyDescent="0.25">
      <c r="A75" s="21" t="s">
        <v>78</v>
      </c>
    </row>
    <row r="76" spans="1:21" ht="15" hidden="1" x14ac:dyDescent="0.25">
      <c r="A76" s="25" t="s">
        <v>77</v>
      </c>
    </row>
    <row r="77" spans="1:21" ht="15" hidden="1" x14ac:dyDescent="0.25">
      <c r="A77" s="21" t="s">
        <v>88</v>
      </c>
    </row>
    <row r="78" spans="1:21" ht="15" hidden="1" x14ac:dyDescent="0.25">
      <c r="A78" s="21" t="s">
        <v>87</v>
      </c>
    </row>
    <row r="79" spans="1:21" ht="15" hidden="1" x14ac:dyDescent="0.25">
      <c r="A79" s="21" t="s">
        <v>96</v>
      </c>
    </row>
    <row r="80" spans="1:21" ht="15" hidden="1" x14ac:dyDescent="0.25">
      <c r="A80" s="25" t="s">
        <v>95</v>
      </c>
    </row>
    <row r="81" spans="1:1" ht="15" hidden="1" x14ac:dyDescent="0.25">
      <c r="A81" s="21" t="s">
        <v>97</v>
      </c>
    </row>
    <row r="82" spans="1:1" ht="15" hidden="1" x14ac:dyDescent="0.25">
      <c r="A82" s="25" t="s">
        <v>98</v>
      </c>
    </row>
    <row r="83" spans="1:1" ht="15" hidden="1" x14ac:dyDescent="0.25">
      <c r="A83" s="21" t="s">
        <v>104</v>
      </c>
    </row>
    <row r="84" spans="1:1" ht="15" hidden="1" x14ac:dyDescent="0.25">
      <c r="A84" s="25" t="s">
        <v>105</v>
      </c>
    </row>
    <row r="85" spans="1:1" ht="15" hidden="1" x14ac:dyDescent="0.25">
      <c r="A85" s="21" t="s">
        <v>108</v>
      </c>
    </row>
    <row r="86" spans="1:1" ht="15" hidden="1" x14ac:dyDescent="0.25">
      <c r="A86" s="25" t="s">
        <v>107</v>
      </c>
    </row>
    <row r="87" spans="1:1" ht="15" hidden="1" x14ac:dyDescent="0.25">
      <c r="A87" s="21" t="s">
        <v>117</v>
      </c>
    </row>
    <row r="88" spans="1:1" ht="15" hidden="1" x14ac:dyDescent="0.25">
      <c r="A88" s="25" t="s">
        <v>116</v>
      </c>
    </row>
    <row r="89" spans="1:1" ht="15" hidden="1" x14ac:dyDescent="0.25">
      <c r="A89" s="21" t="s">
        <v>124</v>
      </c>
    </row>
    <row r="90" spans="1:1" ht="15" hidden="1" x14ac:dyDescent="0.25">
      <c r="A90" s="25" t="s">
        <v>123</v>
      </c>
    </row>
    <row r="91" spans="1:1" ht="15" x14ac:dyDescent="0.25">
      <c r="A91" s="21" t="s">
        <v>132</v>
      </c>
    </row>
    <row r="92" spans="1:1" ht="15" x14ac:dyDescent="0.25">
      <c r="A92" s="25" t="s">
        <v>131</v>
      </c>
    </row>
    <row r="98" spans="1:1" ht="15" x14ac:dyDescent="0.25">
      <c r="A98" s="21" t="s">
        <v>34</v>
      </c>
    </row>
    <row r="99" spans="1:1" ht="15" x14ac:dyDescent="0.25">
      <c r="A99" s="59" t="s">
        <v>36</v>
      </c>
    </row>
    <row r="100" spans="1:1" ht="15" x14ac:dyDescent="0.25">
      <c r="A100" s="21" t="s">
        <v>35</v>
      </c>
    </row>
    <row r="101" spans="1:1" ht="15" x14ac:dyDescent="0.25">
      <c r="A101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2024-02-27T21:48:18Z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