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77A1A2B-CC75-47C5-A4CC-FB3380E763BA}" xr6:coauthVersionLast="47" xr6:coauthVersionMax="47" xr10:uidLastSave="{00000000-0000-0000-0000-000000000000}"/>
  <bookViews>
    <workbookView xWindow="3240" yWindow="3240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2" l="1"/>
  <c r="N46" i="2"/>
  <c r="L60" i="2"/>
  <c r="N26" i="2"/>
  <c r="N24" i="2"/>
  <c r="K23" i="2"/>
  <c r="N23" i="2" s="1"/>
  <c r="J38" i="2"/>
  <c r="N38" i="2" s="1"/>
  <c r="N39" i="2"/>
  <c r="N32" i="2"/>
  <c r="I31" i="2"/>
  <c r="N31" i="2" s="1"/>
  <c r="H60" i="2"/>
  <c r="N57" i="2"/>
  <c r="K60" i="2" l="1"/>
  <c r="J60" i="2"/>
  <c r="I60" i="2"/>
</calcChain>
</file>

<file path=xl/sharedStrings.xml><?xml version="1.0" encoding="utf-8"?>
<sst xmlns="http://schemas.openxmlformats.org/spreadsheetml/2006/main" count="127" uniqueCount="88">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</sst>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topLeftCell="A4" zoomScale="120" zoomScaleNormal="120" workbookViewId="0">
      <selection activeCell="E46" sqref="E46"/>
    </sheetView>
  </sheetViews>
  <sheetFormatPr defaultColWidth="9.140625" defaultRowHeight="13.5" x14ac:dyDescent="0.25"/>
  <cols>
    <col min="1" max="1" width="32.7109375" style="3" customWidth="1"/>
    <col min="2" max="2" width="31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2" width="13.140625" style="2" hidden="1" customWidth="1"/>
    <col min="13" max="13" width="13.140625" style="2" customWidth="1"/>
    <col min="14" max="14" width="12.140625" style="3" hidden="1" customWidth="1"/>
    <col min="15" max="15" width="16.85546875" style="3" customWidth="1"/>
    <col min="16" max="16" width="10.42578125" style="3" bestFit="1" customWidth="1"/>
    <col min="17" max="16384" width="9.140625" style="3"/>
  </cols>
  <sheetData>
    <row r="1" spans="1:15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49"/>
      <c r="J1" s="49"/>
      <c r="K1" s="49"/>
      <c r="L1" s="49"/>
      <c r="M1" s="49"/>
    </row>
    <row r="2" spans="1:15" ht="20.25" x14ac:dyDescent="0.3">
      <c r="B2" s="6"/>
      <c r="C2" s="6"/>
      <c r="D2" s="6"/>
      <c r="E2" s="7"/>
      <c r="F2" s="7"/>
      <c r="G2" s="7"/>
    </row>
    <row r="3" spans="1:15" ht="20.25" x14ac:dyDescent="0.3">
      <c r="A3" s="4" t="s">
        <v>12</v>
      </c>
      <c r="B3" s="6" t="s">
        <v>7</v>
      </c>
      <c r="C3" s="1"/>
    </row>
    <row r="4" spans="1:15" ht="21" thickBot="1" x14ac:dyDescent="0.35">
      <c r="A4" s="4"/>
      <c r="B4" s="5"/>
      <c r="C4" s="1"/>
    </row>
    <row r="5" spans="1:15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43</v>
      </c>
      <c r="I5" s="50" t="s">
        <v>44</v>
      </c>
      <c r="J5" s="50" t="s">
        <v>58</v>
      </c>
      <c r="K5" s="50" t="s">
        <v>70</v>
      </c>
      <c r="L5" s="50" t="s">
        <v>71</v>
      </c>
      <c r="M5" s="50" t="s">
        <v>79</v>
      </c>
      <c r="N5" s="30" t="s">
        <v>6</v>
      </c>
    </row>
    <row r="6" spans="1:15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6"/>
    </row>
    <row r="7" spans="1:15" s="10" customFormat="1" ht="15" hidden="1" customHeight="1" x14ac:dyDescent="0.3">
      <c r="A7" s="15" t="s">
        <v>24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6"/>
    </row>
    <row r="8" spans="1:15" s="10" customFormat="1" ht="15" hidden="1" customHeight="1" x14ac:dyDescent="0.3">
      <c r="A8" s="55"/>
      <c r="B8" s="17"/>
      <c r="C8" s="40"/>
      <c r="D8" s="56"/>
      <c r="E8" s="57" t="s">
        <v>21</v>
      </c>
      <c r="F8" s="15" t="s">
        <v>13</v>
      </c>
      <c r="G8" s="15"/>
      <c r="H8" s="19"/>
      <c r="I8" s="19"/>
      <c r="J8" s="19"/>
      <c r="K8" s="19"/>
      <c r="L8" s="19"/>
      <c r="M8" s="19"/>
      <c r="N8" s="16"/>
    </row>
    <row r="9" spans="1:15" s="10" customFormat="1" ht="15" hidden="1" customHeight="1" thickBot="1" x14ac:dyDescent="0.35">
      <c r="A9" s="35"/>
      <c r="B9" s="48"/>
      <c r="C9" s="58"/>
      <c r="D9" s="56"/>
      <c r="E9" s="56" t="s">
        <v>23</v>
      </c>
      <c r="F9" s="17" t="s">
        <v>13</v>
      </c>
      <c r="G9" s="17"/>
      <c r="H9" s="19"/>
      <c r="I9" s="19"/>
      <c r="J9" s="19"/>
      <c r="K9" s="19"/>
      <c r="L9" s="19"/>
      <c r="M9" s="19"/>
      <c r="N9" s="34"/>
      <c r="O9" s="69"/>
    </row>
    <row r="10" spans="1:15" s="10" customFormat="1" ht="15" hidden="1" customHeight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34"/>
    </row>
    <row r="11" spans="1:15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34"/>
    </row>
    <row r="12" spans="1:15" s="10" customFormat="1" ht="15" hidden="1" customHeight="1" x14ac:dyDescent="0.3">
      <c r="A12" s="15" t="s">
        <v>27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34"/>
    </row>
    <row r="13" spans="1:15" s="21" customFormat="1" ht="15" hidden="1" customHeight="1" x14ac:dyDescent="0.3">
      <c r="A13" s="32" t="s">
        <v>32</v>
      </c>
      <c r="B13" s="17" t="s">
        <v>16</v>
      </c>
      <c r="C13" s="46" t="s">
        <v>33</v>
      </c>
      <c r="D13" s="44" t="s">
        <v>34</v>
      </c>
      <c r="E13" s="44" t="s">
        <v>35</v>
      </c>
      <c r="F13" s="15">
        <v>17.245000000000001</v>
      </c>
      <c r="G13" s="47" t="s">
        <v>28</v>
      </c>
      <c r="H13" s="18"/>
      <c r="I13" s="18"/>
      <c r="J13" s="18"/>
      <c r="K13" s="18"/>
      <c r="L13" s="18"/>
      <c r="M13" s="18"/>
      <c r="N13" s="16"/>
    </row>
    <row r="14" spans="1:15" s="21" customFormat="1" ht="15" hidden="1" customHeight="1" x14ac:dyDescent="0.3">
      <c r="A14" s="32" t="s">
        <v>32</v>
      </c>
      <c r="B14" s="17" t="s">
        <v>36</v>
      </c>
      <c r="C14" s="46" t="s">
        <v>33</v>
      </c>
      <c r="D14" s="44" t="s">
        <v>34</v>
      </c>
      <c r="E14" s="44" t="s">
        <v>35</v>
      </c>
      <c r="F14" s="15">
        <v>17.245000000000001</v>
      </c>
      <c r="G14" s="47" t="s">
        <v>28</v>
      </c>
      <c r="H14" s="18"/>
      <c r="I14" s="18"/>
      <c r="J14" s="18"/>
      <c r="K14" s="18"/>
      <c r="L14" s="18"/>
      <c r="M14" s="18"/>
      <c r="N14" s="16"/>
    </row>
    <row r="15" spans="1:15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34"/>
    </row>
    <row r="16" spans="1:15" s="10" customFormat="1" ht="15" hidden="1" customHeight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34"/>
    </row>
    <row r="17" spans="1:14" s="10" customFormat="1" ht="15" hidden="1" customHeight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34"/>
    </row>
    <row r="18" spans="1:14" s="10" customFormat="1" ht="15" hidden="1" customHeight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34"/>
    </row>
    <row r="19" spans="1:14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34"/>
    </row>
    <row r="20" spans="1:14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34"/>
    </row>
    <row r="21" spans="1:14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34"/>
    </row>
    <row r="22" spans="1:14" s="10" customFormat="1" ht="15" hidden="1" customHeight="1" x14ac:dyDescent="0.3">
      <c r="A22" s="15" t="s">
        <v>61</v>
      </c>
      <c r="B22" s="11"/>
      <c r="C22" s="31"/>
      <c r="D22" s="31"/>
      <c r="E22" s="33"/>
      <c r="F22" s="15"/>
      <c r="G22" s="15"/>
      <c r="H22" s="18"/>
      <c r="I22" s="18"/>
      <c r="J22" s="18"/>
      <c r="K22" s="60"/>
      <c r="L22" s="60"/>
      <c r="M22" s="60"/>
      <c r="N22" s="70"/>
    </row>
    <row r="23" spans="1:14" s="10" customFormat="1" ht="15" hidden="1" customHeight="1" x14ac:dyDescent="0.3">
      <c r="A23" s="51" t="s">
        <v>64</v>
      </c>
      <c r="B23" s="71" t="s">
        <v>51</v>
      </c>
      <c r="C23" s="15" t="s">
        <v>65</v>
      </c>
      <c r="D23" s="15" t="s">
        <v>66</v>
      </c>
      <c r="E23" s="15" t="s">
        <v>67</v>
      </c>
      <c r="F23" s="15">
        <v>17.225000000000001</v>
      </c>
      <c r="G23" s="73" t="s">
        <v>68</v>
      </c>
      <c r="H23" s="18"/>
      <c r="I23" s="18"/>
      <c r="J23" s="18"/>
      <c r="K23" s="60">
        <f>159249.18-1</f>
        <v>159248.18</v>
      </c>
      <c r="L23" s="60"/>
      <c r="M23" s="60"/>
      <c r="N23" s="70">
        <f>SUM(K23)</f>
        <v>159248.18</v>
      </c>
    </row>
    <row r="24" spans="1:14" s="10" customFormat="1" ht="15" hidden="1" customHeight="1" x14ac:dyDescent="0.3">
      <c r="A24" s="51" t="s">
        <v>64</v>
      </c>
      <c r="B24" s="17" t="s">
        <v>69</v>
      </c>
      <c r="C24" s="15" t="s">
        <v>65</v>
      </c>
      <c r="D24" s="15" t="s">
        <v>66</v>
      </c>
      <c r="E24" s="15" t="s">
        <v>67</v>
      </c>
      <c r="F24" s="15">
        <v>17.225000000000001</v>
      </c>
      <c r="G24" s="73" t="s">
        <v>68</v>
      </c>
      <c r="H24" s="18"/>
      <c r="I24" s="18"/>
      <c r="J24" s="18"/>
      <c r="K24" s="60">
        <v>1</v>
      </c>
      <c r="L24" s="60"/>
      <c r="M24" s="60"/>
      <c r="N24" s="70">
        <f>SUM(K24)</f>
        <v>1</v>
      </c>
    </row>
    <row r="25" spans="1:14" s="10" customFormat="1" ht="15" hidden="1" customHeight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18"/>
      <c r="K25" s="60"/>
      <c r="L25" s="60"/>
      <c r="M25" s="60"/>
      <c r="N25" s="70"/>
    </row>
    <row r="26" spans="1:14" s="10" customFormat="1" ht="15" hidden="1" customHeight="1" x14ac:dyDescent="0.3">
      <c r="A26" s="76" t="s">
        <v>73</v>
      </c>
      <c r="B26" s="71" t="s">
        <v>51</v>
      </c>
      <c r="C26" s="31" t="s">
        <v>74</v>
      </c>
      <c r="D26" s="15" t="s">
        <v>75</v>
      </c>
      <c r="E26" s="33" t="s">
        <v>76</v>
      </c>
      <c r="F26" s="77">
        <v>17.277000000000001</v>
      </c>
      <c r="G26" s="73" t="s">
        <v>72</v>
      </c>
      <c r="H26" s="18"/>
      <c r="I26" s="18"/>
      <c r="J26" s="18"/>
      <c r="K26" s="60"/>
      <c r="L26" s="60">
        <v>642871</v>
      </c>
      <c r="M26" s="60"/>
      <c r="N26" s="70">
        <f>SUM(L26)</f>
        <v>642871</v>
      </c>
    </row>
    <row r="27" spans="1:14" s="10" customFormat="1" ht="15" hidden="1" customHeight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60"/>
      <c r="L27" s="60"/>
      <c r="M27" s="60"/>
      <c r="N27" s="70"/>
    </row>
    <row r="28" spans="1:14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60"/>
      <c r="L28" s="60"/>
      <c r="M28" s="60"/>
      <c r="N28" s="70"/>
    </row>
    <row r="29" spans="1:14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60"/>
      <c r="L29" s="60"/>
      <c r="M29" s="60"/>
      <c r="N29" s="70"/>
    </row>
    <row r="30" spans="1:14" s="10" customFormat="1" ht="15" hidden="1" customHeight="1" x14ac:dyDescent="0.3">
      <c r="A30" s="15" t="s">
        <v>49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70"/>
    </row>
    <row r="31" spans="1:14" s="10" customFormat="1" ht="15" hidden="1" customHeight="1" x14ac:dyDescent="0.3">
      <c r="A31" s="52" t="s">
        <v>50</v>
      </c>
      <c r="B31" s="71" t="s">
        <v>51</v>
      </c>
      <c r="C31" s="72" t="s">
        <v>52</v>
      </c>
      <c r="D31" s="53" t="s">
        <v>17</v>
      </c>
      <c r="E31" s="53">
        <v>6501</v>
      </c>
      <c r="F31" s="17">
        <v>17.259</v>
      </c>
      <c r="G31" s="59" t="s">
        <v>29</v>
      </c>
      <c r="H31" s="41"/>
      <c r="I31" s="41">
        <f>775363-1</f>
        <v>775362</v>
      </c>
      <c r="J31" s="41"/>
      <c r="K31" s="41"/>
      <c r="L31" s="41"/>
      <c r="M31" s="41"/>
      <c r="N31" s="70">
        <f>SUM(I31)</f>
        <v>775362</v>
      </c>
    </row>
    <row r="32" spans="1:14" s="10" customFormat="1" ht="15" hidden="1" customHeight="1" x14ac:dyDescent="0.3">
      <c r="A32" s="52" t="s">
        <v>50</v>
      </c>
      <c r="B32" s="17" t="s">
        <v>53</v>
      </c>
      <c r="C32" s="72" t="s">
        <v>52</v>
      </c>
      <c r="D32" s="53" t="s">
        <v>17</v>
      </c>
      <c r="E32" s="53">
        <v>6501</v>
      </c>
      <c r="F32" s="17">
        <v>17.259</v>
      </c>
      <c r="G32" s="59" t="s">
        <v>29</v>
      </c>
      <c r="H32" s="41"/>
      <c r="I32" s="41">
        <v>1</v>
      </c>
      <c r="J32" s="41"/>
      <c r="K32" s="41"/>
      <c r="L32" s="41"/>
      <c r="M32" s="41"/>
      <c r="N32" s="70">
        <f>SUM(I32)</f>
        <v>1</v>
      </c>
    </row>
    <row r="33" spans="1:14" s="10" customFormat="1" ht="15" hidden="1" customHeight="1" x14ac:dyDescent="0.3">
      <c r="A33" s="22"/>
      <c r="B33" s="17"/>
      <c r="C33" s="44"/>
      <c r="D33" s="54" t="s">
        <v>18</v>
      </c>
      <c r="E33" s="54">
        <v>6502</v>
      </c>
      <c r="F33" s="15">
        <v>17.257999999999999</v>
      </c>
      <c r="G33" s="59" t="s">
        <v>29</v>
      </c>
      <c r="H33" s="41"/>
      <c r="I33" s="41"/>
      <c r="J33" s="41"/>
      <c r="K33" s="41"/>
      <c r="L33" s="41"/>
      <c r="M33" s="41"/>
      <c r="N33" s="70"/>
    </row>
    <row r="34" spans="1:14" s="21" customFormat="1" ht="15" hidden="1" customHeight="1" x14ac:dyDescent="0.3">
      <c r="A34" s="22"/>
      <c r="B34" s="17"/>
      <c r="C34" s="44"/>
      <c r="D34" s="54" t="s">
        <v>18</v>
      </c>
      <c r="E34" s="54">
        <v>6502</v>
      </c>
      <c r="F34" s="15">
        <v>17.257999999999999</v>
      </c>
      <c r="G34" s="59" t="s">
        <v>29</v>
      </c>
      <c r="H34" s="41"/>
      <c r="I34" s="41"/>
      <c r="J34" s="41"/>
      <c r="K34" s="41"/>
      <c r="L34" s="41"/>
      <c r="M34" s="41"/>
      <c r="N34" s="70"/>
    </row>
    <row r="35" spans="1:14" s="21" customFormat="1" ht="15" hidden="1" customHeight="1" x14ac:dyDescent="0.3">
      <c r="A35" s="22"/>
      <c r="B35" s="17"/>
      <c r="C35" s="15"/>
      <c r="D35" s="54" t="s">
        <v>18</v>
      </c>
      <c r="E35" s="54">
        <v>6502</v>
      </c>
      <c r="F35" s="15">
        <v>17.257999999999999</v>
      </c>
      <c r="G35" s="59" t="s">
        <v>29</v>
      </c>
      <c r="H35" s="41"/>
      <c r="I35" s="41"/>
      <c r="J35" s="41"/>
      <c r="K35" s="41"/>
      <c r="L35" s="41"/>
      <c r="M35" s="41"/>
      <c r="N35" s="70"/>
    </row>
    <row r="36" spans="1:14" s="21" customFormat="1" ht="15" hidden="1" customHeight="1" x14ac:dyDescent="0.3">
      <c r="A36" s="22"/>
      <c r="B36" s="17"/>
      <c r="C36" s="15"/>
      <c r="D36" s="54" t="s">
        <v>18</v>
      </c>
      <c r="E36" s="54">
        <v>6502</v>
      </c>
      <c r="F36" s="15">
        <v>17.257999999999999</v>
      </c>
      <c r="G36" s="59" t="s">
        <v>29</v>
      </c>
      <c r="H36" s="41"/>
      <c r="I36" s="41"/>
      <c r="J36" s="41"/>
      <c r="K36" s="41"/>
      <c r="L36" s="41"/>
      <c r="M36" s="41"/>
      <c r="N36" s="70"/>
    </row>
    <row r="37" spans="1:14" s="21" customFormat="1" ht="15" hidden="1" customHeight="1" x14ac:dyDescent="0.3">
      <c r="A37" s="32"/>
      <c r="B37" s="45"/>
      <c r="C37" s="30"/>
      <c r="D37" s="15"/>
      <c r="E37" s="17"/>
      <c r="F37" s="15"/>
      <c r="G37" s="59"/>
      <c r="H37" s="41"/>
      <c r="I37" s="41"/>
      <c r="J37" s="41"/>
      <c r="K37" s="41"/>
      <c r="L37" s="41"/>
      <c r="M37" s="41"/>
      <c r="N37" s="70"/>
    </row>
    <row r="38" spans="1:14" s="21" customFormat="1" ht="15" hidden="1" customHeight="1" x14ac:dyDescent="0.3">
      <c r="A38" s="32" t="s">
        <v>56</v>
      </c>
      <c r="B38" s="71" t="s">
        <v>51</v>
      </c>
      <c r="C38" s="72" t="s">
        <v>57</v>
      </c>
      <c r="D38" s="54" t="s">
        <v>22</v>
      </c>
      <c r="E38" s="54">
        <v>6503</v>
      </c>
      <c r="F38" s="15">
        <v>17.277999999999999</v>
      </c>
      <c r="G38" s="59" t="s">
        <v>29</v>
      </c>
      <c r="H38" s="41"/>
      <c r="I38" s="41"/>
      <c r="J38" s="41">
        <f>143653-1</f>
        <v>143652</v>
      </c>
      <c r="K38" s="41"/>
      <c r="L38" s="41"/>
      <c r="M38" s="41"/>
      <c r="N38" s="70">
        <f>SUM(J38)</f>
        <v>143652</v>
      </c>
    </row>
    <row r="39" spans="1:14" s="21" customFormat="1" ht="15" hidden="1" customHeight="1" x14ac:dyDescent="0.3">
      <c r="A39" s="32" t="s">
        <v>56</v>
      </c>
      <c r="B39" s="17" t="s">
        <v>53</v>
      </c>
      <c r="C39" s="72" t="s">
        <v>57</v>
      </c>
      <c r="D39" s="54" t="s">
        <v>22</v>
      </c>
      <c r="E39" s="54">
        <v>6503</v>
      </c>
      <c r="F39" s="15">
        <v>17.277999999999999</v>
      </c>
      <c r="G39" s="59" t="s">
        <v>29</v>
      </c>
      <c r="H39" s="41"/>
      <c r="I39" s="41"/>
      <c r="J39" s="41">
        <v>1</v>
      </c>
      <c r="K39" s="41"/>
      <c r="L39" s="41"/>
      <c r="M39" s="41"/>
      <c r="N39" s="70">
        <f>SUM(J39)</f>
        <v>1</v>
      </c>
    </row>
    <row r="40" spans="1:14" s="10" customFormat="1" ht="15" hidden="1" customHeight="1" x14ac:dyDescent="0.3">
      <c r="A40" s="32"/>
      <c r="B40" s="17"/>
      <c r="C40" s="40"/>
      <c r="D40" s="15"/>
      <c r="E40" s="17"/>
      <c r="F40" s="15"/>
      <c r="G40" s="15"/>
      <c r="H40" s="42"/>
      <c r="I40" s="42"/>
      <c r="J40" s="42"/>
      <c r="K40" s="42"/>
      <c r="L40" s="42"/>
      <c r="M40" s="42"/>
      <c r="N40" s="70"/>
    </row>
    <row r="41" spans="1:14" s="10" customFormat="1" ht="15" hidden="1" customHeight="1" x14ac:dyDescent="0.3">
      <c r="A41" s="32"/>
      <c r="B41" s="17"/>
      <c r="C41" s="40"/>
      <c r="D41" s="15"/>
      <c r="E41" s="17"/>
      <c r="F41" s="15"/>
      <c r="G41" s="15"/>
      <c r="H41" s="42"/>
      <c r="I41" s="42"/>
      <c r="J41" s="42"/>
      <c r="K41" s="42"/>
      <c r="L41" s="42"/>
      <c r="M41" s="42"/>
      <c r="N41" s="70"/>
    </row>
    <row r="42" spans="1:14" s="10" customFormat="1" ht="15" hidden="1" customHeight="1" x14ac:dyDescent="0.3">
      <c r="A42" s="32"/>
      <c r="B42" s="17"/>
      <c r="C42" s="40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70"/>
    </row>
    <row r="43" spans="1:14" s="10" customFormat="1" ht="16.5" x14ac:dyDescent="0.3">
      <c r="A43" s="32"/>
      <c r="B43" s="45"/>
      <c r="C43" s="30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70"/>
    </row>
    <row r="44" spans="1:14" s="21" customFormat="1" ht="15" customHeight="1" x14ac:dyDescent="0.25">
      <c r="A44" s="9" t="s">
        <v>8</v>
      </c>
      <c r="B44" s="17"/>
      <c r="C44" s="15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70"/>
    </row>
    <row r="45" spans="1:14" s="21" customFormat="1" ht="15" customHeight="1" x14ac:dyDescent="0.25">
      <c r="A45" s="15" t="s">
        <v>82</v>
      </c>
      <c r="B45" s="17"/>
      <c r="C45" s="15"/>
      <c r="D45" s="15"/>
      <c r="E45" s="17"/>
      <c r="F45" s="15"/>
      <c r="G45" s="15"/>
      <c r="H45" s="42"/>
      <c r="I45" s="42"/>
      <c r="J45" s="42"/>
      <c r="K45" s="42"/>
      <c r="L45" s="42"/>
      <c r="M45" s="42"/>
      <c r="N45" s="70"/>
    </row>
    <row r="46" spans="1:14" s="21" customFormat="1" ht="15" customHeight="1" x14ac:dyDescent="0.3">
      <c r="A46" s="38" t="s">
        <v>83</v>
      </c>
      <c r="B46" s="17" t="s">
        <v>84</v>
      </c>
      <c r="C46" s="15" t="s">
        <v>85</v>
      </c>
      <c r="D46" s="15" t="s">
        <v>86</v>
      </c>
      <c r="E46" s="33" t="s">
        <v>87</v>
      </c>
      <c r="F46" s="30">
        <v>17.800999999999998</v>
      </c>
      <c r="G46" s="47" t="s">
        <v>30</v>
      </c>
      <c r="H46" s="42"/>
      <c r="I46" s="42"/>
      <c r="J46" s="42"/>
      <c r="K46" s="42"/>
      <c r="L46" s="42"/>
      <c r="M46" s="42">
        <v>12777</v>
      </c>
      <c r="N46" s="70">
        <f>M46</f>
        <v>12777</v>
      </c>
    </row>
    <row r="47" spans="1:14" s="21" customFormat="1" ht="15" customHeight="1" x14ac:dyDescent="0.25">
      <c r="A47" s="32"/>
      <c r="B47" s="17"/>
      <c r="C47" s="44"/>
      <c r="D47" s="44"/>
      <c r="E47" s="44"/>
      <c r="F47" s="15"/>
      <c r="G47" s="15"/>
      <c r="H47" s="42"/>
      <c r="I47" s="42"/>
      <c r="J47" s="42"/>
      <c r="K47" s="42"/>
      <c r="L47" s="42"/>
      <c r="M47" s="42"/>
      <c r="N47" s="70"/>
    </row>
    <row r="48" spans="1:14" s="21" customFormat="1" ht="15" customHeight="1" x14ac:dyDescent="0.3">
      <c r="A48" s="38"/>
      <c r="B48" s="17"/>
      <c r="C48" s="46"/>
      <c r="D48" s="15"/>
      <c r="E48" s="33"/>
      <c r="F48" s="30"/>
      <c r="G48" s="47"/>
      <c r="H48" s="42"/>
      <c r="I48" s="42"/>
      <c r="J48" s="42"/>
      <c r="K48" s="42"/>
      <c r="L48" s="42"/>
      <c r="M48" s="42"/>
      <c r="N48" s="70"/>
    </row>
    <row r="49" spans="1:14" s="21" customFormat="1" ht="15" customHeight="1" x14ac:dyDescent="0.25">
      <c r="A49" s="43"/>
      <c r="B49" s="17"/>
      <c r="C49" s="15"/>
      <c r="D49" s="44"/>
      <c r="E49" s="46"/>
      <c r="F49" s="15"/>
      <c r="G49" s="15"/>
      <c r="H49" s="42"/>
      <c r="I49" s="42"/>
      <c r="J49" s="42"/>
      <c r="K49" s="42"/>
      <c r="L49" s="42"/>
      <c r="M49" s="42"/>
      <c r="N49" s="70"/>
    </row>
    <row r="50" spans="1:14" s="21" customFormat="1" ht="15" customHeight="1" x14ac:dyDescent="0.25">
      <c r="A50" s="32"/>
      <c r="B50" s="17"/>
      <c r="C50" s="15"/>
      <c r="D50" s="15"/>
      <c r="E50" s="17"/>
      <c r="F50" s="15"/>
      <c r="G50" s="15"/>
      <c r="H50" s="42"/>
      <c r="I50" s="42"/>
      <c r="J50" s="42"/>
      <c r="K50" s="42"/>
      <c r="L50" s="42"/>
      <c r="M50" s="42"/>
      <c r="N50" s="70"/>
    </row>
    <row r="51" spans="1:14" s="21" customFormat="1" ht="15" customHeight="1" x14ac:dyDescent="0.25">
      <c r="A51" s="32"/>
      <c r="B51" s="17"/>
      <c r="C51" s="15"/>
      <c r="D51" s="15"/>
      <c r="E51" s="17"/>
      <c r="F51" s="15"/>
      <c r="G51" s="15"/>
      <c r="H51" s="42"/>
      <c r="I51" s="42"/>
      <c r="J51" s="42"/>
      <c r="K51" s="42"/>
      <c r="L51" s="42"/>
      <c r="M51" s="42"/>
      <c r="N51" s="70"/>
    </row>
    <row r="52" spans="1:14" s="21" customFormat="1" ht="15" customHeight="1" x14ac:dyDescent="0.3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4"/>
      <c r="L52" s="74"/>
      <c r="M52" s="74"/>
      <c r="N52" s="70"/>
    </row>
    <row r="53" spans="1:14" s="21" customFormat="1" ht="15" hidden="1" customHeight="1" x14ac:dyDescent="0.3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4"/>
      <c r="L53" s="74"/>
      <c r="M53" s="74"/>
      <c r="N53" s="70"/>
    </row>
    <row r="54" spans="1:14" s="21" customFormat="1" ht="15" hidden="1" customHeight="1" x14ac:dyDescent="0.3">
      <c r="A54" s="15" t="s">
        <v>45</v>
      </c>
      <c r="B54" s="11"/>
      <c r="C54" s="14"/>
      <c r="D54" s="14"/>
      <c r="E54" s="64"/>
      <c r="F54" s="12"/>
      <c r="G54" s="12"/>
      <c r="H54" s="19"/>
      <c r="I54" s="19"/>
      <c r="J54" s="19"/>
      <c r="K54" s="74"/>
      <c r="L54" s="74"/>
      <c r="M54" s="74"/>
      <c r="N54" s="70"/>
    </row>
    <row r="55" spans="1:14" s="21" customFormat="1" ht="15" hidden="1" customHeight="1" x14ac:dyDescent="0.3">
      <c r="A55" s="22"/>
      <c r="B55" s="17"/>
      <c r="C55" s="15"/>
      <c r="D55" s="15" t="s">
        <v>19</v>
      </c>
      <c r="E55" s="65" t="s">
        <v>20</v>
      </c>
      <c r="F55" s="17">
        <v>17.207000000000001</v>
      </c>
      <c r="G55" s="47" t="s">
        <v>31</v>
      </c>
      <c r="H55" s="19"/>
      <c r="I55" s="19"/>
      <c r="J55" s="19"/>
      <c r="K55" s="74"/>
      <c r="L55" s="74"/>
      <c r="M55" s="74"/>
      <c r="N55" s="70"/>
    </row>
    <row r="56" spans="1:14" s="21" customFormat="1" ht="15" hidden="1" customHeight="1" x14ac:dyDescent="0.3">
      <c r="A56" s="22"/>
      <c r="B56" s="17"/>
      <c r="C56" s="15"/>
      <c r="D56" s="15" t="s">
        <v>19</v>
      </c>
      <c r="E56" s="65" t="s">
        <v>20</v>
      </c>
      <c r="F56" s="17">
        <v>17.207000000000001</v>
      </c>
      <c r="G56" s="47" t="s">
        <v>31</v>
      </c>
      <c r="H56" s="19"/>
      <c r="I56" s="19"/>
      <c r="J56" s="19"/>
      <c r="K56" s="74"/>
      <c r="L56" s="74"/>
      <c r="M56" s="74"/>
      <c r="N56" s="70"/>
    </row>
    <row r="57" spans="1:14" s="10" customFormat="1" ht="15" hidden="1" customHeight="1" x14ac:dyDescent="0.3">
      <c r="A57" s="67" t="s">
        <v>41</v>
      </c>
      <c r="B57" s="17" t="s">
        <v>46</v>
      </c>
      <c r="C57" s="14" t="s">
        <v>42</v>
      </c>
      <c r="D57" s="14" t="s">
        <v>14</v>
      </c>
      <c r="E57" s="14" t="s">
        <v>15</v>
      </c>
      <c r="F57" s="68">
        <v>10.561</v>
      </c>
      <c r="G57" s="37"/>
      <c r="H57" s="60">
        <v>4929.4400000000005</v>
      </c>
      <c r="I57" s="60"/>
      <c r="J57" s="60"/>
      <c r="K57" s="60"/>
      <c r="L57" s="60"/>
      <c r="M57" s="60"/>
      <c r="N57" s="70">
        <f>SUM(H57:I57)</f>
        <v>4929.4400000000005</v>
      </c>
    </row>
    <row r="58" spans="1:14" s="10" customFormat="1" ht="15" hidden="1" customHeight="1" x14ac:dyDescent="0.3">
      <c r="A58" s="36"/>
      <c r="B58" s="45"/>
      <c r="C58" s="44"/>
      <c r="D58" s="44"/>
      <c r="E58" s="66"/>
      <c r="F58" s="37"/>
      <c r="G58" s="37"/>
      <c r="H58" s="60"/>
      <c r="I58" s="60"/>
      <c r="J58" s="60"/>
      <c r="K58" s="60"/>
      <c r="L58" s="60"/>
      <c r="M58" s="60"/>
      <c r="N58" s="70"/>
    </row>
    <row r="59" spans="1:14" s="10" customFormat="1" ht="15" hidden="1" customHeight="1" x14ac:dyDescent="0.3">
      <c r="A59" s="22"/>
      <c r="B59" s="17"/>
      <c r="C59" s="31"/>
      <c r="D59" s="31"/>
      <c r="E59" s="33"/>
      <c r="F59" s="17"/>
      <c r="G59" s="17"/>
      <c r="H59" s="41"/>
      <c r="I59" s="41"/>
      <c r="J59" s="41"/>
      <c r="K59" s="41"/>
      <c r="L59" s="41"/>
      <c r="M59" s="41"/>
      <c r="N59" s="70"/>
    </row>
    <row r="60" spans="1:14" s="10" customFormat="1" ht="15" customHeight="1" x14ac:dyDescent="0.3">
      <c r="A60" s="22" t="s">
        <v>0</v>
      </c>
      <c r="B60" s="22"/>
      <c r="C60" s="24"/>
      <c r="D60" s="24"/>
      <c r="E60" s="24"/>
      <c r="F60" s="24"/>
      <c r="G60" s="24"/>
      <c r="H60" s="41">
        <f>SUM(H57:H59)</f>
        <v>4929.4400000000005</v>
      </c>
      <c r="I60" s="41">
        <f>SUM(I31:I59)</f>
        <v>775363</v>
      </c>
      <c r="J60" s="41">
        <f>SUM(J37:J41)</f>
        <v>143653</v>
      </c>
      <c r="K60" s="41">
        <f>SUM(K22:K26)</f>
        <v>159249.18</v>
      </c>
      <c r="L60" s="41">
        <f>SUM(L22:L27)</f>
        <v>642871</v>
      </c>
      <c r="M60" s="41">
        <f>SUM(M45:M49)</f>
        <v>12777</v>
      </c>
      <c r="N60" s="70"/>
    </row>
    <row r="61" spans="1:14" s="10" customFormat="1" ht="16.5" x14ac:dyDescent="0.3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5"/>
      <c r="L61" s="75"/>
      <c r="M61" s="75"/>
      <c r="N61" s="28"/>
    </row>
    <row r="62" spans="1:14" s="10" customFormat="1" ht="16.5" x14ac:dyDescent="0.3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4" s="10" customFormat="1" ht="16.5" hidden="1" x14ac:dyDescent="0.3">
      <c r="A63" s="21" t="s">
        <v>47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4" s="10" customFormat="1" ht="16.5" hidden="1" x14ac:dyDescent="0.3">
      <c r="A64" s="25" t="s">
        <v>48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" ht="15" hidden="1" x14ac:dyDescent="0.25">
      <c r="A65" s="21" t="s">
        <v>54</v>
      </c>
    </row>
    <row r="66" spans="1:1" ht="15" hidden="1" x14ac:dyDescent="0.25">
      <c r="A66" s="25" t="s">
        <v>55</v>
      </c>
    </row>
    <row r="67" spans="1:1" ht="15" hidden="1" x14ac:dyDescent="0.25">
      <c r="A67" s="21" t="s">
        <v>59</v>
      </c>
    </row>
    <row r="68" spans="1:1" ht="15" hidden="1" x14ac:dyDescent="0.25">
      <c r="A68" s="25" t="s">
        <v>60</v>
      </c>
    </row>
    <row r="69" spans="1:1" ht="15" hidden="1" x14ac:dyDescent="0.25">
      <c r="A69" s="21" t="s">
        <v>62</v>
      </c>
    </row>
    <row r="70" spans="1:1" ht="15" hidden="1" x14ac:dyDescent="0.25">
      <c r="A70" s="25" t="s">
        <v>63</v>
      </c>
    </row>
    <row r="71" spans="1:1" ht="15" hidden="1" x14ac:dyDescent="0.25">
      <c r="A71" s="21" t="s">
        <v>77</v>
      </c>
    </row>
    <row r="72" spans="1:1" ht="15" hidden="1" x14ac:dyDescent="0.25">
      <c r="A72" s="25" t="s">
        <v>78</v>
      </c>
    </row>
    <row r="73" spans="1:1" ht="15" x14ac:dyDescent="0.25">
      <c r="A73" s="21" t="s">
        <v>81</v>
      </c>
    </row>
    <row r="74" spans="1:1" ht="15" x14ac:dyDescent="0.25">
      <c r="A74" s="25" t="s">
        <v>80</v>
      </c>
    </row>
    <row r="79" spans="1:1" ht="15" x14ac:dyDescent="0.25">
      <c r="A79" s="61" t="s">
        <v>25</v>
      </c>
    </row>
    <row r="80" spans="1:1" ht="15" x14ac:dyDescent="0.25">
      <c r="A80" s="21" t="s">
        <v>37</v>
      </c>
    </row>
    <row r="81" spans="1:1" ht="15" x14ac:dyDescent="0.25">
      <c r="A81" s="62" t="s">
        <v>39</v>
      </c>
    </row>
    <row r="82" spans="1:1" ht="15" x14ac:dyDescent="0.25">
      <c r="A82" s="21" t="s">
        <v>38</v>
      </c>
    </row>
    <row r="83" spans="1:1" ht="15" x14ac:dyDescent="0.25">
      <c r="A83" s="63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2023-09-08T18:05:48Z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