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7A8FA23-53F6-427A-8A1B-9E43A53E1361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BROCKTON" sheetId="2" r:id="rId1"/>
  </sheets>
  <definedNames>
    <definedName name="_xlnm.Print_Area" localSheetId="0">BROCKTON!$A$1:$H$92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1" i="2" l="1"/>
  <c r="T70" i="2"/>
  <c r="U70" i="2" s="1"/>
  <c r="S90" i="2"/>
  <c r="U80" i="2"/>
  <c r="R90" i="2"/>
  <c r="U73" i="2"/>
  <c r="U74" i="2"/>
  <c r="U75" i="2"/>
  <c r="U72" i="2"/>
  <c r="U17" i="2"/>
  <c r="U13" i="2"/>
  <c r="Q16" i="2"/>
  <c r="U16" i="2" s="1"/>
  <c r="Q12" i="2"/>
  <c r="U12" i="2" s="1"/>
  <c r="P68" i="2"/>
  <c r="U68" i="2" s="1"/>
  <c r="U69" i="2"/>
  <c r="O14" i="2"/>
  <c r="O90" i="2" s="1"/>
  <c r="U65" i="2"/>
  <c r="N90" i="2"/>
  <c r="M90" i="2"/>
  <c r="U36" i="2"/>
  <c r="U37" i="2"/>
  <c r="L90" i="2"/>
  <c r="U60" i="2"/>
  <c r="U62" i="2"/>
  <c r="K59" i="2"/>
  <c r="U59" i="2" s="1"/>
  <c r="K61" i="2"/>
  <c r="U61" i="2" s="1"/>
  <c r="U9" i="2"/>
  <c r="U11" i="2"/>
  <c r="J10" i="2"/>
  <c r="U10" i="2" s="1"/>
  <c r="J8" i="2"/>
  <c r="U52" i="2"/>
  <c r="I51" i="2"/>
  <c r="U51" i="2" s="1"/>
  <c r="U64" i="2"/>
  <c r="T90" i="2" l="1"/>
  <c r="Q90" i="2"/>
  <c r="P90" i="2"/>
  <c r="U66" i="2"/>
  <c r="J90" i="2"/>
  <c r="K90" i="2"/>
  <c r="U8" i="2"/>
  <c r="I90" i="2"/>
  <c r="U89" i="2"/>
  <c r="H90" i="2"/>
</calcChain>
</file>

<file path=xl/sharedStrings.xml><?xml version="1.0" encoding="utf-8"?>
<sst xmlns="http://schemas.openxmlformats.org/spreadsheetml/2006/main" count="231" uniqueCount="134">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</sst>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3"/>
  <sheetViews>
    <sheetView tabSelected="1" topLeftCell="A3" zoomScale="110" zoomScaleNormal="110" workbookViewId="0">
      <selection activeCell="A70" sqref="A70"/>
    </sheetView>
  </sheetViews>
  <sheetFormatPr defaultColWidth="9.140625" defaultRowHeight="16.5" x14ac:dyDescent="0.3"/>
  <cols>
    <col min="1" max="1" width="81.7109375" style="3" customWidth="1"/>
    <col min="2" max="2" width="38.42578125" style="3" customWidth="1"/>
    <col min="3" max="3" width="15" style="2" customWidth="1"/>
    <col min="4" max="4" width="12.140625" style="2" customWidth="1"/>
    <col min="5" max="5" width="11.42578125" style="2" customWidth="1"/>
    <col min="6" max="6" width="10.85546875" style="2" customWidth="1"/>
    <col min="7" max="7" width="12.140625" style="27" customWidth="1"/>
    <col min="8" max="8" width="15.42578125" style="2" hidden="1" customWidth="1"/>
    <col min="9" max="9" width="12.85546875" style="2" hidden="1" customWidth="1"/>
    <col min="10" max="19" width="13.85546875" style="2" hidden="1" customWidth="1"/>
    <col min="20" max="20" width="13.85546875" style="2" customWidth="1"/>
    <col min="21" max="21" width="12.140625" style="44" hidden="1" customWidth="1"/>
    <col min="22" max="22" width="14" style="3" bestFit="1" customWidth="1"/>
    <col min="23" max="16384" width="9.140625" style="3"/>
  </cols>
  <sheetData>
    <row r="1" spans="1:21" ht="20.25" x14ac:dyDescent="0.3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1" ht="20.25" x14ac:dyDescent="0.3">
      <c r="B2" s="6"/>
      <c r="C2" s="6"/>
      <c r="D2" s="6"/>
      <c r="E2" s="7"/>
      <c r="F2" s="7"/>
    </row>
    <row r="3" spans="1:21" ht="20.25" x14ac:dyDescent="0.3">
      <c r="A3" s="4" t="s">
        <v>12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38.450000000000003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33" t="s">
        <v>6</v>
      </c>
    </row>
    <row r="6" spans="1:21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5"/>
    </row>
    <row r="7" spans="1:21" s="10" customFormat="1" hidden="1" x14ac:dyDescent="0.3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33"/>
    </row>
    <row r="8" spans="1:21" s="10" customFormat="1" hidden="1" x14ac:dyDescent="0.3">
      <c r="A8" s="73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8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33">
        <f>SUM(J8)</f>
        <v>881126</v>
      </c>
    </row>
    <row r="9" spans="1:21" s="10" customFormat="1" hidden="1" x14ac:dyDescent="0.3">
      <c r="A9" s="73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8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33">
        <f t="shared" ref="U9:U11" si="0">SUM(J9)</f>
        <v>1</v>
      </c>
    </row>
    <row r="10" spans="1:21" s="10" customFormat="1" hidden="1" x14ac:dyDescent="0.3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8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33">
        <f t="shared" si="0"/>
        <v>145751</v>
      </c>
    </row>
    <row r="11" spans="1:21" s="10" customFormat="1" hidden="1" x14ac:dyDescent="0.3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8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33">
        <f t="shared" si="0"/>
        <v>1</v>
      </c>
    </row>
    <row r="12" spans="1:21" s="10" customFormat="1" hidden="1" x14ac:dyDescent="0.3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4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33">
        <f>Q12</f>
        <v>124583</v>
      </c>
    </row>
    <row r="13" spans="1:21" s="10" customFormat="1" hidden="1" x14ac:dyDescent="0.3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4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33">
        <f>Q13</f>
        <v>1</v>
      </c>
    </row>
    <row r="14" spans="1:21" s="10" customFormat="1" hidden="1" x14ac:dyDescent="0.3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4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33"/>
    </row>
    <row r="15" spans="1:21" s="10" customFormat="1" hidden="1" x14ac:dyDescent="0.3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4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33"/>
    </row>
    <row r="16" spans="1:21" s="10" customFormat="1" hidden="1" x14ac:dyDescent="0.3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4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33">
        <f>Q16</f>
        <v>453351</v>
      </c>
    </row>
    <row r="17" spans="1:22" s="10" customFormat="1" hidden="1" x14ac:dyDescent="0.3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4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33">
        <f>Q17</f>
        <v>1</v>
      </c>
    </row>
    <row r="18" spans="1:22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33"/>
    </row>
    <row r="19" spans="1:22" s="10" customFormat="1" hidden="1" x14ac:dyDescent="0.3">
      <c r="A19" s="31"/>
      <c r="B19" s="16"/>
      <c r="C19" s="15"/>
      <c r="D19" s="56"/>
      <c r="E19" s="74"/>
      <c r="F19" s="15"/>
      <c r="G19" s="7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33"/>
    </row>
    <row r="20" spans="1:22" s="10" customFormat="1" hidden="1" x14ac:dyDescent="0.3">
      <c r="A20" s="31"/>
      <c r="B20" s="16"/>
      <c r="C20" s="15"/>
      <c r="D20" s="56"/>
      <c r="E20" s="74"/>
      <c r="F20" s="15"/>
      <c r="G20" s="7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33"/>
    </row>
    <row r="21" spans="1:22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33"/>
      <c r="V21" s="54"/>
    </row>
    <row r="22" spans="1:22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33"/>
    </row>
    <row r="23" spans="1:22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3"/>
    </row>
    <row r="24" spans="1:22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33"/>
    </row>
    <row r="25" spans="1:22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33"/>
    </row>
    <row r="26" spans="1:22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33"/>
    </row>
    <row r="27" spans="1:22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33"/>
      <c r="V27" s="54"/>
    </row>
    <row r="28" spans="1:22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33"/>
    </row>
    <row r="29" spans="1:22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33"/>
    </row>
    <row r="30" spans="1:22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33"/>
    </row>
    <row r="31" spans="1:22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33"/>
    </row>
    <row r="32" spans="1:22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33"/>
    </row>
    <row r="33" spans="1:21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33"/>
    </row>
    <row r="34" spans="1:21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33"/>
    </row>
    <row r="35" spans="1:21" s="10" customFormat="1" hidden="1" x14ac:dyDescent="0.3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33"/>
    </row>
    <row r="36" spans="1:21" s="10" customFormat="1" hidden="1" x14ac:dyDescent="0.3">
      <c r="A36" s="29" t="s">
        <v>80</v>
      </c>
      <c r="B36" s="67" t="s">
        <v>45</v>
      </c>
      <c r="C36" s="52" t="s">
        <v>77</v>
      </c>
      <c r="D36" s="75" t="s">
        <v>17</v>
      </c>
      <c r="E36" s="76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33">
        <f>M36</f>
        <v>95000</v>
      </c>
    </row>
    <row r="37" spans="1:21" s="10" customFormat="1" hidden="1" x14ac:dyDescent="0.3">
      <c r="A37" s="34" t="s">
        <v>74</v>
      </c>
      <c r="B37" s="67" t="s">
        <v>45</v>
      </c>
      <c r="C37" s="62" t="s">
        <v>75</v>
      </c>
      <c r="D37" s="75" t="s">
        <v>23</v>
      </c>
      <c r="E37" s="75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33">
        <f>L37</f>
        <v>363225.66</v>
      </c>
    </row>
    <row r="38" spans="1:21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33"/>
    </row>
    <row r="39" spans="1:21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33"/>
    </row>
    <row r="40" spans="1:21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33"/>
    </row>
    <row r="41" spans="1:21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33"/>
    </row>
    <row r="42" spans="1:21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33"/>
    </row>
    <row r="43" spans="1:21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33"/>
    </row>
    <row r="44" spans="1:21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33"/>
    </row>
    <row r="45" spans="1:21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33"/>
    </row>
    <row r="46" spans="1:21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33"/>
    </row>
    <row r="47" spans="1:21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33"/>
    </row>
    <row r="48" spans="1:21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33"/>
    </row>
    <row r="49" spans="1:22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33"/>
    </row>
    <row r="50" spans="1:22" s="10" customFormat="1" hidden="1" x14ac:dyDescent="0.3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33"/>
    </row>
    <row r="51" spans="1:22" s="20" customFormat="1" ht="15.75" hidden="1" x14ac:dyDescent="0.25">
      <c r="A51" s="72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2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33">
        <f>SUM(I51)</f>
        <v>446201.11</v>
      </c>
    </row>
    <row r="52" spans="1:22" s="20" customFormat="1" ht="15.75" hidden="1" x14ac:dyDescent="0.25">
      <c r="A52" s="72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2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33">
        <f>SUM(I52)</f>
        <v>1</v>
      </c>
    </row>
    <row r="53" spans="1:22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33"/>
      <c r="V53" s="65"/>
    </row>
    <row r="54" spans="1:22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33"/>
    </row>
    <row r="55" spans="1:22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33"/>
    </row>
    <row r="56" spans="1:22" s="20" customFormat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33"/>
    </row>
    <row r="57" spans="1:22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33"/>
    </row>
    <row r="58" spans="1:22" s="10" customFormat="1" x14ac:dyDescent="0.3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33"/>
    </row>
    <row r="59" spans="1:22" s="10" customFormat="1" hidden="1" x14ac:dyDescent="0.3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7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33">
        <f>K59</f>
        <v>393781</v>
      </c>
    </row>
    <row r="60" spans="1:22" s="10" customFormat="1" hidden="1" x14ac:dyDescent="0.3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7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33">
        <f t="shared" ref="U60:U62" si="1">K60</f>
        <v>1</v>
      </c>
    </row>
    <row r="61" spans="1:22" s="20" customFormat="1" hidden="1" x14ac:dyDescent="0.3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7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33">
        <f t="shared" si="1"/>
        <v>34113</v>
      </c>
    </row>
    <row r="62" spans="1:22" s="10" customFormat="1" hidden="1" x14ac:dyDescent="0.3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7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33">
        <f t="shared" si="1"/>
        <v>1</v>
      </c>
    </row>
    <row r="63" spans="1:22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33"/>
    </row>
    <row r="64" spans="1:22" s="10" customFormat="1" hidden="1" x14ac:dyDescent="0.3">
      <c r="A64" s="79" t="s">
        <v>34</v>
      </c>
      <c r="B64" s="16" t="s">
        <v>38</v>
      </c>
      <c r="C64" s="83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33">
        <f>SUM(H64:I64)</f>
        <v>8566</v>
      </c>
    </row>
    <row r="65" spans="1:21" s="10" customFormat="1" hidden="1" x14ac:dyDescent="0.3">
      <c r="A65" s="79" t="s">
        <v>34</v>
      </c>
      <c r="B65" s="16" t="s">
        <v>38</v>
      </c>
      <c r="C65" s="83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33">
        <f>SUM(N65)</f>
        <v>8817.1711828200005</v>
      </c>
    </row>
    <row r="66" spans="1:21" s="10" customFormat="1" hidden="1" x14ac:dyDescent="0.3">
      <c r="A66" s="79" t="s">
        <v>34</v>
      </c>
      <c r="B66" s="16" t="s">
        <v>38</v>
      </c>
      <c r="C66" s="83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33">
        <f>SUM(U64:U65)</f>
        <v>17383.171182819999</v>
      </c>
    </row>
    <row r="67" spans="1:21" s="10" customFormat="1" x14ac:dyDescent="0.3">
      <c r="A67" s="85"/>
      <c r="B67" s="37"/>
      <c r="C67" s="86"/>
      <c r="D67" s="58"/>
      <c r="E67" s="58"/>
      <c r="F67" s="58"/>
      <c r="G67" s="8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33"/>
    </row>
    <row r="68" spans="1:21" s="10" customFormat="1" hidden="1" x14ac:dyDescent="0.3">
      <c r="A68" s="88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7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33">
        <f>SUM(P68)</f>
        <v>78391.989960847306</v>
      </c>
    </row>
    <row r="69" spans="1:21" s="10" customFormat="1" hidden="1" x14ac:dyDescent="0.3">
      <c r="A69" s="88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7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33">
        <f>SUM(P69)</f>
        <v>1</v>
      </c>
    </row>
    <row r="70" spans="1:21" s="10" customFormat="1" x14ac:dyDescent="0.3">
      <c r="A70" s="88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7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33">
        <f>T70</f>
        <v>233979.67</v>
      </c>
    </row>
    <row r="71" spans="1:21" s="10" customFormat="1" x14ac:dyDescent="0.3">
      <c r="A71" s="88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7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33">
        <f>T71</f>
        <v>1</v>
      </c>
    </row>
    <row r="72" spans="1:21" s="10" customFormat="1" hidden="1" x14ac:dyDescent="0.3">
      <c r="A72" s="88" t="s">
        <v>107</v>
      </c>
      <c r="B72" s="16" t="s">
        <v>56</v>
      </c>
      <c r="C72" s="96" t="s">
        <v>108</v>
      </c>
      <c r="D72" s="103" t="s">
        <v>109</v>
      </c>
      <c r="E72" s="15" t="s">
        <v>110</v>
      </c>
      <c r="F72" s="58"/>
      <c r="G72" s="87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33">
        <f>R72</f>
        <v>3900</v>
      </c>
    </row>
    <row r="73" spans="1:21" s="10" customFormat="1" hidden="1" x14ac:dyDescent="0.3">
      <c r="A73" s="88" t="s">
        <v>111</v>
      </c>
      <c r="B73" s="16" t="s">
        <v>56</v>
      </c>
      <c r="C73" s="97" t="s">
        <v>112</v>
      </c>
      <c r="D73" s="97" t="s">
        <v>113</v>
      </c>
      <c r="E73" s="15" t="s">
        <v>114</v>
      </c>
      <c r="F73" s="58"/>
      <c r="G73" s="8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33">
        <f t="shared" ref="U73:U75" si="2">R73</f>
        <v>9543.7000000000007</v>
      </c>
    </row>
    <row r="74" spans="1:21" s="10" customFormat="1" hidden="1" x14ac:dyDescent="0.3">
      <c r="A74" s="88" t="s">
        <v>115</v>
      </c>
      <c r="B74" s="16" t="s">
        <v>56</v>
      </c>
      <c r="C74" s="98" t="s">
        <v>116</v>
      </c>
      <c r="D74" s="98" t="s">
        <v>117</v>
      </c>
      <c r="E74" s="15" t="s">
        <v>118</v>
      </c>
      <c r="F74" s="58"/>
      <c r="G74" s="8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33">
        <f t="shared" si="2"/>
        <v>12724.94</v>
      </c>
    </row>
    <row r="75" spans="1:21" s="10" customFormat="1" hidden="1" x14ac:dyDescent="0.3">
      <c r="A75" s="88" t="s">
        <v>119</v>
      </c>
      <c r="B75" s="16" t="s">
        <v>56</v>
      </c>
      <c r="C75" s="99" t="s">
        <v>120</v>
      </c>
      <c r="D75" s="99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33">
        <f t="shared" si="2"/>
        <v>3455.55</v>
      </c>
    </row>
    <row r="76" spans="1:21" s="10" customFormat="1" hidden="1" x14ac:dyDescent="0.3">
      <c r="A76" s="36"/>
      <c r="B76" s="70"/>
      <c r="C76" s="58"/>
      <c r="D76" s="71"/>
      <c r="E76" s="58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33"/>
    </row>
    <row r="77" spans="1:21" s="10" customFormat="1" hidden="1" x14ac:dyDescent="0.3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33"/>
    </row>
    <row r="78" spans="1:21" s="10" customFormat="1" hidden="1" x14ac:dyDescent="0.3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33"/>
    </row>
    <row r="79" spans="1:21" s="10" customFormat="1" hidden="1" x14ac:dyDescent="0.3">
      <c r="A79" s="15" t="s">
        <v>129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33"/>
    </row>
    <row r="80" spans="1:21" s="10" customFormat="1" hidden="1" x14ac:dyDescent="0.3">
      <c r="A80" s="100" t="s">
        <v>125</v>
      </c>
      <c r="B80" s="16" t="s">
        <v>56</v>
      </c>
      <c r="C80" s="101" t="s">
        <v>126</v>
      </c>
      <c r="D80" s="30" t="s">
        <v>127</v>
      </c>
      <c r="E80" s="32" t="s">
        <v>128</v>
      </c>
      <c r="F80" s="28">
        <v>17.800999999999998</v>
      </c>
      <c r="G80" s="102" t="s">
        <v>29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>
        <v>17189</v>
      </c>
      <c r="T80" s="51"/>
      <c r="U80" s="33">
        <f>S80</f>
        <v>17189</v>
      </c>
    </row>
    <row r="81" spans="1:22" s="10" customFormat="1" hidden="1" x14ac:dyDescent="0.3">
      <c r="A81" s="40"/>
      <c r="B81" s="16"/>
      <c r="C81" s="30"/>
      <c r="D81" s="30"/>
      <c r="E81" s="32"/>
      <c r="F81" s="28"/>
      <c r="G81" s="7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33"/>
    </row>
    <row r="82" spans="1:22" s="10" customFormat="1" hidden="1" x14ac:dyDescent="0.3">
      <c r="A82" s="40"/>
      <c r="B82" s="16"/>
      <c r="C82" s="15"/>
      <c r="D82" s="57"/>
      <c r="E82" s="62"/>
      <c r="F82" s="15"/>
      <c r="G82" s="15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33"/>
    </row>
    <row r="83" spans="1:22" s="10" customFormat="1" hidden="1" x14ac:dyDescent="0.3">
      <c r="A83" s="40"/>
      <c r="B83" s="16"/>
      <c r="C83" s="30"/>
      <c r="D83" s="30"/>
      <c r="E83" s="32"/>
      <c r="F83" s="28"/>
      <c r="G83" s="2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33"/>
      <c r="V83" s="41"/>
    </row>
    <row r="84" spans="1:22" s="10" customFormat="1" hidden="1" x14ac:dyDescent="0.3">
      <c r="A84" s="40"/>
      <c r="B84" s="16"/>
      <c r="C84" s="30"/>
      <c r="D84" s="30"/>
      <c r="E84" s="32"/>
      <c r="F84" s="28"/>
      <c r="G84" s="7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33"/>
      <c r="V84" s="41"/>
    </row>
    <row r="85" spans="1:22" s="10" customFormat="1" hidden="1" x14ac:dyDescent="0.3">
      <c r="A85" s="40"/>
      <c r="B85" s="16"/>
      <c r="C85" s="63"/>
      <c r="D85" s="64"/>
      <c r="E85" s="63"/>
      <c r="F85" s="28"/>
      <c r="G85" s="77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33"/>
      <c r="V85" s="41"/>
    </row>
    <row r="86" spans="1:22" s="10" customFormat="1" hidden="1" x14ac:dyDescent="0.3">
      <c r="A86" s="40"/>
      <c r="B86" s="16"/>
      <c r="C86" s="30"/>
      <c r="D86" s="30"/>
      <c r="E86" s="32"/>
      <c r="F86" s="28"/>
      <c r="G86" s="77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33"/>
      <c r="V86" s="41"/>
    </row>
    <row r="87" spans="1:22" s="10" customFormat="1" x14ac:dyDescent="0.3">
      <c r="A87" s="31"/>
      <c r="B87" s="16"/>
      <c r="C87" s="38"/>
      <c r="D87" s="38"/>
      <c r="E87" s="38"/>
      <c r="F87" s="37"/>
      <c r="G87" s="3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33"/>
    </row>
    <row r="88" spans="1:22" s="10" customFormat="1" x14ac:dyDescent="0.3">
      <c r="A88" s="21"/>
      <c r="B88" s="14"/>
      <c r="C88" s="12"/>
      <c r="D88" s="14"/>
      <c r="E88" s="12"/>
      <c r="F88" s="14"/>
      <c r="G88" s="14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33"/>
    </row>
    <row r="89" spans="1:22" s="10" customFormat="1" x14ac:dyDescent="0.3">
      <c r="A89" s="17"/>
      <c r="B89" s="17"/>
      <c r="C89" s="17"/>
      <c r="D89" s="14"/>
      <c r="E89" s="14"/>
      <c r="F89" s="14"/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5">
        <f t="shared" ref="U89" si="3">SUM(H89:H89)</f>
        <v>0</v>
      </c>
    </row>
    <row r="90" spans="1:22" s="10" customFormat="1" x14ac:dyDescent="0.3">
      <c r="A90" s="18" t="s">
        <v>0</v>
      </c>
      <c r="B90" s="18"/>
      <c r="C90" s="22"/>
      <c r="D90" s="22"/>
      <c r="E90" s="22"/>
      <c r="F90" s="22"/>
      <c r="G90" s="22"/>
      <c r="H90" s="50">
        <f>SUM(H6:H89)</f>
        <v>8566</v>
      </c>
      <c r="I90" s="50">
        <f>SUM(I51:I89)</f>
        <v>446202.11</v>
      </c>
      <c r="J90" s="50">
        <f>SUM(J7:J26)</f>
        <v>1026879</v>
      </c>
      <c r="K90" s="50">
        <f>SUM(K57:K63)</f>
        <v>427896</v>
      </c>
      <c r="L90" s="50">
        <f>SUM(L34:L75)</f>
        <v>363225.66</v>
      </c>
      <c r="M90" s="50">
        <f>SUM(M34:M48)</f>
        <v>95000</v>
      </c>
      <c r="N90" s="50">
        <f>SUM(N63:N66)</f>
        <v>25698.04</v>
      </c>
      <c r="O90" s="50">
        <f>SUM(O6:O89)</f>
        <v>595641</v>
      </c>
      <c r="P90" s="50">
        <f>SUM(P67:P75)</f>
        <v>78392.989960847306</v>
      </c>
      <c r="Q90" s="50">
        <f>SUM(Q7:Q89)</f>
        <v>577936</v>
      </c>
      <c r="R90" s="50">
        <f>SUM(R58:R76)</f>
        <v>29624.19</v>
      </c>
      <c r="S90" s="50">
        <f>SUM(S78:S84)</f>
        <v>17189</v>
      </c>
      <c r="T90" s="50">
        <f>SUM(T68:T71)</f>
        <v>233980.67</v>
      </c>
      <c r="U90" s="33"/>
    </row>
    <row r="91" spans="1:22" s="10" customFormat="1" x14ac:dyDescent="0.3">
      <c r="A91" s="23"/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6"/>
    </row>
    <row r="92" spans="1:22" s="10" customFormat="1" x14ac:dyDescent="0.3">
      <c r="A92" s="20" t="s">
        <v>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46"/>
    </row>
    <row r="93" spans="1:22" s="10" customFormat="1" hidden="1" x14ac:dyDescent="0.3">
      <c r="A93" s="20" t="s">
        <v>41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46"/>
    </row>
    <row r="94" spans="1:22" s="10" customFormat="1" hidden="1" x14ac:dyDescent="0.3">
      <c r="A94" s="23" t="s">
        <v>36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46"/>
    </row>
    <row r="95" spans="1:22" hidden="1" x14ac:dyDescent="0.3">
      <c r="A95" s="20" t="s">
        <v>51</v>
      </c>
    </row>
    <row r="96" spans="1:22" hidden="1" x14ac:dyDescent="0.3">
      <c r="A96" s="23" t="s">
        <v>52</v>
      </c>
    </row>
    <row r="97" spans="1:21" hidden="1" x14ac:dyDescent="0.3">
      <c r="A97" s="20" t="s">
        <v>61</v>
      </c>
    </row>
    <row r="98" spans="1:21" hidden="1" x14ac:dyDescent="0.3">
      <c r="A98" s="23" t="s">
        <v>62</v>
      </c>
    </row>
    <row r="99" spans="1:21" hidden="1" x14ac:dyDescent="0.3">
      <c r="A99" s="20" t="s">
        <v>69</v>
      </c>
    </row>
    <row r="100" spans="1:21" hidden="1" x14ac:dyDescent="0.3">
      <c r="A100" s="23" t="s">
        <v>68</v>
      </c>
    </row>
    <row r="101" spans="1:21" hidden="1" x14ac:dyDescent="0.3">
      <c r="A101" s="20" t="s">
        <v>72</v>
      </c>
    </row>
    <row r="102" spans="1:21" hidden="1" x14ac:dyDescent="0.3">
      <c r="A102" s="23" t="s">
        <v>71</v>
      </c>
    </row>
    <row r="103" spans="1:21" hidden="1" x14ac:dyDescent="0.3">
      <c r="A103" s="20" t="s">
        <v>79</v>
      </c>
    </row>
    <row r="104" spans="1:21" hidden="1" x14ac:dyDescent="0.3">
      <c r="A104" s="23" t="s">
        <v>78</v>
      </c>
    </row>
    <row r="105" spans="1:21" hidden="1" x14ac:dyDescent="0.3">
      <c r="A105" s="20" t="s">
        <v>82</v>
      </c>
    </row>
    <row r="106" spans="1:21" hidden="1" x14ac:dyDescent="0.3">
      <c r="A106" s="23" t="s">
        <v>36</v>
      </c>
    </row>
    <row r="107" spans="1:21" hidden="1" x14ac:dyDescent="0.3">
      <c r="A107" s="20" t="s">
        <v>85</v>
      </c>
    </row>
    <row r="108" spans="1:21" hidden="1" x14ac:dyDescent="0.3">
      <c r="A108" s="23" t="s">
        <v>84</v>
      </c>
    </row>
    <row r="109" spans="1:21" hidden="1" x14ac:dyDescent="0.3">
      <c r="A109" s="20" t="s">
        <v>94</v>
      </c>
    </row>
    <row r="110" spans="1:21" hidden="1" x14ac:dyDescent="0.3">
      <c r="A110" s="23" t="s">
        <v>87</v>
      </c>
    </row>
    <row r="111" spans="1:21" hidden="1" x14ac:dyDescent="0.3"/>
    <row r="112" spans="1:21" s="95" customFormat="1" hidden="1" x14ac:dyDescent="0.3">
      <c r="A112" s="89" t="s">
        <v>96</v>
      </c>
      <c r="B112" s="90"/>
      <c r="C112" s="91"/>
      <c r="D112" s="92"/>
      <c r="E112" s="92"/>
      <c r="F112" s="92"/>
      <c r="G112" s="93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4"/>
    </row>
    <row r="114" spans="1:1" hidden="1" x14ac:dyDescent="0.3">
      <c r="A114" s="20" t="s">
        <v>99</v>
      </c>
    </row>
    <row r="115" spans="1:1" hidden="1" x14ac:dyDescent="0.3">
      <c r="A115" s="23" t="s">
        <v>98</v>
      </c>
    </row>
    <row r="116" spans="1:1" hidden="1" x14ac:dyDescent="0.3">
      <c r="A116" s="20" t="s">
        <v>106</v>
      </c>
    </row>
    <row r="117" spans="1:1" hidden="1" x14ac:dyDescent="0.3">
      <c r="A117" s="23" t="s">
        <v>105</v>
      </c>
    </row>
    <row r="118" spans="1:1" hidden="1" x14ac:dyDescent="0.3">
      <c r="A118" s="20" t="s">
        <v>124</v>
      </c>
    </row>
    <row r="119" spans="1:1" hidden="1" x14ac:dyDescent="0.3">
      <c r="A119" s="23" t="s">
        <v>123</v>
      </c>
    </row>
    <row r="120" spans="1:1" x14ac:dyDescent="0.3">
      <c r="A120" s="20" t="s">
        <v>132</v>
      </c>
    </row>
    <row r="121" spans="1:1" x14ac:dyDescent="0.3">
      <c r="A121" s="23" t="s">
        <v>87</v>
      </c>
    </row>
    <row r="130" spans="1:1" x14ac:dyDescent="0.3">
      <c r="A130" s="10" t="s">
        <v>30</v>
      </c>
    </row>
    <row r="131" spans="1:1" x14ac:dyDescent="0.3">
      <c r="A131" s="10" t="s">
        <v>33</v>
      </c>
    </row>
    <row r="132" spans="1:1" x14ac:dyDescent="0.3">
      <c r="A132" s="10" t="s">
        <v>31</v>
      </c>
    </row>
    <row r="133" spans="1:1" x14ac:dyDescent="0.3">
      <c r="A133" s="10" t="s">
        <v>32</v>
      </c>
    </row>
  </sheetData>
  <mergeCells count="1">
    <mergeCell ref="B1:H1"/>
  </mergeCells>
  <phoneticPr fontId="0" type="noConversion"/>
  <hyperlinks>
    <hyperlink ref="A112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2025-01-08T18:56:38Z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