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0FCEFEA-4CDA-4306-9796-4DA393F3F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2" l="1"/>
  <c r="K10" i="2" s="1"/>
  <c r="J8" i="2"/>
  <c r="K9" i="2"/>
  <c r="K11" i="2"/>
  <c r="K12" i="2"/>
  <c r="K13" i="2"/>
  <c r="K14" i="2"/>
  <c r="K15" i="2"/>
  <c r="K16" i="2"/>
  <c r="K17" i="2"/>
  <c r="K18" i="2"/>
  <c r="K19" i="2"/>
  <c r="K49" i="2"/>
  <c r="I48" i="2"/>
  <c r="I60" i="2" s="1"/>
  <c r="K58" i="2"/>
  <c r="J60" i="2" l="1"/>
  <c r="K8" i="2"/>
  <c r="K48" i="2"/>
  <c r="K59" i="2"/>
  <c r="H60" i="2"/>
</calcChain>
</file>

<file path=xl/sharedStrings.xml><?xml version="1.0" encoding="utf-8"?>
<sst xmlns="http://schemas.openxmlformats.org/spreadsheetml/2006/main" count="133" uniqueCount="86">
  <si>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</si>
  <si>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</si>
  <si>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</si>
  <si>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</si>
  <si>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</si>
  <si>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</si>
  <si>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</si>
  <si>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</si>
  <si>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</si>
  <si>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</si>
  <si>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</si>
  <si>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</si>
  <si>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</si>
  <si>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</si>
  <si>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</si>
  <si>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</si>
  <si>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</si>
  <si>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</si>
  <si>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</si>
  <si>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</si>
  <si>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</si>
  <si>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</si>
  <si>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</si>
  <si>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</si>
  <si>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</si>
  <si>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</si>
  <si>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</si>
  <si>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</si>
  <si>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</si>
  <si>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</si>
  <si>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</si>
  <si>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</si>
  <si>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</si>
  <si>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</si>
  <si>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</si>
  <si>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</si>
  <si>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</si>
  <si>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</si>
  <si>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CT EOL 23CCHAMPSOSWTF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</si>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</sst>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20" fillId="0" borderId="11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topLeftCell="A4" zoomScale="110" zoomScaleNormal="110" workbookViewId="0">
      <selection activeCell="A10" sqref="A10"/>
    </sheetView>
  </sheetViews>
  <sheetFormatPr defaultColWidth="9.28515625" defaultRowHeight="13.5" x14ac:dyDescent="0.25"/>
  <cols>
    <col min="1" max="1" width="54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9" width="18" style="2" hidden="1" customWidth="1"/>
    <col min="10" max="10" width="18" style="2" customWidth="1"/>
    <col min="11" max="11" width="18.42578125" style="3" hidden="1" customWidth="1"/>
    <col min="12" max="12" width="13.7109375" style="3" bestFit="1" customWidth="1"/>
    <col min="13" max="13" width="7.7109375" style="3" bestFit="1" customWidth="1"/>
    <col min="14" max="16384" width="9.28515625" style="3"/>
  </cols>
  <sheetData>
    <row r="1" spans="1:11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61"/>
      <c r="J1" s="61"/>
    </row>
    <row r="2" spans="1:11" ht="20.25" x14ac:dyDescent="0.3">
      <c r="B2" s="6"/>
      <c r="C2" s="6"/>
      <c r="D2" s="6"/>
      <c r="E2" s="7"/>
      <c r="F2" s="7"/>
      <c r="G2" s="7"/>
    </row>
    <row r="3" spans="1:11" ht="20.25" x14ac:dyDescent="0.3">
      <c r="A3" s="4" t="s">
        <v>12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41</v>
      </c>
      <c r="H5" s="9" t="s">
        <v>60</v>
      </c>
      <c r="I5" s="63" t="s">
        <v>66</v>
      </c>
      <c r="J5" s="63" t="s">
        <v>76</v>
      </c>
      <c r="K5" s="27" t="s">
        <v>6</v>
      </c>
    </row>
    <row r="6" spans="1:11" s="10" customFormat="1" ht="16.5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27"/>
    </row>
    <row r="7" spans="1:11" s="10" customFormat="1" ht="16.5" x14ac:dyDescent="0.3">
      <c r="A7" s="15" t="s">
        <v>79</v>
      </c>
      <c r="B7" s="9"/>
      <c r="C7" s="9"/>
      <c r="D7" s="9"/>
      <c r="E7" s="9"/>
      <c r="F7" s="9"/>
      <c r="G7" s="9"/>
      <c r="H7" s="32"/>
      <c r="I7" s="32"/>
      <c r="J7" s="32"/>
      <c r="K7" s="27"/>
    </row>
    <row r="8" spans="1:11" s="10" customFormat="1" ht="16.5" x14ac:dyDescent="0.3">
      <c r="A8" s="66" t="s">
        <v>80</v>
      </c>
      <c r="B8" s="16" t="s">
        <v>81</v>
      </c>
      <c r="C8" s="46" t="s">
        <v>82</v>
      </c>
      <c r="D8" s="15" t="s">
        <v>30</v>
      </c>
      <c r="E8" s="15">
        <v>6501</v>
      </c>
      <c r="F8" s="16">
        <v>17.259</v>
      </c>
      <c r="G8" s="73" t="s">
        <v>42</v>
      </c>
      <c r="H8" s="32"/>
      <c r="I8" s="32"/>
      <c r="J8" s="32">
        <f>1924988-1</f>
        <v>1924987</v>
      </c>
      <c r="K8" s="33">
        <f>SUM(J8)</f>
        <v>1924987</v>
      </c>
    </row>
    <row r="9" spans="1:11" s="10" customFormat="1" ht="16.5" x14ac:dyDescent="0.3">
      <c r="A9" s="66" t="s">
        <v>80</v>
      </c>
      <c r="B9" s="16" t="s">
        <v>83</v>
      </c>
      <c r="C9" s="46" t="s">
        <v>82</v>
      </c>
      <c r="D9" s="15" t="s">
        <v>30</v>
      </c>
      <c r="E9" s="15">
        <v>6501</v>
      </c>
      <c r="F9" s="16">
        <v>17.259</v>
      </c>
      <c r="G9" s="73" t="s">
        <v>42</v>
      </c>
      <c r="H9" s="32"/>
      <c r="I9" s="32"/>
      <c r="J9" s="32">
        <v>1</v>
      </c>
      <c r="K9" s="33">
        <f t="shared" ref="K9:K19" si="0">SUM(J9)</f>
        <v>1</v>
      </c>
    </row>
    <row r="10" spans="1:11" s="10" customFormat="1" ht="16.5" x14ac:dyDescent="0.3">
      <c r="A10" s="19" t="s">
        <v>84</v>
      </c>
      <c r="B10" s="16" t="s">
        <v>81</v>
      </c>
      <c r="C10" s="46" t="s">
        <v>85</v>
      </c>
      <c r="D10" s="15" t="s">
        <v>32</v>
      </c>
      <c r="E10" s="15">
        <v>6502</v>
      </c>
      <c r="F10" s="15">
        <v>17.257999999999999</v>
      </c>
      <c r="G10" s="73" t="s">
        <v>42</v>
      </c>
      <c r="H10" s="32"/>
      <c r="I10" s="32"/>
      <c r="J10" s="32">
        <f>336214-1</f>
        <v>336213</v>
      </c>
      <c r="K10" s="33">
        <f t="shared" si="0"/>
        <v>336213</v>
      </c>
    </row>
    <row r="11" spans="1:11" s="10" customFormat="1" ht="16.5" x14ac:dyDescent="0.3">
      <c r="A11" s="19" t="s">
        <v>84</v>
      </c>
      <c r="B11" s="16" t="s">
        <v>83</v>
      </c>
      <c r="C11" s="46" t="s">
        <v>85</v>
      </c>
      <c r="D11" s="15" t="s">
        <v>32</v>
      </c>
      <c r="E11" s="15">
        <v>6502</v>
      </c>
      <c r="F11" s="15">
        <v>17.257999999999999</v>
      </c>
      <c r="G11" s="73" t="s">
        <v>42</v>
      </c>
      <c r="H11" s="32"/>
      <c r="I11" s="32"/>
      <c r="J11" s="32">
        <v>1</v>
      </c>
      <c r="K11" s="33">
        <f t="shared" si="0"/>
        <v>1</v>
      </c>
    </row>
    <row r="12" spans="1:11" s="10" customFormat="1" ht="16.5" hidden="1" x14ac:dyDescent="0.3">
      <c r="A12" s="31"/>
      <c r="B12" s="16"/>
      <c r="C12" s="15"/>
      <c r="D12" s="68" t="s">
        <v>31</v>
      </c>
      <c r="E12" s="68">
        <v>6503</v>
      </c>
      <c r="F12" s="15">
        <v>17.277999999999999</v>
      </c>
      <c r="G12" s="73" t="s">
        <v>42</v>
      </c>
      <c r="H12" s="32"/>
      <c r="I12" s="32"/>
      <c r="J12" s="32"/>
      <c r="K12" s="33">
        <f t="shared" si="0"/>
        <v>0</v>
      </c>
    </row>
    <row r="13" spans="1:11" s="10" customFormat="1" ht="16.5" hidden="1" x14ac:dyDescent="0.3">
      <c r="A13" s="31"/>
      <c r="B13" s="16"/>
      <c r="C13" s="15"/>
      <c r="D13" s="68" t="s">
        <v>31</v>
      </c>
      <c r="E13" s="68">
        <v>6503</v>
      </c>
      <c r="F13" s="15">
        <v>17.277999999999999</v>
      </c>
      <c r="G13" s="73" t="s">
        <v>42</v>
      </c>
      <c r="H13" s="32"/>
      <c r="I13" s="32"/>
      <c r="J13" s="32"/>
      <c r="K13" s="33">
        <f t="shared" si="0"/>
        <v>0</v>
      </c>
    </row>
    <row r="14" spans="1:11" s="10" customFormat="1" ht="16.5" hidden="1" x14ac:dyDescent="0.3">
      <c r="A14" s="31"/>
      <c r="B14" s="16"/>
      <c r="C14" s="15"/>
      <c r="D14" s="68"/>
      <c r="E14" s="68"/>
      <c r="F14" s="15"/>
      <c r="G14" s="73"/>
      <c r="H14" s="32"/>
      <c r="I14" s="32"/>
      <c r="J14" s="32"/>
      <c r="K14" s="33">
        <f t="shared" si="0"/>
        <v>0</v>
      </c>
    </row>
    <row r="15" spans="1:11" s="10" customFormat="1" ht="16.5" hidden="1" x14ac:dyDescent="0.3">
      <c r="A15" s="19"/>
      <c r="B15" s="16"/>
      <c r="C15" s="15"/>
      <c r="D15" s="68" t="s">
        <v>32</v>
      </c>
      <c r="E15" s="68">
        <v>6502</v>
      </c>
      <c r="F15" s="15">
        <v>17.257999999999999</v>
      </c>
      <c r="G15" s="73" t="s">
        <v>42</v>
      </c>
      <c r="H15" s="32"/>
      <c r="I15" s="32"/>
      <c r="J15" s="32"/>
      <c r="K15" s="33">
        <f t="shared" si="0"/>
        <v>0</v>
      </c>
    </row>
    <row r="16" spans="1:11" s="10" customFormat="1" ht="16.5" hidden="1" x14ac:dyDescent="0.3">
      <c r="A16" s="19"/>
      <c r="B16" s="16"/>
      <c r="C16" s="15"/>
      <c r="D16" s="68" t="s">
        <v>32</v>
      </c>
      <c r="E16" s="68">
        <v>6502</v>
      </c>
      <c r="F16" s="15">
        <v>17.257999999999999</v>
      </c>
      <c r="G16" s="73" t="s">
        <v>42</v>
      </c>
      <c r="H16" s="32"/>
      <c r="I16" s="32"/>
      <c r="J16" s="32"/>
      <c r="K16" s="33">
        <f t="shared" si="0"/>
        <v>0</v>
      </c>
    </row>
    <row r="17" spans="1:12" s="10" customFormat="1" ht="16.5" hidden="1" x14ac:dyDescent="0.3">
      <c r="A17" s="31"/>
      <c r="B17" s="42"/>
      <c r="C17" s="27"/>
      <c r="D17" s="15"/>
      <c r="E17" s="16"/>
      <c r="F17" s="15"/>
      <c r="G17" s="73"/>
      <c r="H17" s="32"/>
      <c r="I17" s="32"/>
      <c r="J17" s="32"/>
      <c r="K17" s="33">
        <f t="shared" si="0"/>
        <v>0</v>
      </c>
    </row>
    <row r="18" spans="1:12" s="10" customFormat="1" ht="16.5" hidden="1" x14ac:dyDescent="0.3">
      <c r="A18" s="31"/>
      <c r="B18" s="16"/>
      <c r="C18" s="15"/>
      <c r="D18" s="68" t="s">
        <v>31</v>
      </c>
      <c r="E18" s="67">
        <v>6503</v>
      </c>
      <c r="F18" s="15">
        <v>17.277999999999999</v>
      </c>
      <c r="G18" s="73" t="s">
        <v>42</v>
      </c>
      <c r="H18" s="32"/>
      <c r="I18" s="32"/>
      <c r="J18" s="32"/>
      <c r="K18" s="33">
        <f t="shared" si="0"/>
        <v>0</v>
      </c>
    </row>
    <row r="19" spans="1:12" s="10" customFormat="1" ht="16.5" hidden="1" x14ac:dyDescent="0.3">
      <c r="A19" s="31"/>
      <c r="B19" s="16"/>
      <c r="C19" s="15"/>
      <c r="D19" s="68" t="s">
        <v>31</v>
      </c>
      <c r="E19" s="67">
        <v>6503</v>
      </c>
      <c r="F19" s="15">
        <v>17.277999999999999</v>
      </c>
      <c r="G19" s="73" t="s">
        <v>42</v>
      </c>
      <c r="H19" s="32"/>
      <c r="I19" s="32"/>
      <c r="J19" s="32"/>
      <c r="K19" s="33">
        <f t="shared" si="0"/>
        <v>0</v>
      </c>
      <c r="L19" s="44"/>
    </row>
    <row r="20" spans="1:12" s="10" customFormat="1" ht="16.5" x14ac:dyDescent="0.3">
      <c r="A20" s="31"/>
      <c r="B20" s="16"/>
      <c r="C20" s="43"/>
      <c r="D20" s="15"/>
      <c r="E20" s="16"/>
      <c r="F20" s="15"/>
      <c r="G20" s="15"/>
      <c r="H20" s="32"/>
      <c r="I20" s="32"/>
      <c r="J20" s="32"/>
      <c r="K20" s="33"/>
    </row>
    <row r="21" spans="1:12" s="10" customFormat="1" ht="15" hidden="1" customHeight="1" x14ac:dyDescent="0.3">
      <c r="A21" s="31"/>
      <c r="B21" s="16"/>
      <c r="C21" s="15"/>
      <c r="D21" s="68" t="s">
        <v>30</v>
      </c>
      <c r="E21" s="16">
        <v>6407</v>
      </c>
      <c r="F21" s="16">
        <v>17.259</v>
      </c>
      <c r="G21" s="16"/>
      <c r="H21" s="32"/>
      <c r="I21" s="32"/>
      <c r="J21" s="32"/>
      <c r="K21" s="33"/>
    </row>
    <row r="22" spans="1:12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3"/>
    </row>
    <row r="23" spans="1:12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3"/>
    </row>
    <row r="24" spans="1:12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3"/>
    </row>
    <row r="25" spans="1:12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3"/>
      <c r="L25" s="44"/>
    </row>
    <row r="26" spans="1:12" s="10" customFormat="1" ht="17.25" hidden="1" thickBot="1" x14ac:dyDescent="0.35">
      <c r="A26" s="19"/>
      <c r="B26" s="16"/>
      <c r="C26" s="49"/>
      <c r="D26" s="50" t="s">
        <v>18</v>
      </c>
      <c r="E26" s="50" t="s">
        <v>19</v>
      </c>
      <c r="F26" s="51">
        <v>17.273</v>
      </c>
      <c r="G26" s="72"/>
      <c r="H26" s="32"/>
      <c r="I26" s="32"/>
      <c r="J26" s="32"/>
      <c r="K26" s="33"/>
    </row>
    <row r="27" spans="1:12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3"/>
    </row>
    <row r="28" spans="1:12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3"/>
    </row>
    <row r="29" spans="1:12" s="10" customFormat="1" ht="16.5" hidden="1" x14ac:dyDescent="0.3">
      <c r="A29" s="15" t="s">
        <v>38</v>
      </c>
      <c r="B29" s="16"/>
      <c r="C29" s="15"/>
      <c r="D29" s="15"/>
      <c r="E29" s="16"/>
      <c r="F29" s="15"/>
      <c r="G29" s="15"/>
      <c r="H29" s="35"/>
      <c r="I29" s="35"/>
      <c r="J29" s="35"/>
      <c r="K29" s="33"/>
    </row>
    <row r="30" spans="1:12" s="10" customFormat="1" ht="16.5" hidden="1" x14ac:dyDescent="0.3">
      <c r="A30" s="41"/>
      <c r="B30" s="16"/>
      <c r="C30" s="43"/>
      <c r="D30" s="69" t="s">
        <v>36</v>
      </c>
      <c r="E30" s="70" t="s">
        <v>37</v>
      </c>
      <c r="F30" s="15" t="s">
        <v>14</v>
      </c>
      <c r="G30" s="15"/>
      <c r="H30" s="36"/>
      <c r="I30" s="36"/>
      <c r="J30" s="36"/>
      <c r="K30" s="33"/>
    </row>
    <row r="31" spans="1:12" s="10" customFormat="1" ht="17.25" hidden="1" thickBot="1" x14ac:dyDescent="0.35">
      <c r="A31" s="37"/>
      <c r="B31" s="62"/>
      <c r="C31" s="71"/>
      <c r="D31" s="69" t="s">
        <v>39</v>
      </c>
      <c r="E31" s="69" t="s">
        <v>40</v>
      </c>
      <c r="F31" s="16" t="s">
        <v>14</v>
      </c>
      <c r="G31" s="16"/>
      <c r="H31" s="36"/>
      <c r="I31" s="36"/>
      <c r="J31" s="36"/>
      <c r="K31" s="33"/>
    </row>
    <row r="32" spans="1:12" s="10" customFormat="1" ht="17.25" hidden="1" thickTop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3"/>
    </row>
    <row r="33" spans="1:12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3"/>
    </row>
    <row r="34" spans="1:12" s="10" customFormat="1" ht="16.5" hidden="1" x14ac:dyDescent="0.3">
      <c r="A34" s="15" t="s">
        <v>44</v>
      </c>
      <c r="B34" s="16"/>
      <c r="C34" s="28"/>
      <c r="D34" s="28"/>
      <c r="E34" s="28"/>
      <c r="F34" s="16"/>
      <c r="G34" s="16"/>
      <c r="H34" s="36"/>
      <c r="I34" s="36"/>
      <c r="J34" s="36"/>
      <c r="K34" s="33"/>
    </row>
    <row r="35" spans="1:12" s="10" customFormat="1" ht="16.5" hidden="1" x14ac:dyDescent="0.3">
      <c r="A35" s="39" t="s">
        <v>16</v>
      </c>
      <c r="B35" s="16"/>
      <c r="C35" s="28"/>
      <c r="D35" s="28"/>
      <c r="E35" s="30"/>
      <c r="F35" s="27">
        <v>17.800999999999998</v>
      </c>
      <c r="G35" s="52" t="s">
        <v>43</v>
      </c>
      <c r="H35" s="36"/>
      <c r="I35" s="36"/>
      <c r="J35" s="36"/>
      <c r="K35" s="33"/>
    </row>
    <row r="36" spans="1:12" s="10" customFormat="1" ht="16.5" hidden="1" x14ac:dyDescent="0.3">
      <c r="A36" s="39" t="s">
        <v>16</v>
      </c>
      <c r="B36" s="16"/>
      <c r="C36" s="28"/>
      <c r="D36" s="28"/>
      <c r="E36" s="30"/>
      <c r="F36" s="27">
        <v>17.800999999999998</v>
      </c>
      <c r="G36" s="52" t="s">
        <v>43</v>
      </c>
      <c r="H36" s="36"/>
      <c r="I36" s="36"/>
      <c r="J36" s="36"/>
      <c r="K36" s="33"/>
    </row>
    <row r="37" spans="1:12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3"/>
    </row>
    <row r="38" spans="1:12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3"/>
    </row>
    <row r="39" spans="1:12" s="18" customFormat="1" ht="15" hidden="1" x14ac:dyDescent="0.25">
      <c r="A39" s="15" t="s">
        <v>47</v>
      </c>
      <c r="B39" s="16"/>
      <c r="C39" s="28"/>
      <c r="D39" s="28"/>
      <c r="E39" s="30"/>
      <c r="F39" s="15"/>
      <c r="G39" s="15"/>
      <c r="H39" s="35"/>
      <c r="I39" s="35"/>
      <c r="J39" s="35"/>
      <c r="K39" s="33"/>
    </row>
    <row r="40" spans="1:12" s="18" customFormat="1" ht="16.5" hidden="1" x14ac:dyDescent="0.3">
      <c r="A40" s="31" t="s">
        <v>48</v>
      </c>
      <c r="B40" s="16" t="s">
        <v>52</v>
      </c>
      <c r="C40" s="48" t="s">
        <v>49</v>
      </c>
      <c r="D40" s="46" t="s">
        <v>50</v>
      </c>
      <c r="E40" s="46" t="s">
        <v>51</v>
      </c>
      <c r="F40" s="15">
        <v>17.245000000000001</v>
      </c>
      <c r="G40" s="52" t="s">
        <v>45</v>
      </c>
      <c r="H40" s="35"/>
      <c r="I40" s="35"/>
      <c r="J40" s="35"/>
      <c r="K40" s="33"/>
    </row>
    <row r="41" spans="1:12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3"/>
    </row>
    <row r="42" spans="1:12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3"/>
    </row>
    <row r="43" spans="1:12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3"/>
    </row>
    <row r="44" spans="1:12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3"/>
    </row>
    <row r="45" spans="1:12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3"/>
    </row>
    <row r="46" spans="1:12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3"/>
    </row>
    <row r="47" spans="1:12" s="10" customFormat="1" ht="16.5" hidden="1" x14ac:dyDescent="0.3">
      <c r="A47" s="15" t="s">
        <v>67</v>
      </c>
      <c r="B47" s="16"/>
      <c r="C47" s="28"/>
      <c r="D47" s="28"/>
      <c r="E47" s="30"/>
      <c r="F47" s="15"/>
      <c r="G47" s="15"/>
      <c r="H47" s="35"/>
      <c r="I47" s="35"/>
      <c r="J47" s="35"/>
      <c r="K47" s="33"/>
    </row>
    <row r="48" spans="1:12" s="10" customFormat="1" ht="16.5" hidden="1" x14ac:dyDescent="0.3">
      <c r="A48" s="64" t="s">
        <v>68</v>
      </c>
      <c r="B48" s="62" t="s">
        <v>69</v>
      </c>
      <c r="C48" s="15" t="s">
        <v>70</v>
      </c>
      <c r="D48" s="15" t="s">
        <v>71</v>
      </c>
      <c r="E48" s="15" t="s">
        <v>72</v>
      </c>
      <c r="F48" s="15">
        <v>17.225000000000001</v>
      </c>
      <c r="G48" s="76" t="s">
        <v>58</v>
      </c>
      <c r="H48" s="35"/>
      <c r="I48" s="35">
        <f>623234.09-1</f>
        <v>623233.09</v>
      </c>
      <c r="J48" s="35"/>
      <c r="K48" s="33">
        <f>SUM(I48)</f>
        <v>623233.09</v>
      </c>
      <c r="L48" s="47"/>
    </row>
    <row r="49" spans="1:12" s="10" customFormat="1" ht="16.5" hidden="1" x14ac:dyDescent="0.3">
      <c r="A49" s="64" t="s">
        <v>68</v>
      </c>
      <c r="B49" s="65" t="s">
        <v>73</v>
      </c>
      <c r="C49" s="15" t="s">
        <v>70</v>
      </c>
      <c r="D49" s="15" t="s">
        <v>71</v>
      </c>
      <c r="E49" s="15" t="s">
        <v>72</v>
      </c>
      <c r="F49" s="15">
        <v>17.225000000000001</v>
      </c>
      <c r="G49" s="76" t="s">
        <v>58</v>
      </c>
      <c r="H49" s="35"/>
      <c r="I49" s="35">
        <v>1</v>
      </c>
      <c r="J49" s="35"/>
      <c r="K49" s="33">
        <f>SUM(I49)</f>
        <v>1</v>
      </c>
      <c r="L49" s="44"/>
    </row>
    <row r="50" spans="1:12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3"/>
    </row>
    <row r="51" spans="1:12" s="10" customFormat="1" ht="16.5" hidden="1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3"/>
    </row>
    <row r="52" spans="1:12" s="10" customFormat="1" ht="16.5" hidden="1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3"/>
    </row>
    <row r="53" spans="1:12" s="10" customFormat="1" ht="16.5" hidden="1" x14ac:dyDescent="0.3">
      <c r="A53" s="15" t="s">
        <v>61</v>
      </c>
      <c r="B53" s="11"/>
      <c r="C53" s="12"/>
      <c r="D53" s="12"/>
      <c r="E53" s="13"/>
      <c r="F53" s="14"/>
      <c r="G53" s="14"/>
      <c r="H53" s="35"/>
      <c r="I53" s="35"/>
      <c r="J53" s="35"/>
      <c r="K53" s="33"/>
    </row>
    <row r="54" spans="1:12" s="10" customFormat="1" ht="16.5" hidden="1" x14ac:dyDescent="0.3">
      <c r="A54" s="19" t="s">
        <v>17</v>
      </c>
      <c r="B54" s="16"/>
      <c r="C54" s="15"/>
      <c r="D54" s="15" t="s">
        <v>33</v>
      </c>
      <c r="E54" s="15" t="s">
        <v>34</v>
      </c>
      <c r="F54" s="16">
        <v>17.207000000000001</v>
      </c>
      <c r="G54" s="52" t="s">
        <v>46</v>
      </c>
      <c r="H54" s="35"/>
      <c r="I54" s="35"/>
      <c r="J54" s="35"/>
      <c r="K54" s="33"/>
    </row>
    <row r="55" spans="1:12" s="18" customFormat="1" ht="16.5" hidden="1" x14ac:dyDescent="0.3">
      <c r="A55" s="19" t="s">
        <v>17</v>
      </c>
      <c r="B55" s="16"/>
      <c r="C55" s="15"/>
      <c r="D55" s="15" t="s">
        <v>33</v>
      </c>
      <c r="E55" s="15" t="s">
        <v>34</v>
      </c>
      <c r="F55" s="16">
        <v>17.207000000000001</v>
      </c>
      <c r="G55" s="52" t="s">
        <v>46</v>
      </c>
      <c r="H55" s="36"/>
      <c r="I55" s="36"/>
      <c r="J55" s="36"/>
      <c r="K55" s="33"/>
    </row>
    <row r="56" spans="1:12" s="18" customFormat="1" ht="16.5" hidden="1" x14ac:dyDescent="0.3">
      <c r="A56" s="19" t="s">
        <v>15</v>
      </c>
      <c r="B56" s="16"/>
      <c r="C56" s="15"/>
      <c r="D56" s="15" t="s">
        <v>33</v>
      </c>
      <c r="E56" s="15" t="s">
        <v>35</v>
      </c>
      <c r="F56" s="16" t="s">
        <v>13</v>
      </c>
      <c r="G56" s="52" t="s">
        <v>46</v>
      </c>
      <c r="H56" s="36"/>
      <c r="I56" s="36"/>
      <c r="J56" s="36"/>
      <c r="K56" s="33"/>
    </row>
    <row r="57" spans="1:12" s="10" customFormat="1" ht="16.5" hidden="1" x14ac:dyDescent="0.3">
      <c r="A57" s="19" t="s">
        <v>15</v>
      </c>
      <c r="B57" s="16"/>
      <c r="C57" s="15"/>
      <c r="D57" s="15" t="s">
        <v>33</v>
      </c>
      <c r="E57" s="15" t="s">
        <v>35</v>
      </c>
      <c r="F57" s="16" t="s">
        <v>13</v>
      </c>
      <c r="G57" s="52" t="s">
        <v>46</v>
      </c>
      <c r="H57" s="36"/>
      <c r="I57" s="36"/>
      <c r="J57" s="36"/>
      <c r="K57" s="33"/>
    </row>
    <row r="58" spans="1:12" s="10" customFormat="1" ht="16.5" hidden="1" x14ac:dyDescent="0.3">
      <c r="A58" s="75" t="s">
        <v>57</v>
      </c>
      <c r="B58" s="16" t="s">
        <v>62</v>
      </c>
      <c r="C58" s="77" t="s">
        <v>63</v>
      </c>
      <c r="D58" s="15" t="s">
        <v>20</v>
      </c>
      <c r="E58" s="15" t="s">
        <v>21</v>
      </c>
      <c r="F58" s="15">
        <v>10.561</v>
      </c>
      <c r="G58" s="78" t="s">
        <v>65</v>
      </c>
      <c r="H58" s="36">
        <v>15096.439999999999</v>
      </c>
      <c r="I58" s="36"/>
      <c r="J58" s="36"/>
      <c r="K58" s="33">
        <f>SUM(H58:I58)</f>
        <v>15096.439999999999</v>
      </c>
    </row>
    <row r="59" spans="1:12" s="10" customFormat="1" ht="16.5" hidden="1" x14ac:dyDescent="0.3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3">
        <f>SUM(H59:H59)</f>
        <v>0</v>
      </c>
    </row>
    <row r="60" spans="1:12" s="10" customFormat="1" ht="16.5" x14ac:dyDescent="0.3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SUM(I48:I50)</f>
        <v>623234.09</v>
      </c>
      <c r="J60" s="35">
        <f>SUM(J7:J20)</f>
        <v>2261202</v>
      </c>
      <c r="K60" s="33"/>
    </row>
    <row r="61" spans="1:12" s="10" customFormat="1" ht="16.5" x14ac:dyDescent="0.3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5"/>
    </row>
    <row r="62" spans="1:12" s="10" customFormat="1" ht="16.5" x14ac:dyDescent="0.3">
      <c r="A62" s="18" t="s">
        <v>9</v>
      </c>
      <c r="C62" s="26"/>
      <c r="D62" s="26"/>
      <c r="E62" s="26"/>
      <c r="F62" s="26"/>
      <c r="G62" s="26"/>
      <c r="H62" s="26"/>
      <c r="I62" s="26"/>
      <c r="J62" s="26"/>
    </row>
    <row r="63" spans="1:12" s="10" customFormat="1" ht="16.5" hidden="1" x14ac:dyDescent="0.3">
      <c r="A63" s="18" t="s">
        <v>64</v>
      </c>
      <c r="C63" s="26"/>
      <c r="D63" s="26"/>
      <c r="E63" s="26"/>
      <c r="F63" s="26"/>
      <c r="G63" s="26"/>
      <c r="H63" s="26"/>
      <c r="I63" s="26"/>
      <c r="J63" s="26"/>
    </row>
    <row r="64" spans="1:12" s="10" customFormat="1" ht="16.5" hidden="1" x14ac:dyDescent="0.3">
      <c r="A64" s="22" t="s">
        <v>59</v>
      </c>
      <c r="C64" s="26"/>
      <c r="D64" s="26"/>
      <c r="E64" s="26"/>
      <c r="F64" s="26"/>
      <c r="G64" s="26"/>
      <c r="H64" s="26"/>
      <c r="I64" s="26"/>
      <c r="J64" s="26"/>
    </row>
    <row r="65" spans="1:1" ht="15" hidden="1" x14ac:dyDescent="0.25">
      <c r="A65" s="18" t="s">
        <v>74</v>
      </c>
    </row>
    <row r="66" spans="1:1" ht="15" hidden="1" x14ac:dyDescent="0.25">
      <c r="A66" s="22" t="s">
        <v>75</v>
      </c>
    </row>
    <row r="67" spans="1:1" ht="15" x14ac:dyDescent="0.25">
      <c r="A67" s="18" t="s">
        <v>77</v>
      </c>
    </row>
    <row r="68" spans="1:1" ht="15" x14ac:dyDescent="0.25">
      <c r="A68" s="22" t="s">
        <v>78</v>
      </c>
    </row>
    <row r="77" spans="1:1" ht="16.5" x14ac:dyDescent="0.3">
      <c r="A77" s="10" t="s">
        <v>53</v>
      </c>
    </row>
    <row r="78" spans="1:1" ht="16.5" x14ac:dyDescent="0.3">
      <c r="A78" s="74" t="s">
        <v>56</v>
      </c>
    </row>
    <row r="79" spans="1:1" ht="16.5" x14ac:dyDescent="0.3">
      <c r="A79" s="10" t="s">
        <v>54</v>
      </c>
    </row>
    <row r="80" spans="1:1" ht="16.5" x14ac:dyDescent="0.3">
      <c r="A80" s="74" t="s">
        <v>55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22</v>
      </c>
      <c r="C1" s="53"/>
      <c r="D1" s="57"/>
      <c r="E1" s="57"/>
      <c r="F1" s="57"/>
    </row>
    <row r="2" spans="2:6" x14ac:dyDescent="0.2">
      <c r="B2" s="53" t="s">
        <v>23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24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25</v>
      </c>
      <c r="C6" s="53"/>
      <c r="D6" s="57"/>
      <c r="E6" s="57" t="s">
        <v>26</v>
      </c>
      <c r="F6" s="57" t="s">
        <v>27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28</v>
      </c>
      <c r="C8" s="56"/>
      <c r="D8" s="59"/>
      <c r="E8" s="59">
        <v>1</v>
      </c>
      <c r="F8" s="60" t="s">
        <v>29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2024-10-17T17:28:28Z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