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37DFBE69-59C0-46EE-91E6-E9566294D6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2" l="1"/>
  <c r="K73" i="2"/>
  <c r="J44" i="2"/>
  <c r="J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33" i="2"/>
  <c r="I32" i="2"/>
  <c r="L32" i="2" s="1"/>
  <c r="H73" i="2"/>
  <c r="L19" i="2"/>
  <c r="J73" i="2" l="1"/>
  <c r="L42" i="2"/>
  <c r="L8" i="2"/>
  <c r="I73" i="2"/>
  <c r="L10" i="2"/>
  <c r="L11" i="2"/>
</calcChain>
</file>

<file path=xl/sharedStrings.xml><?xml version="1.0" encoding="utf-8"?>
<sst xmlns="http://schemas.openxmlformats.org/spreadsheetml/2006/main" count="131" uniqueCount="81">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</sst>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/>
    <xf numFmtId="0" fontId="18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topLeftCell="D5" zoomScale="120" zoomScaleNormal="120" workbookViewId="0">
      <selection activeCell="K9" sqref="K9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17.90625" style="1" hidden="1" customWidth="1"/>
    <col min="9" max="10" width="18" style="1" hidden="1" customWidth="1"/>
    <col min="11" max="11" width="18" style="1" customWidth="1"/>
    <col min="12" max="12" width="12.81640625" style="40" hidden="1" customWidth="1"/>
    <col min="13" max="13" width="12" style="40" bestFit="1" customWidth="1"/>
    <col min="14" max="16384" width="9.1796875" style="40"/>
  </cols>
  <sheetData>
    <row r="1" spans="1:12" ht="20.5" x14ac:dyDescent="0.45">
      <c r="A1" s="40" t="s">
        <v>11</v>
      </c>
      <c r="B1" s="71" t="s">
        <v>10</v>
      </c>
      <c r="C1" s="72"/>
      <c r="D1" s="72"/>
      <c r="E1" s="72"/>
      <c r="F1" s="72"/>
      <c r="G1" s="72"/>
      <c r="H1" s="72"/>
      <c r="I1" s="53"/>
      <c r="J1" s="53"/>
      <c r="K1" s="53"/>
    </row>
    <row r="2" spans="1:12" ht="20.5" x14ac:dyDescent="0.45">
      <c r="B2" s="41"/>
      <c r="C2" s="41"/>
      <c r="D2" s="41"/>
      <c r="E2" s="42"/>
      <c r="F2" s="42"/>
      <c r="G2" s="42"/>
    </row>
    <row r="3" spans="1:12" ht="20.5" x14ac:dyDescent="0.45">
      <c r="A3" s="43" t="s">
        <v>12</v>
      </c>
      <c r="B3" s="41" t="s">
        <v>7</v>
      </c>
      <c r="C3" s="44"/>
    </row>
    <row r="4" spans="1:12" ht="21" thickBot="1" x14ac:dyDescent="0.5">
      <c r="A4" s="43"/>
      <c r="B4" s="45"/>
      <c r="C4" s="44"/>
    </row>
    <row r="5" spans="1:12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31</v>
      </c>
      <c r="H5" s="3" t="s">
        <v>50</v>
      </c>
      <c r="I5" s="56" t="s">
        <v>64</v>
      </c>
      <c r="J5" s="56" t="s">
        <v>65</v>
      </c>
      <c r="K5" s="56" t="s">
        <v>75</v>
      </c>
      <c r="L5" s="33" t="s">
        <v>6</v>
      </c>
    </row>
    <row r="6" spans="1:12" s="13" customFormat="1" ht="14.5" x14ac:dyDescent="0.35">
      <c r="A6" s="21" t="s">
        <v>8</v>
      </c>
      <c r="B6" s="4"/>
      <c r="C6" s="5"/>
      <c r="D6" s="5"/>
      <c r="E6" s="6"/>
      <c r="F6" s="7"/>
      <c r="G6" s="7"/>
      <c r="H6" s="7"/>
      <c r="I6" s="55"/>
      <c r="J6" s="55"/>
      <c r="K6" s="55"/>
      <c r="L6" s="24"/>
    </row>
    <row r="7" spans="1:12" s="13" customFormat="1" ht="14.5" x14ac:dyDescent="0.35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9"/>
    </row>
    <row r="8" spans="1:12" s="13" customFormat="1" ht="15" hidden="1" x14ac:dyDescent="0.35">
      <c r="A8" s="22"/>
      <c r="B8" s="10"/>
      <c r="C8" s="48"/>
      <c r="D8" s="61" t="s">
        <v>23</v>
      </c>
      <c r="E8" s="62" t="s">
        <v>24</v>
      </c>
      <c r="F8" s="8" t="s">
        <v>17</v>
      </c>
      <c r="G8" s="8"/>
      <c r="H8" s="11"/>
      <c r="I8" s="11"/>
      <c r="J8" s="11"/>
      <c r="K8" s="11"/>
      <c r="L8" s="63" t="e">
        <f>SUM(#REF!)</f>
        <v>#REF!</v>
      </c>
    </row>
    <row r="9" spans="1:12" s="13" customFormat="1" ht="14.5" x14ac:dyDescent="0.35">
      <c r="A9" s="27" t="s">
        <v>79</v>
      </c>
      <c r="B9" s="54" t="s">
        <v>59</v>
      </c>
      <c r="C9" s="46" t="s">
        <v>80</v>
      </c>
      <c r="D9" s="61" t="s">
        <v>29</v>
      </c>
      <c r="E9" s="61" t="s">
        <v>30</v>
      </c>
      <c r="F9" s="10" t="s">
        <v>13</v>
      </c>
      <c r="G9" s="10"/>
      <c r="H9" s="11"/>
      <c r="I9" s="11"/>
      <c r="J9" s="11"/>
      <c r="K9" s="73">
        <v>439277.71</v>
      </c>
      <c r="L9" s="63">
        <f>K9</f>
        <v>439277.71</v>
      </c>
    </row>
    <row r="10" spans="1:12" s="13" customFormat="1" ht="14.5" x14ac:dyDescent="0.35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63">
        <f>SUM(H10:H10)</f>
        <v>0</v>
      </c>
    </row>
    <row r="11" spans="1:12" s="13" customFormat="1" ht="14.5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63">
        <f>SUM(H11:H11)</f>
        <v>0</v>
      </c>
    </row>
    <row r="12" spans="1:12" s="13" customFormat="1" ht="14.5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63"/>
    </row>
    <row r="13" spans="1:12" s="13" customFormat="1" ht="14.5" hidden="1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63"/>
    </row>
    <row r="14" spans="1:12" s="13" customFormat="1" ht="14" hidden="1" customHeight="1" x14ac:dyDescent="0.35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63"/>
    </row>
    <row r="15" spans="1:12" s="13" customFormat="1" ht="14.5" hidden="1" x14ac:dyDescent="0.35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4" t="s">
        <v>33</v>
      </c>
      <c r="H15" s="11"/>
      <c r="I15" s="11"/>
      <c r="J15" s="11"/>
      <c r="K15" s="11"/>
      <c r="L15" s="63"/>
    </row>
    <row r="16" spans="1:12" s="13" customFormat="1" ht="14.5" hidden="1" x14ac:dyDescent="0.35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4" t="s">
        <v>33</v>
      </c>
      <c r="H16" s="11"/>
      <c r="I16" s="11"/>
      <c r="J16" s="11"/>
      <c r="K16" s="11"/>
      <c r="L16" s="63"/>
    </row>
    <row r="17" spans="1:12" s="13" customFormat="1" ht="14.5" hidden="1" x14ac:dyDescent="0.35">
      <c r="A17" s="14"/>
      <c r="B17" s="10"/>
      <c r="C17" s="8"/>
      <c r="D17" s="8" t="s">
        <v>26</v>
      </c>
      <c r="E17" s="8" t="s">
        <v>28</v>
      </c>
      <c r="F17" s="10" t="s">
        <v>14</v>
      </c>
      <c r="G17" s="64" t="s">
        <v>33</v>
      </c>
      <c r="H17" s="11"/>
      <c r="I17" s="11"/>
      <c r="J17" s="11"/>
      <c r="K17" s="11"/>
      <c r="L17" s="63"/>
    </row>
    <row r="18" spans="1:12" s="13" customFormat="1" ht="14.5" hidden="1" x14ac:dyDescent="0.35">
      <c r="A18" s="14"/>
      <c r="B18" s="10"/>
      <c r="C18" s="8"/>
      <c r="D18" s="8" t="s">
        <v>26</v>
      </c>
      <c r="E18" s="8" t="s">
        <v>28</v>
      </c>
      <c r="F18" s="10" t="s">
        <v>14</v>
      </c>
      <c r="G18" s="64" t="s">
        <v>33</v>
      </c>
      <c r="H18" s="11"/>
      <c r="I18" s="11"/>
      <c r="J18" s="11"/>
      <c r="K18" s="11"/>
      <c r="L18" s="63"/>
    </row>
    <row r="19" spans="1:12" s="13" customFormat="1" ht="15.5" hidden="1" x14ac:dyDescent="0.35">
      <c r="A19" s="66" t="s">
        <v>46</v>
      </c>
      <c r="B19" s="10" t="s">
        <v>52</v>
      </c>
      <c r="C19" s="69" t="s">
        <v>53</v>
      </c>
      <c r="D19" s="8" t="s">
        <v>18</v>
      </c>
      <c r="E19" s="8" t="s">
        <v>19</v>
      </c>
      <c r="F19" s="8">
        <v>10.561</v>
      </c>
      <c r="G19" s="70" t="s">
        <v>54</v>
      </c>
      <c r="H19" s="68">
        <v>4856.3400000000011</v>
      </c>
      <c r="I19" s="68"/>
      <c r="J19" s="68"/>
      <c r="K19" s="68"/>
      <c r="L19" s="63">
        <f>SUM(H19:I19)</f>
        <v>4856.3400000000011</v>
      </c>
    </row>
    <row r="20" spans="1:12" s="13" customFormat="1" ht="14.5" hidden="1" x14ac:dyDescent="0.35">
      <c r="A20" s="14"/>
      <c r="B20" s="10"/>
      <c r="C20" s="8"/>
      <c r="D20" s="8"/>
      <c r="E20" s="8"/>
      <c r="F20" s="10"/>
      <c r="G20" s="10"/>
      <c r="H20" s="35"/>
      <c r="I20" s="35"/>
      <c r="J20" s="35"/>
      <c r="K20" s="35"/>
      <c r="L20" s="63"/>
    </row>
    <row r="21" spans="1:12" s="13" customFormat="1" ht="15.5" hidden="1" x14ac:dyDescent="0.35">
      <c r="A21" s="3" t="s">
        <v>8</v>
      </c>
      <c r="B21" s="10"/>
      <c r="C21" s="47"/>
      <c r="D21" s="8"/>
      <c r="E21" s="47"/>
      <c r="F21" s="10"/>
      <c r="G21" s="10"/>
      <c r="H21" s="35"/>
      <c r="I21" s="35"/>
      <c r="J21" s="35"/>
      <c r="K21" s="35"/>
      <c r="L21" s="63"/>
    </row>
    <row r="22" spans="1:12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63"/>
    </row>
    <row r="23" spans="1:12" s="13" customFormat="1" ht="14.5" hidden="1" x14ac:dyDescent="0.35">
      <c r="A23" s="25" t="s">
        <v>38</v>
      </c>
      <c r="B23" s="10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4" t="s">
        <v>35</v>
      </c>
      <c r="H23" s="35"/>
      <c r="I23" s="35"/>
      <c r="J23" s="35"/>
      <c r="K23" s="35"/>
      <c r="L23" s="63"/>
    </row>
    <row r="24" spans="1:12" s="38" customFormat="1" ht="14.5" hidden="1" x14ac:dyDescent="0.35">
      <c r="A24" s="25" t="s">
        <v>38</v>
      </c>
      <c r="B24" s="10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4" t="s">
        <v>35</v>
      </c>
      <c r="H24" s="35"/>
      <c r="I24" s="35"/>
      <c r="J24" s="35"/>
      <c r="K24" s="35"/>
      <c r="L24" s="63"/>
    </row>
    <row r="25" spans="1:12" s="38" customFormat="1" ht="14.5" hidden="1" x14ac:dyDescent="0.35">
      <c r="A25" s="25"/>
      <c r="B25" s="10"/>
      <c r="C25" s="8"/>
      <c r="D25" s="8"/>
      <c r="E25" s="8"/>
      <c r="F25" s="8"/>
      <c r="G25" s="8"/>
      <c r="H25" s="35"/>
      <c r="I25" s="35"/>
      <c r="J25" s="35"/>
      <c r="K25" s="35"/>
      <c r="L25" s="63"/>
    </row>
    <row r="26" spans="1:12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63"/>
    </row>
    <row r="27" spans="1:12" s="38" customFormat="1" ht="14.5" hidden="1" x14ac:dyDescent="0.35">
      <c r="A27" s="31"/>
      <c r="B27" s="10"/>
      <c r="C27" s="8"/>
      <c r="D27" s="8"/>
      <c r="E27" s="8"/>
      <c r="F27" s="8"/>
      <c r="G27" s="8"/>
      <c r="H27" s="35"/>
      <c r="I27" s="35"/>
      <c r="J27" s="35"/>
      <c r="K27" s="35"/>
      <c r="L27" s="63"/>
    </row>
    <row r="28" spans="1:12" s="38" customFormat="1" ht="14.5" hidden="1" x14ac:dyDescent="0.35">
      <c r="A28" s="31"/>
      <c r="B28" s="10"/>
      <c r="C28" s="8"/>
      <c r="D28" s="8"/>
      <c r="E28" s="8"/>
      <c r="F28" s="8"/>
      <c r="G28" s="8"/>
      <c r="H28" s="35"/>
      <c r="I28" s="35"/>
      <c r="J28" s="35"/>
      <c r="K28" s="35"/>
      <c r="L28" s="63"/>
    </row>
    <row r="29" spans="1:12" s="13" customFormat="1" ht="14.5" hidden="1" x14ac:dyDescent="0.35">
      <c r="A29" s="15"/>
      <c r="B29" s="4"/>
      <c r="C29" s="5"/>
      <c r="D29" s="5"/>
      <c r="E29" s="6"/>
      <c r="F29" s="7"/>
      <c r="G29" s="7"/>
      <c r="H29" s="35"/>
      <c r="I29" s="35"/>
      <c r="J29" s="35"/>
      <c r="K29" s="35"/>
      <c r="L29" s="63"/>
    </row>
    <row r="30" spans="1:12" s="13" customFormat="1" ht="14.5" hidden="1" x14ac:dyDescent="0.35">
      <c r="A30" s="21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63"/>
    </row>
    <row r="31" spans="1:12" s="13" customFormat="1" ht="14.5" hidden="1" x14ac:dyDescent="0.35">
      <c r="A31" s="8" t="s">
        <v>57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63"/>
    </row>
    <row r="32" spans="1:12" s="13" customFormat="1" ht="15.5" hidden="1" x14ac:dyDescent="0.35">
      <c r="A32" s="57" t="s">
        <v>58</v>
      </c>
      <c r="B32" s="54" t="s">
        <v>59</v>
      </c>
      <c r="C32" s="8" t="s">
        <v>60</v>
      </c>
      <c r="D32" s="8" t="s">
        <v>61</v>
      </c>
      <c r="E32" s="8" t="s">
        <v>62</v>
      </c>
      <c r="F32" s="8">
        <v>17.225000000000001</v>
      </c>
      <c r="G32" s="67" t="s">
        <v>47</v>
      </c>
      <c r="H32" s="35"/>
      <c r="I32" s="35">
        <f>276572-1</f>
        <v>276571</v>
      </c>
      <c r="J32" s="35"/>
      <c r="K32" s="35"/>
      <c r="L32" s="63">
        <f>SUM(I32)</f>
        <v>276571</v>
      </c>
    </row>
    <row r="33" spans="1:13" s="13" customFormat="1" ht="15.5" hidden="1" x14ac:dyDescent="0.35">
      <c r="A33" s="57" t="s">
        <v>58</v>
      </c>
      <c r="B33" s="58" t="s">
        <v>63</v>
      </c>
      <c r="C33" s="8" t="s">
        <v>60</v>
      </c>
      <c r="D33" s="8" t="s">
        <v>61</v>
      </c>
      <c r="E33" s="8" t="s">
        <v>62</v>
      </c>
      <c r="F33" s="8">
        <v>17.225000000000001</v>
      </c>
      <c r="G33" s="67" t="s">
        <v>47</v>
      </c>
      <c r="H33" s="35"/>
      <c r="I33" s="35">
        <v>1</v>
      </c>
      <c r="J33" s="35"/>
      <c r="K33" s="35"/>
      <c r="L33" s="63">
        <f>SUM(I33)</f>
        <v>1</v>
      </c>
    </row>
    <row r="34" spans="1:13" s="13" customFormat="1" ht="14.5" hidden="1" x14ac:dyDescent="0.35">
      <c r="A34" s="31"/>
      <c r="B34" s="10"/>
      <c r="C34" s="8"/>
      <c r="D34" s="8"/>
      <c r="E34" s="8"/>
      <c r="F34" s="8"/>
      <c r="G34" s="8"/>
      <c r="H34" s="35"/>
      <c r="I34" s="35"/>
      <c r="J34" s="35"/>
      <c r="K34" s="35"/>
      <c r="L34" s="63"/>
    </row>
    <row r="35" spans="1:13" s="13" customFormat="1" ht="14.5" hidden="1" x14ac:dyDescent="0.35">
      <c r="A35" s="31"/>
      <c r="B35" s="10"/>
      <c r="C35" s="8"/>
      <c r="D35" s="8"/>
      <c r="E35" s="8"/>
      <c r="F35" s="8"/>
      <c r="G35" s="8"/>
      <c r="H35" s="35"/>
      <c r="I35" s="35"/>
      <c r="J35" s="35"/>
      <c r="K35" s="35"/>
      <c r="L35" s="63"/>
    </row>
    <row r="36" spans="1:13" s="13" customFormat="1" ht="14.5" hidden="1" x14ac:dyDescent="0.35">
      <c r="A36" s="31"/>
      <c r="B36" s="10"/>
      <c r="C36" s="8"/>
      <c r="D36" s="8"/>
      <c r="E36" s="8"/>
      <c r="F36" s="8"/>
      <c r="G36" s="8"/>
      <c r="H36" s="35"/>
      <c r="I36" s="35"/>
      <c r="J36" s="35"/>
      <c r="K36" s="35"/>
      <c r="L36" s="63"/>
      <c r="M36" s="39"/>
    </row>
    <row r="37" spans="1:13" s="13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63"/>
    </row>
    <row r="38" spans="1:13" s="13" customFormat="1" ht="14.5" hidden="1" x14ac:dyDescent="0.35">
      <c r="A38" s="14"/>
      <c r="B38" s="10"/>
      <c r="C38" s="8"/>
      <c r="D38" s="8"/>
      <c r="E38" s="8"/>
      <c r="F38" s="30"/>
      <c r="G38" s="30"/>
      <c r="H38" s="35"/>
      <c r="I38" s="35"/>
      <c r="J38" s="35"/>
      <c r="K38" s="35"/>
      <c r="L38" s="63"/>
    </row>
    <row r="39" spans="1:13" s="38" customFormat="1" ht="14" hidden="1" customHeight="1" x14ac:dyDescent="0.35">
      <c r="A39" s="15"/>
      <c r="B39" s="4"/>
      <c r="C39" s="5"/>
      <c r="D39" s="5"/>
      <c r="E39" s="5"/>
      <c r="F39" s="4"/>
      <c r="G39" s="4"/>
      <c r="H39" s="35"/>
      <c r="I39" s="35"/>
      <c r="J39" s="35"/>
      <c r="K39" s="35"/>
      <c r="L39" s="63"/>
    </row>
    <row r="40" spans="1:13" s="38" customFormat="1" ht="14.5" hidden="1" x14ac:dyDescent="0.35">
      <c r="A40" s="21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63"/>
    </row>
    <row r="41" spans="1:13" s="38" customFormat="1" ht="14.5" hidden="1" x14ac:dyDescent="0.35">
      <c r="A41" s="8" t="s">
        <v>66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63"/>
    </row>
    <row r="42" spans="1:13" s="13" customFormat="1" ht="15.5" hidden="1" x14ac:dyDescent="0.35">
      <c r="A42" s="59" t="s">
        <v>67</v>
      </c>
      <c r="B42" s="10" t="s">
        <v>68</v>
      </c>
      <c r="C42" s="37" t="s">
        <v>69</v>
      </c>
      <c r="D42" s="8" t="s">
        <v>21</v>
      </c>
      <c r="E42" s="60">
        <v>6501</v>
      </c>
      <c r="F42" s="10">
        <v>17.259</v>
      </c>
      <c r="G42" s="65" t="s">
        <v>36</v>
      </c>
      <c r="H42" s="34"/>
      <c r="I42" s="34"/>
      <c r="J42" s="34">
        <f>479406-1</f>
        <v>479405</v>
      </c>
      <c r="K42" s="34"/>
      <c r="L42" s="63">
        <f>SUM(J42)</f>
        <v>479405</v>
      </c>
    </row>
    <row r="43" spans="1:13" s="13" customFormat="1" ht="15.5" hidden="1" x14ac:dyDescent="0.35">
      <c r="A43" s="59" t="s">
        <v>67</v>
      </c>
      <c r="B43" s="10" t="s">
        <v>70</v>
      </c>
      <c r="C43" s="37" t="s">
        <v>69</v>
      </c>
      <c r="D43" s="8" t="s">
        <v>21</v>
      </c>
      <c r="E43" s="60">
        <v>6501</v>
      </c>
      <c r="F43" s="10">
        <v>17.259</v>
      </c>
      <c r="G43" s="65" t="s">
        <v>36</v>
      </c>
      <c r="H43" s="34"/>
      <c r="I43" s="34"/>
      <c r="J43" s="34">
        <v>1</v>
      </c>
      <c r="K43" s="34"/>
      <c r="L43" s="63">
        <f t="shared" ref="L43:L60" si="0">SUM(J43)</f>
        <v>1</v>
      </c>
    </row>
    <row r="44" spans="1:13" s="13" customFormat="1" ht="15.5" hidden="1" x14ac:dyDescent="0.35">
      <c r="A44" s="14" t="s">
        <v>71</v>
      </c>
      <c r="B44" s="10" t="s">
        <v>68</v>
      </c>
      <c r="C44" s="37" t="s">
        <v>72</v>
      </c>
      <c r="D44" s="8" t="s">
        <v>25</v>
      </c>
      <c r="E44" s="47">
        <v>6502</v>
      </c>
      <c r="F44" s="8">
        <v>17.257999999999999</v>
      </c>
      <c r="G44" s="65" t="s">
        <v>36</v>
      </c>
      <c r="H44" s="35"/>
      <c r="I44" s="35"/>
      <c r="J44" s="35">
        <f>87129-1</f>
        <v>87128</v>
      </c>
      <c r="K44" s="35"/>
      <c r="L44" s="63">
        <f t="shared" si="0"/>
        <v>87128</v>
      </c>
    </row>
    <row r="45" spans="1:13" s="13" customFormat="1" ht="15.5" hidden="1" x14ac:dyDescent="0.35">
      <c r="A45" s="14" t="s">
        <v>71</v>
      </c>
      <c r="B45" s="10" t="s">
        <v>70</v>
      </c>
      <c r="C45" s="37" t="s">
        <v>72</v>
      </c>
      <c r="D45" s="8" t="s">
        <v>25</v>
      </c>
      <c r="E45" s="47">
        <v>6502</v>
      </c>
      <c r="F45" s="8">
        <v>17.257999999999999</v>
      </c>
      <c r="G45" s="65" t="s">
        <v>36</v>
      </c>
      <c r="H45" s="35"/>
      <c r="I45" s="35"/>
      <c r="J45" s="35">
        <v>1</v>
      </c>
      <c r="K45" s="35"/>
      <c r="L45" s="63">
        <f t="shared" si="0"/>
        <v>1</v>
      </c>
    </row>
    <row r="46" spans="1:13" s="38" customFormat="1" ht="15.5" hidden="1" x14ac:dyDescent="0.35">
      <c r="A46" s="25"/>
      <c r="B46" s="10"/>
      <c r="C46" s="8"/>
      <c r="D46" s="47" t="s">
        <v>22</v>
      </c>
      <c r="E46" s="47">
        <v>6503</v>
      </c>
      <c r="F46" s="8">
        <v>17.277999999999999</v>
      </c>
      <c r="G46" s="65" t="s">
        <v>36</v>
      </c>
      <c r="H46" s="34"/>
      <c r="I46" s="34"/>
      <c r="J46" s="34"/>
      <c r="K46" s="34"/>
      <c r="L46" s="63">
        <f t="shared" si="0"/>
        <v>0</v>
      </c>
    </row>
    <row r="47" spans="1:13" s="38" customFormat="1" ht="15.5" hidden="1" x14ac:dyDescent="0.35">
      <c r="A47" s="25"/>
      <c r="B47" s="10"/>
      <c r="C47" s="8"/>
      <c r="D47" s="47" t="s">
        <v>22</v>
      </c>
      <c r="E47" s="47">
        <v>6503</v>
      </c>
      <c r="F47" s="8">
        <v>17.277999999999999</v>
      </c>
      <c r="G47" s="65" t="s">
        <v>36</v>
      </c>
      <c r="H47" s="34"/>
      <c r="I47" s="34"/>
      <c r="J47" s="34"/>
      <c r="K47" s="34"/>
      <c r="L47" s="63">
        <f t="shared" si="0"/>
        <v>0</v>
      </c>
    </row>
    <row r="48" spans="1:13" s="38" customFormat="1" ht="15.5" hidden="1" x14ac:dyDescent="0.35">
      <c r="A48" s="25"/>
      <c r="B48" s="10"/>
      <c r="C48" s="8"/>
      <c r="D48" s="47"/>
      <c r="E48" s="47"/>
      <c r="F48" s="8"/>
      <c r="G48" s="65"/>
      <c r="H48" s="34"/>
      <c r="I48" s="34"/>
      <c r="J48" s="34"/>
      <c r="K48" s="34"/>
      <c r="L48" s="63">
        <f t="shared" si="0"/>
        <v>0</v>
      </c>
    </row>
    <row r="49" spans="1:12" s="38" customFormat="1" ht="15.5" hidden="1" x14ac:dyDescent="0.35">
      <c r="A49" s="14"/>
      <c r="B49" s="10"/>
      <c r="C49" s="8"/>
      <c r="D49" s="47" t="s">
        <v>25</v>
      </c>
      <c r="E49" s="47">
        <v>6502</v>
      </c>
      <c r="F49" s="8">
        <v>17.257999999999999</v>
      </c>
      <c r="G49" s="65" t="s">
        <v>36</v>
      </c>
      <c r="H49" s="34"/>
      <c r="I49" s="34"/>
      <c r="J49" s="34"/>
      <c r="K49" s="34"/>
      <c r="L49" s="63">
        <f t="shared" si="0"/>
        <v>0</v>
      </c>
    </row>
    <row r="50" spans="1:12" s="38" customFormat="1" ht="15.5" hidden="1" x14ac:dyDescent="0.35">
      <c r="A50" s="14"/>
      <c r="B50" s="10"/>
      <c r="C50" s="8"/>
      <c r="D50" s="47" t="s">
        <v>25</v>
      </c>
      <c r="E50" s="47">
        <v>6502</v>
      </c>
      <c r="F50" s="8">
        <v>17.257999999999999</v>
      </c>
      <c r="G50" s="65" t="s">
        <v>36</v>
      </c>
      <c r="H50" s="34"/>
      <c r="I50" s="34"/>
      <c r="J50" s="34"/>
      <c r="K50" s="34"/>
      <c r="L50" s="63">
        <f t="shared" si="0"/>
        <v>0</v>
      </c>
    </row>
    <row r="51" spans="1:12" s="38" customFormat="1" ht="14.5" hidden="1" x14ac:dyDescent="0.35">
      <c r="A51" s="25"/>
      <c r="B51" s="36"/>
      <c r="C51" s="33"/>
      <c r="D51" s="8"/>
      <c r="E51" s="10"/>
      <c r="F51" s="8"/>
      <c r="G51" s="65"/>
      <c r="H51" s="34"/>
      <c r="I51" s="34"/>
      <c r="J51" s="34"/>
      <c r="K51" s="34"/>
      <c r="L51" s="63">
        <f t="shared" si="0"/>
        <v>0</v>
      </c>
    </row>
    <row r="52" spans="1:12" s="38" customFormat="1" ht="15.5" hidden="1" x14ac:dyDescent="0.35">
      <c r="A52" s="25"/>
      <c r="B52" s="10"/>
      <c r="C52" s="8"/>
      <c r="D52" s="47" t="s">
        <v>22</v>
      </c>
      <c r="E52" s="60">
        <v>6503</v>
      </c>
      <c r="F52" s="8">
        <v>17.277999999999999</v>
      </c>
      <c r="G52" s="65" t="s">
        <v>36</v>
      </c>
      <c r="H52" s="34"/>
      <c r="I52" s="34"/>
      <c r="J52" s="34"/>
      <c r="K52" s="34"/>
      <c r="L52" s="63">
        <f t="shared" si="0"/>
        <v>0</v>
      </c>
    </row>
    <row r="53" spans="1:12" s="38" customFormat="1" ht="15.5" hidden="1" x14ac:dyDescent="0.35">
      <c r="A53" s="25"/>
      <c r="B53" s="10"/>
      <c r="C53" s="8"/>
      <c r="D53" s="47" t="s">
        <v>22</v>
      </c>
      <c r="E53" s="60">
        <v>6503</v>
      </c>
      <c r="F53" s="8">
        <v>17.277999999999999</v>
      </c>
      <c r="G53" s="65" t="s">
        <v>36</v>
      </c>
      <c r="H53" s="34"/>
      <c r="I53" s="34"/>
      <c r="J53" s="34"/>
      <c r="K53" s="34"/>
      <c r="L53" s="63">
        <f t="shared" si="0"/>
        <v>0</v>
      </c>
    </row>
    <row r="54" spans="1:12" s="13" customFormat="1" ht="14.5" hidden="1" x14ac:dyDescent="0.35">
      <c r="A54" s="25"/>
      <c r="B54" s="10"/>
      <c r="C54" s="48"/>
      <c r="D54" s="8"/>
      <c r="E54" s="10"/>
      <c r="F54" s="8"/>
      <c r="G54" s="8"/>
      <c r="H54" s="34"/>
      <c r="I54" s="34"/>
      <c r="J54" s="34"/>
      <c r="K54" s="34"/>
      <c r="L54" s="63">
        <f t="shared" si="0"/>
        <v>0</v>
      </c>
    </row>
    <row r="55" spans="1:12" s="13" customFormat="1" ht="14.5" hidden="1" x14ac:dyDescent="0.35">
      <c r="A55" s="25"/>
      <c r="B55" s="10"/>
      <c r="C55" s="48"/>
      <c r="D55" s="8"/>
      <c r="E55" s="10"/>
      <c r="F55" s="8"/>
      <c r="G55" s="8"/>
      <c r="H55" s="34"/>
      <c r="I55" s="34"/>
      <c r="J55" s="34"/>
      <c r="K55" s="34"/>
      <c r="L55" s="63">
        <f t="shared" si="0"/>
        <v>0</v>
      </c>
    </row>
    <row r="56" spans="1:12" s="13" customFormat="1" ht="15.5" hidden="1" x14ac:dyDescent="0.35">
      <c r="A56" s="25"/>
      <c r="B56" s="10"/>
      <c r="C56" s="8"/>
      <c r="D56" s="47" t="s">
        <v>21</v>
      </c>
      <c r="E56" s="10">
        <v>6407</v>
      </c>
      <c r="F56" s="10">
        <v>17.259</v>
      </c>
      <c r="G56" s="10"/>
      <c r="H56" s="34"/>
      <c r="I56" s="34"/>
      <c r="J56" s="34"/>
      <c r="K56" s="34"/>
      <c r="L56" s="63">
        <f t="shared" si="0"/>
        <v>0</v>
      </c>
    </row>
    <row r="57" spans="1:12" s="13" customFormat="1" ht="14.5" hidden="1" x14ac:dyDescent="0.35">
      <c r="A57" s="25"/>
      <c r="B57" s="36"/>
      <c r="C57" s="33"/>
      <c r="D57" s="8"/>
      <c r="E57" s="10"/>
      <c r="F57" s="8"/>
      <c r="G57" s="8"/>
      <c r="H57" s="34"/>
      <c r="I57" s="34"/>
      <c r="J57" s="34"/>
      <c r="K57" s="34"/>
      <c r="L57" s="63">
        <f t="shared" si="0"/>
        <v>0</v>
      </c>
    </row>
    <row r="58" spans="1:12" s="13" customFormat="1" ht="14.5" hidden="1" x14ac:dyDescent="0.35">
      <c r="A58" s="25"/>
      <c r="B58" s="10"/>
      <c r="C58" s="33"/>
      <c r="D58" s="8"/>
      <c r="E58" s="10"/>
      <c r="F58" s="8"/>
      <c r="G58" s="8"/>
      <c r="H58" s="34"/>
      <c r="I58" s="34"/>
      <c r="J58" s="34"/>
      <c r="K58" s="34"/>
      <c r="L58" s="63">
        <f t="shared" si="0"/>
        <v>0</v>
      </c>
    </row>
    <row r="59" spans="1:12" s="13" customFormat="1" ht="14.5" hidden="1" x14ac:dyDescent="0.35">
      <c r="A59" s="25"/>
      <c r="B59" s="10"/>
      <c r="C59" s="33"/>
      <c r="D59" s="8"/>
      <c r="E59" s="10"/>
      <c r="F59" s="8"/>
      <c r="G59" s="8"/>
      <c r="H59" s="34"/>
      <c r="I59" s="34"/>
      <c r="J59" s="34"/>
      <c r="K59" s="34"/>
      <c r="L59" s="63">
        <f t="shared" si="0"/>
        <v>0</v>
      </c>
    </row>
    <row r="60" spans="1:12" s="13" customFormat="1" ht="18.5" hidden="1" x14ac:dyDescent="0.35">
      <c r="A60" s="49"/>
      <c r="B60" s="10"/>
      <c r="C60" s="37"/>
      <c r="D60" s="37"/>
      <c r="E60" s="37"/>
      <c r="F60" s="8"/>
      <c r="G60" s="8"/>
      <c r="H60" s="34"/>
      <c r="I60" s="34"/>
      <c r="J60" s="34"/>
      <c r="K60" s="34"/>
      <c r="L60" s="63">
        <f t="shared" si="0"/>
        <v>0</v>
      </c>
    </row>
    <row r="61" spans="1:12" s="13" customFormat="1" ht="14.5" hidden="1" x14ac:dyDescent="0.35">
      <c r="A61" s="25"/>
      <c r="B61" s="10"/>
      <c r="C61" s="50"/>
      <c r="D61" s="8"/>
      <c r="E61" s="50"/>
      <c r="F61" s="8"/>
      <c r="G61" s="8"/>
      <c r="H61" s="34"/>
      <c r="I61" s="34"/>
      <c r="J61" s="34"/>
      <c r="K61" s="34"/>
      <c r="L61" s="63"/>
    </row>
    <row r="62" spans="1:12" s="13" customFormat="1" ht="14.5" hidden="1" x14ac:dyDescent="0.35">
      <c r="A62" s="29"/>
      <c r="B62" s="36"/>
      <c r="C62" s="33"/>
      <c r="D62" s="8"/>
      <c r="E62" s="51"/>
      <c r="F62" s="8"/>
      <c r="G62" s="8"/>
      <c r="H62" s="34"/>
      <c r="I62" s="34"/>
      <c r="J62" s="34"/>
      <c r="K62" s="34"/>
      <c r="L62" s="63"/>
    </row>
    <row r="63" spans="1:12" s="13" customFormat="1" ht="14.5" hidden="1" x14ac:dyDescent="0.35">
      <c r="A63" s="29"/>
      <c r="B63" s="10"/>
      <c r="C63" s="33"/>
      <c r="D63" s="8"/>
      <c r="E63" s="51"/>
      <c r="F63" s="8"/>
      <c r="G63" s="8"/>
      <c r="H63" s="34"/>
      <c r="I63" s="34"/>
      <c r="J63" s="34"/>
      <c r="K63" s="34"/>
      <c r="L63" s="63"/>
    </row>
    <row r="64" spans="1:12" s="13" customFormat="1" ht="14.5" hidden="1" x14ac:dyDescent="0.35">
      <c r="A64" s="29"/>
      <c r="B64" s="10"/>
      <c r="C64" s="33"/>
      <c r="D64" s="8"/>
      <c r="E64" s="51"/>
      <c r="F64" s="8"/>
      <c r="G64" s="8"/>
      <c r="H64" s="34"/>
      <c r="I64" s="34"/>
      <c r="J64" s="34"/>
      <c r="K64" s="34"/>
      <c r="L64" s="63"/>
    </row>
    <row r="65" spans="1:12" s="13" customFormat="1" ht="14.5" hidden="1" x14ac:dyDescent="0.35">
      <c r="A65" s="29"/>
      <c r="B65" s="10"/>
      <c r="C65" s="33"/>
      <c r="D65" s="8"/>
      <c r="E65" s="51"/>
      <c r="F65" s="8"/>
      <c r="G65" s="8"/>
      <c r="H65" s="34"/>
      <c r="I65" s="34"/>
      <c r="J65" s="34"/>
      <c r="K65" s="34"/>
      <c r="L65" s="63"/>
    </row>
    <row r="66" spans="1:12" s="13" customFormat="1" ht="14.5" hidden="1" x14ac:dyDescent="0.35">
      <c r="A66" s="25"/>
      <c r="B66" s="10"/>
      <c r="C66" s="8"/>
      <c r="D66" s="8"/>
      <c r="E66" s="10"/>
      <c r="F66" s="8"/>
      <c r="G66" s="8"/>
      <c r="H66" s="34"/>
      <c r="I66" s="34"/>
      <c r="J66" s="34"/>
      <c r="K66" s="34"/>
      <c r="L66" s="63"/>
    </row>
    <row r="67" spans="1:12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4"/>
      <c r="I67" s="34"/>
      <c r="J67" s="34"/>
      <c r="K67" s="34"/>
      <c r="L67" s="63"/>
    </row>
    <row r="68" spans="1:12" s="13" customFormat="1" ht="14.5" hidden="1" x14ac:dyDescent="0.35">
      <c r="A68" s="8" t="s">
        <v>32</v>
      </c>
      <c r="B68" s="10"/>
      <c r="C68" s="8"/>
      <c r="D68" s="8"/>
      <c r="E68" s="10"/>
      <c r="F68" s="8"/>
      <c r="G68" s="8"/>
      <c r="H68" s="34"/>
      <c r="I68" s="34"/>
      <c r="J68" s="34"/>
      <c r="K68" s="34"/>
      <c r="L68" s="63"/>
    </row>
    <row r="69" spans="1:12" s="13" customFormat="1" ht="14.5" hidden="1" x14ac:dyDescent="0.35">
      <c r="A69" s="29" t="s">
        <v>15</v>
      </c>
      <c r="B69" s="10"/>
      <c r="C69" s="23"/>
      <c r="D69" s="23"/>
      <c r="E69" s="26"/>
      <c r="F69" s="33">
        <v>17.800999999999998</v>
      </c>
      <c r="G69" s="64" t="s">
        <v>37</v>
      </c>
      <c r="H69" s="34"/>
      <c r="I69" s="34"/>
      <c r="J69" s="34"/>
      <c r="K69" s="34"/>
      <c r="L69" s="63"/>
    </row>
    <row r="70" spans="1:12" s="13" customFormat="1" ht="14.5" hidden="1" x14ac:dyDescent="0.35">
      <c r="A70" s="29" t="s">
        <v>15</v>
      </c>
      <c r="B70" s="10"/>
      <c r="C70" s="23"/>
      <c r="D70" s="23"/>
      <c r="E70" s="26"/>
      <c r="F70" s="33">
        <v>17.800999999999998</v>
      </c>
      <c r="G70" s="64" t="s">
        <v>37</v>
      </c>
      <c r="H70" s="34"/>
      <c r="I70" s="34"/>
      <c r="J70" s="34"/>
      <c r="K70" s="34"/>
      <c r="L70" s="63"/>
    </row>
    <row r="71" spans="1:12" s="13" customFormat="1" ht="14.5" hidden="1" x14ac:dyDescent="0.35">
      <c r="A71" s="25"/>
      <c r="B71" s="10"/>
      <c r="C71" s="28"/>
      <c r="D71" s="28"/>
      <c r="E71" s="28"/>
      <c r="F71" s="10"/>
      <c r="G71" s="10"/>
      <c r="H71" s="34"/>
      <c r="I71" s="34"/>
      <c r="J71" s="34"/>
      <c r="K71" s="34"/>
      <c r="L71" s="63"/>
    </row>
    <row r="72" spans="1:12" s="13" customFormat="1" ht="14.5" hidden="1" x14ac:dyDescent="0.35">
      <c r="A72" s="12"/>
      <c r="B72" s="12"/>
      <c r="C72" s="12"/>
      <c r="D72" s="7"/>
      <c r="E72" s="7"/>
      <c r="F72" s="7"/>
      <c r="G72" s="7"/>
      <c r="H72" s="35"/>
      <c r="I72" s="35"/>
      <c r="J72" s="35"/>
      <c r="K72" s="35"/>
      <c r="L72" s="63"/>
    </row>
    <row r="73" spans="1:12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5">
        <f>SUM(H19:H72)</f>
        <v>4856.3400000000011</v>
      </c>
      <c r="I73" s="35">
        <f>SUM(I20:I72)</f>
        <v>276572</v>
      </c>
      <c r="J73" s="35">
        <f>SUM(J42:J63)</f>
        <v>566535</v>
      </c>
      <c r="K73" s="35">
        <f>SUM(K7:K11)</f>
        <v>439277.71</v>
      </c>
      <c r="L73" s="63"/>
    </row>
    <row r="74" spans="1:12" s="13" customFormat="1" ht="14.5" x14ac:dyDescent="0.35">
      <c r="A74" s="52"/>
      <c r="B74" s="52"/>
      <c r="C74" s="17"/>
      <c r="D74" s="17"/>
      <c r="E74" s="17"/>
      <c r="F74" s="17"/>
      <c r="G74" s="17"/>
      <c r="H74" s="18"/>
      <c r="I74" s="18"/>
      <c r="J74" s="18"/>
      <c r="K74" s="18"/>
      <c r="L74" s="19"/>
    </row>
    <row r="75" spans="1:12" s="13" customFormat="1" ht="14.5" x14ac:dyDescent="0.35">
      <c r="A75" s="38"/>
      <c r="C75" s="20"/>
      <c r="D75" s="20"/>
      <c r="E75" s="20"/>
      <c r="F75" s="20"/>
      <c r="G75" s="20"/>
      <c r="H75" s="20"/>
      <c r="I75" s="20"/>
      <c r="J75" s="20"/>
      <c r="K75" s="20"/>
    </row>
    <row r="76" spans="1:12" s="13" customFormat="1" ht="14.5" x14ac:dyDescent="0.35">
      <c r="A76" s="38" t="s">
        <v>9</v>
      </c>
      <c r="C76" s="20"/>
      <c r="D76" s="20"/>
      <c r="E76" s="20"/>
      <c r="F76" s="20"/>
      <c r="G76" s="20"/>
      <c r="H76" s="20"/>
      <c r="I76" s="20"/>
      <c r="J76" s="20"/>
      <c r="K76" s="20"/>
    </row>
    <row r="77" spans="1:12" s="13" customFormat="1" ht="14.5" hidden="1" x14ac:dyDescent="0.35">
      <c r="A77" s="38" t="s">
        <v>51</v>
      </c>
      <c r="C77" s="20"/>
      <c r="D77" s="20"/>
      <c r="E77" s="20"/>
      <c r="F77" s="20"/>
      <c r="G77" s="20"/>
      <c r="H77" s="20"/>
      <c r="I77" s="20"/>
      <c r="J77" s="20"/>
      <c r="K77" s="20"/>
    </row>
    <row r="78" spans="1:12" s="13" customFormat="1" ht="14.5" hidden="1" x14ac:dyDescent="0.35">
      <c r="A78" s="52" t="s">
        <v>48</v>
      </c>
      <c r="C78" s="20"/>
      <c r="D78" s="20"/>
      <c r="E78" s="20"/>
      <c r="F78" s="20"/>
      <c r="G78" s="20"/>
      <c r="H78" s="20"/>
      <c r="I78" s="20"/>
      <c r="J78" s="20"/>
      <c r="K78" s="20"/>
    </row>
    <row r="79" spans="1:12" ht="14.5" hidden="1" x14ac:dyDescent="0.35">
      <c r="A79" s="38" t="s">
        <v>55</v>
      </c>
    </row>
    <row r="80" spans="1:12" ht="14.5" hidden="1" x14ac:dyDescent="0.35">
      <c r="A80" s="52" t="s">
        <v>56</v>
      </c>
    </row>
    <row r="81" spans="1:1" ht="14.5" hidden="1" x14ac:dyDescent="0.35">
      <c r="A81" s="38" t="s">
        <v>73</v>
      </c>
    </row>
    <row r="82" spans="1:1" ht="14.5" hidden="1" x14ac:dyDescent="0.35">
      <c r="A82" s="52" t="s">
        <v>74</v>
      </c>
    </row>
    <row r="83" spans="1:1" ht="14.5" x14ac:dyDescent="0.35">
      <c r="A83" s="38" t="s">
        <v>76</v>
      </c>
    </row>
    <row r="84" spans="1:1" ht="14.5" x14ac:dyDescent="0.35">
      <c r="A84" s="52" t="s">
        <v>77</v>
      </c>
    </row>
    <row r="90" spans="1:1" ht="14.5" x14ac:dyDescent="0.35">
      <c r="A90" s="13" t="s">
        <v>42</v>
      </c>
    </row>
    <row r="91" spans="1:1" ht="14.5" x14ac:dyDescent="0.35">
      <c r="A91" s="13" t="s">
        <v>45</v>
      </c>
    </row>
    <row r="92" spans="1:1" ht="14.5" x14ac:dyDescent="0.35">
      <c r="A92" s="13" t="s">
        <v>43</v>
      </c>
    </row>
    <row r="93" spans="1:1" ht="14.5" x14ac:dyDescent="0.35">
      <c r="A93" s="13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2024-09-18T14:25:27Z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