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3AA5DD29-9114-4A21-9D97-0460897814C1}" xr6:coauthVersionLast="47" xr6:coauthVersionMax="47" xr10:uidLastSave="{00000000-0000-0000-0000-000000000000}"/>
  <bookViews>
    <workbookView xWindow="4920" yWindow="2985" windowWidth="21600" windowHeight="11325" xr2:uid="{00000000-000D-0000-FFFF-FFFF00000000}"/>
  </bookViews>
  <sheets>
    <sheet name="MASS REG" sheetId="2" r:id="rId1"/>
  </sheets>
  <definedNames>
    <definedName name="_xlnm.Print_Area" localSheetId="0">'MASS REG'!$A$1:$H$20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2" l="1"/>
  <c r="J12" i="2"/>
  <c r="J13" i="2"/>
  <c r="J11" i="2"/>
  <c r="J15" i="2" l="1"/>
  <c r="J14" i="2"/>
  <c r="J7" i="2"/>
  <c r="H16" i="2"/>
</calcChain>
</file>

<file path=xl/sharedStrings.xml><?xml version="1.0" encoding="utf-8"?>
<sst xmlns="http://schemas.openxmlformats.org/spreadsheetml/2006/main" count="52" uniqueCount="41">
  <si>
    <t xml:space="preserve">             TOTAL</t>
  </si>
  <si>
    <t>CFDA #</t>
  </si>
  <si>
    <t>SERVICE DATES</t>
  </si>
  <si>
    <t>PROGRAM NAME</t>
  </si>
  <si>
    <t>APPR CODE</t>
  </si>
  <si>
    <t>PHASE CODE</t>
  </si>
  <si>
    <t>WORKFORCE TRAINING FUND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</si>
  <si>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</si>
  <si>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</si>
  <si>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</si>
  <si>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</si>
  <si>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</si>
  <si>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</si>
  <si>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MASS REG EMPLYMT BOARD ASSOCIATION</t>
  </si>
  <si>
    <t>TO ADD WTF FUNDS</t>
  </si>
  <si>
    <t>K264</t>
  </si>
  <si>
    <t>N/A</t>
  </si>
  <si>
    <t>7003-0135</t>
  </si>
  <si>
    <t>VENDOR CUSTOMER CODE</t>
  </si>
  <si>
    <t>UEI #</t>
  </si>
  <si>
    <t xml:space="preserve">VC6000183984   </t>
  </si>
  <si>
    <t>WUJVG7BL89W3</t>
  </si>
  <si>
    <t>CT EOL 25CCMAREBSOSWTF</t>
  </si>
  <si>
    <t>INITIAL AWARD FY25</t>
  </si>
  <si>
    <t>JULY 1, 2024-JUNE 30, 2025</t>
  </si>
  <si>
    <t>WTRUSTF25</t>
  </si>
  <si>
    <t>INITIAL BUDGET  FY24 SEPTEMBER 20, 2024</t>
  </si>
  <si>
    <t>BUDGET #1 FY25</t>
  </si>
  <si>
    <t>ASSOCIATION FUNDS</t>
  </si>
  <si>
    <t>7003-1631</t>
  </si>
  <si>
    <t>AA-38535-22-55-A-25</t>
  </si>
  <si>
    <t>7003-1630</t>
  </si>
  <si>
    <t>7003-1778</t>
  </si>
  <si>
    <t>FWIAADT25B</t>
  </si>
  <si>
    <t>FWIADWK25B</t>
  </si>
  <si>
    <t>FAIN #</t>
  </si>
  <si>
    <t>BUDGET #1 FY25 JUNE 12, 2025</t>
  </si>
  <si>
    <t>TO ADD ASSOCIATION FUNDS</t>
  </si>
  <si>
    <t>Available</t>
  </si>
  <si>
    <t>CT EOL 25CCMAREBWIA</t>
  </si>
  <si>
    <t>FWIAYTH25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</si>
</sst>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b/>
      <sz val="12"/>
      <color indexed="8"/>
      <name val="Book Antiqua"/>
      <family val="1"/>
    </font>
    <font>
      <b/>
      <sz val="12"/>
      <color rgb="FF2E2E2A"/>
      <name val="Book Antiqua"/>
      <family val="1"/>
    </font>
    <font>
      <b/>
      <sz val="11.5"/>
      <name val="Book Antiqua"/>
      <family val="1"/>
    </font>
    <font>
      <b/>
      <sz val="12"/>
      <name val="Book Antiqua"/>
      <family val="1"/>
    </font>
    <font>
      <b/>
      <sz val="12"/>
      <color theme="1"/>
      <name val="Book Antiqua"/>
      <family val="1"/>
    </font>
    <font>
      <b/>
      <sz val="12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0" xfId="0" applyFont="1"/>
    <xf numFmtId="44" fontId="9" fillId="0" borderId="4" xfId="0" applyNumberFormat="1" applyFont="1" applyBorder="1"/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 wrapText="1"/>
    </xf>
    <xf numFmtId="7" fontId="9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quotePrefix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7" fontId="9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/>
    <xf numFmtId="44" fontId="9" fillId="0" borderId="5" xfId="0" applyNumberFormat="1" applyFont="1" applyBorder="1"/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43" fontId="9" fillId="0" borderId="8" xfId="0" applyNumberFormat="1" applyFont="1" applyBorder="1" applyAlignment="1">
      <alignment horizontal="center"/>
    </xf>
    <xf numFmtId="44" fontId="9" fillId="0" borderId="9" xfId="0" applyNumberFormat="1" applyFont="1" applyBorder="1"/>
    <xf numFmtId="37" fontId="9" fillId="0" borderId="4" xfId="2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4" fontId="9" fillId="0" borderId="5" xfId="1" applyFont="1" applyFill="1" applyBorder="1" applyAlignment="1">
      <alignment horizontal="center" wrapText="1"/>
    </xf>
    <xf numFmtId="44" fontId="9" fillId="0" borderId="8" xfId="1" applyFont="1" applyFill="1" applyBorder="1" applyAlignment="1">
      <alignment horizontal="center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center"/>
    </xf>
    <xf numFmtId="0" fontId="4" fillId="0" borderId="0" xfId="0" applyFont="1"/>
    <xf numFmtId="0" fontId="15" fillId="0" borderId="4" xfId="0" applyFont="1" applyBorder="1" applyAlignment="1">
      <alignment wrapText="1"/>
    </xf>
    <xf numFmtId="0" fontId="12" fillId="0" borderId="4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6" fillId="0" borderId="4" xfId="0" applyFont="1" applyBorder="1" applyAlignment="1">
      <alignment wrapText="1"/>
    </xf>
    <xf numFmtId="0" fontId="16" fillId="0" borderId="4" xfId="0" applyFont="1" applyBorder="1" applyAlignment="1">
      <alignment horizontal="center"/>
    </xf>
    <xf numFmtId="0" fontId="12" fillId="0" borderId="5" xfId="0" quotePrefix="1" applyFont="1" applyBorder="1" applyAlignment="1">
      <alignment horizontal="center" vertical="center" wrapText="1"/>
    </xf>
    <xf numFmtId="37" fontId="9" fillId="0" borderId="5" xfId="2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6" fillId="0" borderId="4" xfId="0" quotePrefix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9" fillId="2" borderId="0" xfId="0" applyFont="1" applyFill="1"/>
    <xf numFmtId="0" fontId="5" fillId="0" borderId="0" xfId="0" applyFont="1" applyAlignment="1">
      <alignment horizontal="center"/>
    </xf>
    <xf numFmtId="0" fontId="4" fillId="0" borderId="0" xfId="0" applyFont="1"/>
    <xf numFmtId="0" fontId="17" fillId="2" borderId="4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A2" zoomScaleNormal="100" workbookViewId="0">
      <selection activeCell="C11" sqref="C11"/>
    </sheetView>
  </sheetViews>
  <sheetFormatPr defaultColWidth="9.140625" defaultRowHeight="13.5" x14ac:dyDescent="0.25"/>
  <cols>
    <col min="1" max="1" width="69" style="3" customWidth="1"/>
    <col min="2" max="2" width="30.5703125" style="3" customWidth="1"/>
    <col min="3" max="3" width="19.28515625" style="2" customWidth="1"/>
    <col min="4" max="4" width="13" style="2" customWidth="1"/>
    <col min="5" max="5" width="11.42578125" style="2" customWidth="1"/>
    <col min="6" max="6" width="9.42578125" style="2" customWidth="1"/>
    <col min="7" max="7" width="25.42578125" style="2" customWidth="1"/>
    <col min="8" max="8" width="19.5703125" style="2" hidden="1" customWidth="1"/>
    <col min="9" max="9" width="14.85546875" style="2" customWidth="1"/>
    <col min="10" max="10" width="11.28515625" style="3" hidden="1" customWidth="1"/>
    <col min="11" max="11" width="12.5703125" style="3" customWidth="1"/>
    <col min="12" max="16384" width="9.140625" style="3"/>
  </cols>
  <sheetData>
    <row r="1" spans="1:11" ht="27" customHeight="1" x14ac:dyDescent="0.3">
      <c r="A1" s="3" t="s">
        <v>12</v>
      </c>
      <c r="B1" s="55" t="s">
        <v>11</v>
      </c>
      <c r="C1" s="56"/>
      <c r="D1" s="56"/>
      <c r="E1" s="56"/>
      <c r="F1" s="56"/>
      <c r="G1" s="56"/>
      <c r="H1" s="56"/>
      <c r="I1" s="40"/>
    </row>
    <row r="2" spans="1:11" ht="22.5" customHeight="1" x14ac:dyDescent="0.3">
      <c r="A2" s="8" t="s">
        <v>13</v>
      </c>
      <c r="B2" s="7" t="s">
        <v>8</v>
      </c>
      <c r="C2" s="1"/>
    </row>
    <row r="3" spans="1:11" ht="21" thickBot="1" x14ac:dyDescent="0.35">
      <c r="A3" s="4"/>
      <c r="B3" s="5"/>
      <c r="C3" s="1"/>
    </row>
    <row r="4" spans="1:11" s="12" customFormat="1" ht="30.75" thickBot="1" x14ac:dyDescent="0.35">
      <c r="A4" s="9"/>
      <c r="B4" s="10" t="s">
        <v>2</v>
      </c>
      <c r="C4" s="10" t="s">
        <v>3</v>
      </c>
      <c r="D4" s="10" t="s">
        <v>4</v>
      </c>
      <c r="E4" s="10" t="s">
        <v>5</v>
      </c>
      <c r="F4" s="10" t="s">
        <v>1</v>
      </c>
      <c r="G4" s="10" t="s">
        <v>35</v>
      </c>
      <c r="H4" s="10" t="s">
        <v>23</v>
      </c>
      <c r="I4" s="10" t="s">
        <v>27</v>
      </c>
      <c r="J4" s="11" t="s">
        <v>7</v>
      </c>
    </row>
    <row r="5" spans="1:11" s="6" customFormat="1" ht="16.5" hidden="1" x14ac:dyDescent="0.3">
      <c r="A5" s="23" t="s">
        <v>9</v>
      </c>
      <c r="B5" s="19"/>
      <c r="C5" s="18"/>
      <c r="D5" s="18"/>
      <c r="E5" s="16"/>
      <c r="F5" s="15"/>
      <c r="G5" s="15"/>
      <c r="H5" s="17"/>
      <c r="I5" s="17"/>
      <c r="J5" s="13" t="s">
        <v>12</v>
      </c>
    </row>
    <row r="6" spans="1:11" s="12" customFormat="1" ht="19.5" hidden="1" customHeight="1" x14ac:dyDescent="0.3">
      <c r="A6" s="35" t="s">
        <v>22</v>
      </c>
      <c r="B6" s="14"/>
      <c r="C6" s="18"/>
      <c r="D6" s="18"/>
      <c r="E6" s="16"/>
      <c r="F6" s="20"/>
      <c r="G6" s="20"/>
      <c r="H6" s="21"/>
      <c r="I6" s="21"/>
      <c r="J6" s="13" t="s">
        <v>12</v>
      </c>
    </row>
    <row r="7" spans="1:11" s="12" customFormat="1" ht="19.5" hidden="1" customHeight="1" x14ac:dyDescent="0.3">
      <c r="A7" s="41" t="s">
        <v>6</v>
      </c>
      <c r="B7" s="46" t="s">
        <v>24</v>
      </c>
      <c r="C7" s="43" t="s">
        <v>25</v>
      </c>
      <c r="D7" s="47" t="s">
        <v>17</v>
      </c>
      <c r="E7" s="34" t="s">
        <v>15</v>
      </c>
      <c r="F7" s="35" t="s">
        <v>16</v>
      </c>
      <c r="G7" s="52"/>
      <c r="H7" s="36">
        <v>75000</v>
      </c>
      <c r="I7" s="36"/>
      <c r="J7" s="13">
        <f>SUM(H7:H7)</f>
        <v>75000</v>
      </c>
    </row>
    <row r="8" spans="1:11" s="12" customFormat="1" ht="19.5" customHeight="1" x14ac:dyDescent="0.3">
      <c r="A8" s="41"/>
      <c r="B8" s="42"/>
      <c r="C8" s="48"/>
      <c r="D8" s="33"/>
      <c r="E8" s="34"/>
      <c r="F8" s="35"/>
      <c r="G8" s="52"/>
      <c r="H8" s="36"/>
      <c r="I8" s="36"/>
      <c r="J8" s="13"/>
    </row>
    <row r="9" spans="1:11" s="12" customFormat="1" ht="19.5" customHeight="1" x14ac:dyDescent="0.3">
      <c r="A9" s="41"/>
      <c r="B9" s="42"/>
      <c r="C9" s="48"/>
      <c r="D9" s="33"/>
      <c r="E9" s="34"/>
      <c r="F9" s="35"/>
      <c r="G9" s="52"/>
      <c r="H9" s="36"/>
      <c r="I9" s="36"/>
      <c r="J9" s="13"/>
    </row>
    <row r="10" spans="1:11" s="12" customFormat="1" ht="19.5" customHeight="1" x14ac:dyDescent="0.3">
      <c r="A10" s="45" t="s">
        <v>39</v>
      </c>
      <c r="B10" s="42"/>
      <c r="C10" s="48"/>
      <c r="D10" s="33"/>
      <c r="E10" s="34"/>
      <c r="F10" s="35"/>
      <c r="G10" s="52"/>
      <c r="H10" s="36"/>
      <c r="I10" s="36"/>
      <c r="J10" s="13"/>
    </row>
    <row r="11" spans="1:11" s="12" customFormat="1" ht="19.5" customHeight="1" x14ac:dyDescent="0.3">
      <c r="A11" s="44" t="s">
        <v>28</v>
      </c>
      <c r="B11" s="42" t="s">
        <v>24</v>
      </c>
      <c r="C11" s="57" t="s">
        <v>40</v>
      </c>
      <c r="D11" s="45" t="s">
        <v>29</v>
      </c>
      <c r="E11" s="45">
        <v>6407</v>
      </c>
      <c r="F11" s="49">
        <v>17.259</v>
      </c>
      <c r="G11" s="53" t="s">
        <v>30</v>
      </c>
      <c r="H11" s="50"/>
      <c r="I11" s="36">
        <v>25000</v>
      </c>
      <c r="J11" s="13">
        <f>I11</f>
        <v>25000</v>
      </c>
      <c r="K11" s="54" t="s">
        <v>38</v>
      </c>
    </row>
    <row r="12" spans="1:11" s="12" customFormat="1" ht="19.5" customHeight="1" x14ac:dyDescent="0.3">
      <c r="A12" s="44" t="s">
        <v>28</v>
      </c>
      <c r="B12" s="42" t="s">
        <v>24</v>
      </c>
      <c r="C12" s="45" t="s">
        <v>33</v>
      </c>
      <c r="D12" s="45" t="s">
        <v>31</v>
      </c>
      <c r="E12" s="45">
        <v>6407</v>
      </c>
      <c r="F12" s="45">
        <v>17.257999999999999</v>
      </c>
      <c r="G12" s="51" t="s">
        <v>30</v>
      </c>
      <c r="H12" s="51"/>
      <c r="I12" s="36">
        <v>25000</v>
      </c>
      <c r="J12" s="13">
        <f t="shared" ref="J12:J13" si="0">I12</f>
        <v>25000</v>
      </c>
    </row>
    <row r="13" spans="1:11" s="12" customFormat="1" ht="19.5" customHeight="1" x14ac:dyDescent="0.3">
      <c r="A13" s="44" t="s">
        <v>28</v>
      </c>
      <c r="B13" s="42" t="s">
        <v>24</v>
      </c>
      <c r="C13" s="45" t="s">
        <v>34</v>
      </c>
      <c r="D13" s="45" t="s">
        <v>32</v>
      </c>
      <c r="E13" s="45">
        <v>6407</v>
      </c>
      <c r="F13" s="45">
        <v>17.277999999999999</v>
      </c>
      <c r="G13" s="51" t="s">
        <v>30</v>
      </c>
      <c r="H13" s="51"/>
      <c r="I13" s="36">
        <v>25000</v>
      </c>
      <c r="J13" s="13">
        <f t="shared" si="0"/>
        <v>25000</v>
      </c>
    </row>
    <row r="14" spans="1:11" s="12" customFormat="1" ht="17.25" customHeight="1" x14ac:dyDescent="0.3">
      <c r="A14" s="24" t="s">
        <v>12</v>
      </c>
      <c r="B14" s="15"/>
      <c r="C14" s="18"/>
      <c r="D14" s="15"/>
      <c r="E14" s="18"/>
      <c r="F14" s="15"/>
      <c r="G14" s="20"/>
      <c r="H14" s="36"/>
      <c r="I14" s="36"/>
      <c r="J14" s="13">
        <f>SUM(H14:H14)</f>
        <v>0</v>
      </c>
    </row>
    <row r="15" spans="1:11" s="12" customFormat="1" ht="15" customHeight="1" x14ac:dyDescent="0.3">
      <c r="A15" s="25" t="s">
        <v>12</v>
      </c>
      <c r="B15" s="20"/>
      <c r="C15" s="22"/>
      <c r="D15" s="20"/>
      <c r="E15" s="22"/>
      <c r="F15" s="20"/>
      <c r="G15" s="20"/>
      <c r="H15" s="36"/>
      <c r="I15" s="36"/>
      <c r="J15" s="28">
        <f>SUM(H15:H15)</f>
        <v>0</v>
      </c>
    </row>
    <row r="16" spans="1:11" s="12" customFormat="1" ht="18.75" customHeight="1" x14ac:dyDescent="0.3">
      <c r="A16" s="29" t="s">
        <v>0</v>
      </c>
      <c r="B16" s="30"/>
      <c r="C16" s="31"/>
      <c r="D16" s="31"/>
      <c r="E16" s="31"/>
      <c r="F16" s="31"/>
      <c r="G16" s="31"/>
      <c r="H16" s="37">
        <f>SUM(H7:H15)</f>
        <v>75000</v>
      </c>
      <c r="I16" s="37">
        <f>SUM(I11:I15)</f>
        <v>75000</v>
      </c>
      <c r="J16" s="32"/>
    </row>
    <row r="17" spans="1:9" s="27" customFormat="1" ht="16.5" x14ac:dyDescent="0.3">
      <c r="A17" s="12"/>
      <c r="B17" s="12"/>
      <c r="C17" s="26"/>
      <c r="D17" s="26"/>
      <c r="E17" s="26"/>
      <c r="F17" s="26"/>
      <c r="G17" s="26"/>
      <c r="H17" s="26"/>
      <c r="I17" s="26"/>
    </row>
    <row r="18" spans="1:9" s="12" customFormat="1" ht="16.5" x14ac:dyDescent="0.3">
      <c r="A18" s="27" t="s">
        <v>10</v>
      </c>
      <c r="C18" s="26"/>
      <c r="D18" s="26"/>
      <c r="E18" s="26"/>
      <c r="F18" s="26"/>
      <c r="G18" s="26"/>
      <c r="H18" s="26"/>
      <c r="I18" s="26"/>
    </row>
    <row r="19" spans="1:9" s="12" customFormat="1" ht="17.25" hidden="1" customHeight="1" x14ac:dyDescent="0.3">
      <c r="A19" s="27" t="s">
        <v>26</v>
      </c>
      <c r="C19" s="26"/>
      <c r="D19" s="26"/>
      <c r="E19" s="26"/>
      <c r="F19" s="26"/>
      <c r="G19" s="26"/>
      <c r="H19" s="26"/>
      <c r="I19" s="26"/>
    </row>
    <row r="20" spans="1:9" s="12" customFormat="1" ht="17.25" hidden="1" customHeight="1" x14ac:dyDescent="0.3">
      <c r="A20" s="27" t="s">
        <v>14</v>
      </c>
      <c r="C20" s="26"/>
      <c r="D20" s="26"/>
      <c r="E20" s="26"/>
      <c r="F20" s="26"/>
      <c r="G20" s="26"/>
      <c r="H20" s="26"/>
      <c r="I20" s="26"/>
    </row>
    <row r="21" spans="1:9" s="12" customFormat="1" ht="18" customHeight="1" x14ac:dyDescent="0.3">
      <c r="A21" s="27" t="s">
        <v>36</v>
      </c>
      <c r="C21" s="26"/>
      <c r="D21" s="26"/>
      <c r="E21" s="26"/>
      <c r="F21" s="26"/>
      <c r="G21" s="26"/>
      <c r="H21" s="26"/>
      <c r="I21" s="26"/>
    </row>
    <row r="22" spans="1:9" s="12" customFormat="1" ht="16.5" x14ac:dyDescent="0.3">
      <c r="A22" s="27" t="s">
        <v>37</v>
      </c>
      <c r="C22" s="26"/>
      <c r="D22" s="26"/>
      <c r="E22" s="26"/>
      <c r="F22" s="26"/>
      <c r="G22" s="26"/>
      <c r="H22" s="26"/>
      <c r="I22" s="26"/>
    </row>
    <row r="23" spans="1:9" s="12" customFormat="1" ht="16.5" x14ac:dyDescent="0.3">
      <c r="C23" s="26"/>
      <c r="D23" s="26"/>
      <c r="E23" s="26"/>
      <c r="F23" s="26"/>
      <c r="G23" s="26"/>
      <c r="H23" s="26"/>
      <c r="I23" s="26"/>
    </row>
    <row r="24" spans="1:9" s="12" customFormat="1" ht="16.5" x14ac:dyDescent="0.3">
      <c r="C24" s="26"/>
      <c r="D24" s="26"/>
      <c r="E24" s="26"/>
      <c r="F24" s="26"/>
      <c r="G24" s="26"/>
      <c r="H24" s="26"/>
      <c r="I24" s="26"/>
    </row>
    <row r="25" spans="1:9" s="12" customFormat="1" ht="16.5" x14ac:dyDescent="0.3">
      <c r="C25" s="26"/>
      <c r="D25" s="26"/>
      <c r="E25" s="26"/>
      <c r="F25" s="26"/>
      <c r="G25" s="26"/>
      <c r="H25" s="26"/>
      <c r="I25" s="26"/>
    </row>
    <row r="26" spans="1:9" ht="15" x14ac:dyDescent="0.25">
      <c r="A26" s="27"/>
    </row>
    <row r="27" spans="1:9" ht="15" x14ac:dyDescent="0.25">
      <c r="A27" s="27" t="s">
        <v>18</v>
      </c>
    </row>
    <row r="28" spans="1:9" ht="16.5" x14ac:dyDescent="0.25">
      <c r="A28" s="38" t="s">
        <v>20</v>
      </c>
    </row>
    <row r="29" spans="1:9" ht="15" x14ac:dyDescent="0.25">
      <c r="A29" s="27" t="s">
        <v>19</v>
      </c>
    </row>
    <row r="30" spans="1:9" ht="16.5" x14ac:dyDescent="0.25">
      <c r="A30" s="39" t="s">
        <v>21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C5033E-51E1-41EE-9FDF-3DE33569E9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7D9CCC-4578-42E0-8481-FB735DC6D79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0367CB-1A6C-4C33-BACF-DF5193A5B66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EF9DDB8-3F9C-4199-9A85-E103FEB2AE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MASS REG</vt:lpstr>
      <vt:lpstr>'MASS REG'!Print_Area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2015-08-12T20:13:37Z</cp:lastPrinted>
  <dcterms:created xsi:type="dcterms:W3CDTF">2000-04-13T13:33:42Z</dcterms:created>
  <dcterms:modified xsi:type="dcterms:W3CDTF">2025-07-01T11:29:26Z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Ruiz, Milly (EOL)</vt:lpwstr>
  </property>
  <property fmtid="{D5CDD505-2E9C-101B-9397-08002B2CF9AE}" pid="3" name="Order">
    <vt:lpwstr>15561400.0000000</vt:lpwstr>
  </property>
  <property fmtid="{D5CDD505-2E9C-101B-9397-08002B2CF9AE}" pid="4" name="display_urn:schemas-microsoft-com:office:office#Author">
    <vt:lpwstr>Ruiz, Milly (EOL)</vt:lpwstr>
  </property>
</Properties>
</file>