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25164C6-E56E-4473-845A-E62FF9CFCAD2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METRO SOUTH WEST" sheetId="2" r:id="rId1"/>
  </sheets>
  <definedNames>
    <definedName name="_xlnm.Print_Area" localSheetId="0">'METRO SOUTH WEST'!$A$1:$H$70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9" i="2" l="1"/>
  <c r="S8" i="2"/>
  <c r="S53" i="2"/>
  <c r="S54" i="2"/>
  <c r="S55" i="2"/>
  <c r="S56" i="2"/>
  <c r="S57" i="2"/>
  <c r="S52" i="2"/>
  <c r="Q69" i="2"/>
  <c r="S34" i="2"/>
  <c r="S36" i="2"/>
  <c r="S37" i="2"/>
  <c r="S38" i="2"/>
  <c r="P33" i="2"/>
  <c r="P35" i="2"/>
  <c r="S35" i="2" s="1"/>
  <c r="S51" i="2"/>
  <c r="O50" i="2"/>
  <c r="O69" i="2" s="1"/>
  <c r="S31" i="2"/>
  <c r="N30" i="2"/>
  <c r="N69" i="2" s="1"/>
  <c r="M69" i="2"/>
  <c r="S66" i="2"/>
  <c r="L69" i="2"/>
  <c r="S65" i="2"/>
  <c r="K69" i="2"/>
  <c r="J27" i="2"/>
  <c r="S27" i="2" s="1"/>
  <c r="J25" i="2"/>
  <c r="S26" i="2"/>
  <c r="S28" i="2"/>
  <c r="I17" i="2"/>
  <c r="I69" i="2" s="1"/>
  <c r="H69" i="2"/>
  <c r="S9" i="2"/>
  <c r="S10" i="2"/>
  <c r="S11" i="2"/>
  <c r="S12" i="2"/>
  <c r="S13" i="2"/>
  <c r="S29" i="2"/>
  <c r="S39" i="2"/>
  <c r="S40" i="2"/>
  <c r="S41" i="2"/>
  <c r="S58" i="2"/>
  <c r="S59" i="2"/>
  <c r="S60" i="2"/>
  <c r="S61" i="2"/>
  <c r="S62" i="2"/>
  <c r="S63" i="2"/>
  <c r="S64" i="2"/>
  <c r="S67" i="2"/>
  <c r="S68" i="2"/>
  <c r="P69" i="2" l="1"/>
  <c r="S33" i="2"/>
  <c r="S50" i="2"/>
  <c r="S30" i="2"/>
  <c r="J69" i="2"/>
  <c r="S25" i="2"/>
</calcChain>
</file>

<file path=xl/sharedStrings.xml><?xml version="1.0" encoding="utf-8"?>
<sst xmlns="http://schemas.openxmlformats.org/spreadsheetml/2006/main" count="211" uniqueCount="127">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</sst>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zoomScale="110" zoomScaleNormal="110" workbookViewId="0">
      <selection activeCell="A11" sqref="A11"/>
    </sheetView>
  </sheetViews>
  <sheetFormatPr defaultColWidth="9.140625" defaultRowHeight="13.5" x14ac:dyDescent="0.25"/>
  <cols>
    <col min="1" max="1" width="56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7" width="18" style="2" hidden="1" customWidth="1"/>
    <col min="18" max="18" width="18" style="2" customWidth="1"/>
    <col min="19" max="19" width="13.85546875" style="3" hidden="1" customWidth="1"/>
    <col min="20" max="20" width="12.5703125" style="3" bestFit="1" customWidth="1"/>
    <col min="21" max="16384" width="9.140625" style="3"/>
  </cols>
  <sheetData>
    <row r="1" spans="1:19" ht="20.25" x14ac:dyDescent="0.3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20.25" x14ac:dyDescent="0.3">
      <c r="A2" s="4"/>
      <c r="B2" s="11"/>
      <c r="C2" s="11"/>
      <c r="D2" s="11"/>
      <c r="E2" s="12"/>
      <c r="F2" s="12"/>
      <c r="G2" s="12"/>
    </row>
    <row r="3" spans="1:19" ht="20.25" x14ac:dyDescent="0.3">
      <c r="A3" s="25" t="s">
        <v>83</v>
      </c>
      <c r="B3" s="11" t="s">
        <v>7</v>
      </c>
      <c r="C3" s="1"/>
    </row>
    <row r="4" spans="1:19" ht="21" thickBot="1" x14ac:dyDescent="0.35">
      <c r="A4" s="4"/>
      <c r="B4" s="5"/>
      <c r="C4" s="1"/>
    </row>
    <row r="5" spans="1:19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26" t="s">
        <v>6</v>
      </c>
    </row>
    <row r="6" spans="1:19" s="6" customFormat="1" ht="16.5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1"/>
    </row>
    <row r="7" spans="1:19" s="7" customFormat="1" ht="16.5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</row>
    <row r="8" spans="1:19" s="7" customFormat="1" ht="16.5" x14ac:dyDescent="0.3">
      <c r="A8" s="111" t="s">
        <v>122</v>
      </c>
      <c r="B8" s="22" t="s">
        <v>56</v>
      </c>
      <c r="C8" s="112" t="s">
        <v>123</v>
      </c>
      <c r="D8" s="28" t="s">
        <v>124</v>
      </c>
      <c r="E8" s="29" t="s">
        <v>125</v>
      </c>
      <c r="F8" s="26">
        <v>17.800999999999998</v>
      </c>
      <c r="G8" s="113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31">
        <f>R8</f>
        <v>34597</v>
      </c>
    </row>
    <row r="9" spans="1:19" s="7" customFormat="1" ht="16.5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1">
        <f t="shared" ref="S9:S13" si="0">SUM(H9:I9)</f>
        <v>0</v>
      </c>
    </row>
    <row r="10" spans="1:19" s="7" customFormat="1" ht="16.5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1">
        <f t="shared" si="0"/>
        <v>0</v>
      </c>
    </row>
    <row r="11" spans="1:19" s="7" customFormat="1" ht="16.5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1">
        <f t="shared" si="0"/>
        <v>0</v>
      </c>
    </row>
    <row r="12" spans="1:19" s="7" customFormat="1" ht="16.5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31">
        <f t="shared" si="0"/>
        <v>0</v>
      </c>
    </row>
    <row r="13" spans="1:19" s="7" customFormat="1" ht="16.5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1">
        <f t="shared" si="0"/>
        <v>0</v>
      </c>
    </row>
    <row r="14" spans="1:19" s="9" customFormat="1" ht="16.5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1"/>
    </row>
    <row r="15" spans="1:19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1"/>
    </row>
    <row r="16" spans="1:19" s="9" customFormat="1" ht="16.5" hidden="1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1"/>
    </row>
    <row r="17" spans="1:20" s="9" customFormat="1" ht="15.75" hidden="1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1"/>
    </row>
    <row r="18" spans="1:20" s="7" customFormat="1" ht="16.5" hidden="1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1"/>
    </row>
    <row r="19" spans="1:20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1"/>
      <c r="T19" s="39"/>
    </row>
    <row r="20" spans="1:20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1"/>
      <c r="T20" s="39"/>
    </row>
    <row r="21" spans="1:20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1"/>
    </row>
    <row r="22" spans="1:20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31"/>
    </row>
    <row r="23" spans="1:20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31"/>
    </row>
    <row r="24" spans="1:20" s="6" customFormat="1" ht="16.5" hidden="1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31"/>
    </row>
    <row r="25" spans="1:20" s="7" customFormat="1" ht="16.5" hidden="1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4"/>
      <c r="S25" s="93">
        <f>SUM(J25)</f>
        <v>1092336</v>
      </c>
    </row>
    <row r="26" spans="1:20" s="9" customFormat="1" ht="16.5" hidden="1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4"/>
      <c r="S26" s="93">
        <f>SUM(J26)</f>
        <v>1</v>
      </c>
    </row>
    <row r="27" spans="1:20" s="9" customFormat="1" ht="16.5" hidden="1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93">
        <f>SUM(J27)</f>
        <v>168285</v>
      </c>
    </row>
    <row r="28" spans="1:20" s="9" customFormat="1" ht="16.5" hidden="1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93">
        <f>SUM(J28)</f>
        <v>1</v>
      </c>
    </row>
    <row r="29" spans="1:20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93">
        <f>SUM(H29:I29)</f>
        <v>0</v>
      </c>
    </row>
    <row r="30" spans="1:20" s="7" customFormat="1" ht="16.5" hidden="1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100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93">
        <f>SUM(N30)</f>
        <v>687730</v>
      </c>
    </row>
    <row r="31" spans="1:20" s="7" customFormat="1" ht="16.5" hidden="1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100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93">
        <f>SUM(N31)</f>
        <v>1</v>
      </c>
    </row>
    <row r="32" spans="1:20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93"/>
    </row>
    <row r="33" spans="1:19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5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93">
        <f>P33</f>
        <v>254562</v>
      </c>
    </row>
    <row r="34" spans="1:19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5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93">
        <f t="shared" ref="S34:S38" si="1">P34</f>
        <v>1</v>
      </c>
    </row>
    <row r="35" spans="1:19" s="9" customFormat="1" ht="15" hidden="1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5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93">
        <f t="shared" si="1"/>
        <v>926332</v>
      </c>
    </row>
    <row r="36" spans="1:19" s="9" customFormat="1" ht="15" hidden="1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5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93">
        <f t="shared" si="1"/>
        <v>1</v>
      </c>
    </row>
    <row r="37" spans="1:19" s="9" customFormat="1" ht="15" hidden="1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93">
        <f t="shared" si="1"/>
        <v>0</v>
      </c>
    </row>
    <row r="38" spans="1:19" s="9" customFormat="1" ht="15" hidden="1" x14ac:dyDescent="0.2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93">
        <f t="shared" si="1"/>
        <v>0</v>
      </c>
    </row>
    <row r="39" spans="1:19" s="9" customFormat="1" ht="18.75" hidden="1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93">
        <f>SUM(H39:I39)</f>
        <v>0</v>
      </c>
    </row>
    <row r="40" spans="1:19" s="9" customFormat="1" ht="15" hidden="1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93">
        <f>SUM(H40:I40)</f>
        <v>0</v>
      </c>
    </row>
    <row r="41" spans="1:19" s="65" customFormat="1" ht="16.5" hidden="1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95">
        <f>SUM(H41:I41)</f>
        <v>0</v>
      </c>
    </row>
    <row r="42" spans="1:19" s="65" customFormat="1" ht="16.5" hidden="1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95"/>
    </row>
    <row r="43" spans="1:19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95"/>
    </row>
    <row r="44" spans="1:19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95"/>
    </row>
    <row r="45" spans="1:19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95"/>
    </row>
    <row r="46" spans="1:19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95"/>
    </row>
    <row r="47" spans="1:19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95"/>
    </row>
    <row r="48" spans="1:19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95"/>
    </row>
    <row r="49" spans="1:19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95"/>
    </row>
    <row r="50" spans="1:19" s="65" customFormat="1" ht="16.5" hidden="1" x14ac:dyDescent="0.3">
      <c r="A50" s="104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95">
        <f>O50</f>
        <v>159291.14790342</v>
      </c>
    </row>
    <row r="51" spans="1:19" s="65" customFormat="1" ht="16.5" hidden="1" x14ac:dyDescent="0.3">
      <c r="A51" s="104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95">
        <f>O51</f>
        <v>1</v>
      </c>
    </row>
    <row r="52" spans="1:19" s="65" customFormat="1" ht="16.5" hidden="1" x14ac:dyDescent="0.3">
      <c r="A52" s="104" t="s">
        <v>102</v>
      </c>
      <c r="B52" s="22" t="s">
        <v>56</v>
      </c>
      <c r="C52" s="106" t="s">
        <v>103</v>
      </c>
      <c r="D52" s="107" t="s">
        <v>104</v>
      </c>
      <c r="E52" s="20" t="s">
        <v>105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>
        <v>5805</v>
      </c>
      <c r="R52" s="64"/>
      <c r="S52" s="95">
        <f>Q52</f>
        <v>5805</v>
      </c>
    </row>
    <row r="53" spans="1:19" s="65" customFormat="1" ht="16.5" hidden="1" x14ac:dyDescent="0.3">
      <c r="A53" s="104" t="s">
        <v>106</v>
      </c>
      <c r="B53" s="22" t="s">
        <v>56</v>
      </c>
      <c r="C53" s="108" t="s">
        <v>107</v>
      </c>
      <c r="D53" s="108" t="s">
        <v>108</v>
      </c>
      <c r="E53" s="20" t="s">
        <v>109</v>
      </c>
      <c r="F53" s="7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>
        <v>11392.33</v>
      </c>
      <c r="R53" s="64"/>
      <c r="S53" s="95">
        <f t="shared" ref="S53:S57" si="2">Q53</f>
        <v>11392.33</v>
      </c>
    </row>
    <row r="54" spans="1:19" s="65" customFormat="1" ht="16.5" hidden="1" x14ac:dyDescent="0.3">
      <c r="A54" s="104" t="s">
        <v>110</v>
      </c>
      <c r="B54" s="22" t="s">
        <v>56</v>
      </c>
      <c r="C54" s="109" t="s">
        <v>111</v>
      </c>
      <c r="D54" s="109" t="s">
        <v>112</v>
      </c>
      <c r="E54" s="20" t="s">
        <v>113</v>
      </c>
      <c r="F54" s="73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15189.78</v>
      </c>
      <c r="R54" s="64"/>
      <c r="S54" s="95">
        <f t="shared" si="2"/>
        <v>15189.78</v>
      </c>
    </row>
    <row r="55" spans="1:19" s="65" customFormat="1" ht="16.5" hidden="1" x14ac:dyDescent="0.3">
      <c r="A55" s="104" t="s">
        <v>114</v>
      </c>
      <c r="B55" s="22" t="s">
        <v>56</v>
      </c>
      <c r="C55" s="110" t="s">
        <v>115</v>
      </c>
      <c r="D55" s="110" t="s">
        <v>116</v>
      </c>
      <c r="E55" s="20" t="s">
        <v>117</v>
      </c>
      <c r="F55" s="68"/>
      <c r="G55" s="68"/>
      <c r="H55" s="63"/>
      <c r="I55" s="64"/>
      <c r="J55" s="64"/>
      <c r="K55" s="64"/>
      <c r="L55" s="64"/>
      <c r="M55" s="64"/>
      <c r="N55" s="64"/>
      <c r="O55" s="64"/>
      <c r="P55" s="64"/>
      <c r="Q55" s="64">
        <v>11586.25</v>
      </c>
      <c r="R55" s="64"/>
      <c r="S55" s="95">
        <f t="shared" si="2"/>
        <v>11586.25</v>
      </c>
    </row>
    <row r="56" spans="1:19" s="65" customFormat="1" ht="16.5" hidden="1" x14ac:dyDescent="0.3">
      <c r="A56" s="74"/>
      <c r="B56" s="69"/>
      <c r="C56" s="49"/>
      <c r="D56" s="75"/>
      <c r="E56" s="49"/>
      <c r="F56" s="60"/>
      <c r="G56" s="60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95">
        <f t="shared" si="2"/>
        <v>0</v>
      </c>
    </row>
    <row r="57" spans="1:19" s="65" customFormat="1" ht="16.5" hidden="1" x14ac:dyDescent="0.3">
      <c r="A57" s="67"/>
      <c r="B57" s="69"/>
      <c r="C57" s="49"/>
      <c r="D57" s="49"/>
      <c r="E57" s="49"/>
      <c r="F57" s="60"/>
      <c r="G57" s="60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95">
        <f t="shared" si="2"/>
        <v>0</v>
      </c>
    </row>
    <row r="58" spans="1:19" s="65" customFormat="1" ht="16.5" hidden="1" x14ac:dyDescent="0.3">
      <c r="A58" s="74"/>
      <c r="B58" s="77"/>
      <c r="C58" s="49"/>
      <c r="D58" s="49"/>
      <c r="E58" s="49"/>
      <c r="F58" s="70"/>
      <c r="G58" s="7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95">
        <f t="shared" ref="S58:S64" si="3">SUM(H58:I58)</f>
        <v>0</v>
      </c>
    </row>
    <row r="59" spans="1:19" s="65" customFormat="1" ht="14.45" hidden="1" customHeight="1" x14ac:dyDescent="0.3">
      <c r="A59" s="74"/>
      <c r="B59" s="77"/>
      <c r="C59" s="78"/>
      <c r="D59" s="78"/>
      <c r="E59" s="79"/>
      <c r="F59" s="77"/>
      <c r="G59" s="77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95">
        <f t="shared" si="3"/>
        <v>0</v>
      </c>
    </row>
    <row r="60" spans="1:19" s="65" customFormat="1" ht="16.5" hidden="1" x14ac:dyDescent="0.3">
      <c r="A60" s="62"/>
      <c r="B60" s="77"/>
      <c r="C60" s="78"/>
      <c r="D60" s="78"/>
      <c r="E60" s="79"/>
      <c r="F60" s="77"/>
      <c r="G60" s="77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95">
        <f t="shared" si="3"/>
        <v>0</v>
      </c>
    </row>
    <row r="61" spans="1:19" s="65" customFormat="1" ht="16.5" hidden="1" x14ac:dyDescent="0.3">
      <c r="A61" s="49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95">
        <f t="shared" si="3"/>
        <v>0</v>
      </c>
    </row>
    <row r="62" spans="1:19" s="65" customFormat="1" ht="16.5" hidden="1" x14ac:dyDescent="0.3">
      <c r="A62" s="80"/>
      <c r="B62" s="60"/>
      <c r="C62" s="81"/>
      <c r="D62" s="81"/>
      <c r="E62" s="72"/>
      <c r="F62" s="75"/>
      <c r="G62" s="5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95">
        <f t="shared" si="3"/>
        <v>0</v>
      </c>
    </row>
    <row r="63" spans="1:19" s="84" customFormat="1" ht="16.5" hidden="1" x14ac:dyDescent="0.3">
      <c r="A63" s="62" t="s">
        <v>8</v>
      </c>
      <c r="B63" s="82"/>
      <c r="C63" s="83"/>
      <c r="D63" s="48"/>
      <c r="E63" s="83"/>
      <c r="F63" s="48"/>
      <c r="G63" s="4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5">
        <f t="shared" si="3"/>
        <v>0</v>
      </c>
    </row>
    <row r="64" spans="1:19" s="84" customFormat="1" ht="16.5" hidden="1" x14ac:dyDescent="0.3">
      <c r="A64" s="49" t="s">
        <v>65</v>
      </c>
      <c r="B64" s="48"/>
      <c r="C64" s="83"/>
      <c r="D64" s="48"/>
      <c r="E64" s="83"/>
      <c r="F64" s="48"/>
      <c r="G64" s="4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95">
        <f t="shared" si="3"/>
        <v>0</v>
      </c>
    </row>
    <row r="65" spans="1:19" s="84" customFormat="1" ht="16.5" hidden="1" x14ac:dyDescent="0.3">
      <c r="A65" s="85" t="s">
        <v>12</v>
      </c>
      <c r="B65" s="43" t="s">
        <v>37</v>
      </c>
      <c r="C65" s="35" t="s">
        <v>66</v>
      </c>
      <c r="D65" s="96" t="s">
        <v>67</v>
      </c>
      <c r="E65" s="96" t="s">
        <v>68</v>
      </c>
      <c r="F65" s="22" t="s">
        <v>69</v>
      </c>
      <c r="G65" s="60"/>
      <c r="H65" s="76"/>
      <c r="I65" s="76"/>
      <c r="J65" s="76"/>
      <c r="K65" s="76">
        <v>897663.01</v>
      </c>
      <c r="L65" s="76"/>
      <c r="M65" s="76"/>
      <c r="N65" s="76"/>
      <c r="O65" s="76"/>
      <c r="P65" s="76"/>
      <c r="Q65" s="76"/>
      <c r="R65" s="76"/>
      <c r="S65" s="95">
        <f>K65</f>
        <v>897663.01</v>
      </c>
    </row>
    <row r="66" spans="1:19" s="84" customFormat="1" ht="16.5" hidden="1" x14ac:dyDescent="0.3">
      <c r="A66" s="97" t="s">
        <v>71</v>
      </c>
      <c r="B66" s="43" t="s">
        <v>37</v>
      </c>
      <c r="C66" s="98" t="s">
        <v>72</v>
      </c>
      <c r="D66" s="96" t="s">
        <v>73</v>
      </c>
      <c r="E66" s="99" t="s">
        <v>74</v>
      </c>
      <c r="F66" s="20" t="s">
        <v>69</v>
      </c>
      <c r="G66" s="60"/>
      <c r="H66" s="76"/>
      <c r="I66" s="76"/>
      <c r="J66" s="76"/>
      <c r="K66" s="76"/>
      <c r="L66" s="76">
        <v>95000</v>
      </c>
      <c r="M66" s="76"/>
      <c r="N66" s="76"/>
      <c r="O66" s="76"/>
      <c r="P66" s="76"/>
      <c r="Q66" s="76"/>
      <c r="R66" s="76"/>
      <c r="S66" s="95">
        <f>SUM(L66)</f>
        <v>95000</v>
      </c>
    </row>
    <row r="67" spans="1:19" s="84" customFormat="1" ht="16.5" hidden="1" x14ac:dyDescent="0.3">
      <c r="A67" s="85"/>
      <c r="B67" s="60"/>
      <c r="C67" s="71"/>
      <c r="D67" s="71"/>
      <c r="E67" s="71"/>
      <c r="F67" s="60"/>
      <c r="G67" s="60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95">
        <f>SUM(H67:I67)</f>
        <v>0</v>
      </c>
    </row>
    <row r="68" spans="1:19" s="84" customFormat="1" ht="16.5" x14ac:dyDescent="0.3">
      <c r="A68" s="86"/>
      <c r="B68" s="86"/>
      <c r="C68" s="86"/>
      <c r="D68" s="48"/>
      <c r="E68" s="48"/>
      <c r="F68" s="48"/>
      <c r="G68" s="48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95">
        <f t="shared" ref="S68" si="4">SUM(H68:I68)</f>
        <v>0</v>
      </c>
    </row>
    <row r="69" spans="1:19" s="84" customFormat="1" ht="16.5" x14ac:dyDescent="0.3">
      <c r="A69" s="67" t="s">
        <v>0</v>
      </c>
      <c r="B69" s="67"/>
      <c r="C69" s="88"/>
      <c r="D69" s="88"/>
      <c r="E69" s="88"/>
      <c r="F69" s="88"/>
      <c r="G69" s="88"/>
      <c r="H69" s="87">
        <f>SUM(H25:H68)</f>
        <v>1953.12</v>
      </c>
      <c r="I69" s="87">
        <f>SUM(I16:I19)</f>
        <v>419204.73</v>
      </c>
      <c r="J69" s="87">
        <f>SUM(J24:J28)</f>
        <v>1260623</v>
      </c>
      <c r="K69" s="87">
        <f>SUM(K62:K67)</f>
        <v>897663.01</v>
      </c>
      <c r="L69" s="87">
        <f>SUM(L63:L68)</f>
        <v>95000</v>
      </c>
      <c r="M69" s="87">
        <f>SUM(M42:M66)</f>
        <v>8859.380000000001</v>
      </c>
      <c r="N69" s="87">
        <f>SUM(N24:N35)</f>
        <v>687731</v>
      </c>
      <c r="O69" s="87">
        <f>SUM(O42:O56)</f>
        <v>159292.14790342</v>
      </c>
      <c r="P69" s="87">
        <f>SUM(P32:P39)</f>
        <v>1180896</v>
      </c>
      <c r="Q69" s="87">
        <f>SUM(Q41:Q60)</f>
        <v>43973.36</v>
      </c>
      <c r="R69" s="87">
        <f>SUM(R7:R11)</f>
        <v>34597</v>
      </c>
      <c r="S69" s="95"/>
    </row>
    <row r="70" spans="1:19" s="84" customFormat="1" ht="16.5" x14ac:dyDescent="0.3">
      <c r="A70" s="89"/>
      <c r="B70" s="89"/>
      <c r="C70" s="90"/>
      <c r="D70" s="90"/>
      <c r="E70" s="90"/>
      <c r="F70" s="90"/>
      <c r="G70" s="90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2"/>
    </row>
    <row r="71" spans="1:19" ht="15" x14ac:dyDescent="0.25">
      <c r="A71" s="30" t="s">
        <v>9</v>
      </c>
    </row>
    <row r="72" spans="1:19" ht="15" hidden="1" x14ac:dyDescent="0.25">
      <c r="A72" s="30" t="s">
        <v>40</v>
      </c>
    </row>
    <row r="73" spans="1:19" ht="15" hidden="1" x14ac:dyDescent="0.25">
      <c r="A73" s="42" t="s">
        <v>41</v>
      </c>
    </row>
    <row r="74" spans="1:19" ht="15" hidden="1" x14ac:dyDescent="0.25">
      <c r="A74" s="30" t="s">
        <v>47</v>
      </c>
    </row>
    <row r="75" spans="1:19" ht="15" hidden="1" x14ac:dyDescent="0.25">
      <c r="A75" s="42" t="s">
        <v>48</v>
      </c>
    </row>
    <row r="76" spans="1:19" ht="15" hidden="1" x14ac:dyDescent="0.25">
      <c r="A76" s="30" t="s">
        <v>60</v>
      </c>
    </row>
    <row r="77" spans="1:19" ht="15" hidden="1" x14ac:dyDescent="0.25">
      <c r="A77" s="42" t="s">
        <v>61</v>
      </c>
    </row>
    <row r="78" spans="1:19" ht="15" hidden="1" x14ac:dyDescent="0.25">
      <c r="A78" s="30" t="s">
        <v>63</v>
      </c>
    </row>
    <row r="79" spans="1:19" ht="15" hidden="1" x14ac:dyDescent="0.25">
      <c r="A79" s="42" t="s">
        <v>64</v>
      </c>
    </row>
    <row r="80" spans="1:19" ht="15" hidden="1" x14ac:dyDescent="0.25">
      <c r="A80" s="30" t="s">
        <v>76</v>
      </c>
    </row>
    <row r="81" spans="1:18" ht="15" hidden="1" x14ac:dyDescent="0.25">
      <c r="A81" s="42" t="s">
        <v>75</v>
      </c>
    </row>
    <row r="82" spans="1:18" ht="15" hidden="1" x14ac:dyDescent="0.25">
      <c r="A82" s="30" t="s">
        <v>77</v>
      </c>
    </row>
    <row r="83" spans="1:18" ht="15" hidden="1" x14ac:dyDescent="0.25">
      <c r="A83" s="42" t="s">
        <v>41</v>
      </c>
    </row>
    <row r="84" spans="1:18" ht="15" hidden="1" x14ac:dyDescent="0.25">
      <c r="A84" s="30" t="s">
        <v>81</v>
      </c>
    </row>
    <row r="85" spans="1:18" ht="15" hidden="1" x14ac:dyDescent="0.25">
      <c r="A85" s="42" t="s">
        <v>80</v>
      </c>
    </row>
    <row r="86" spans="1:18" ht="15" hidden="1" x14ac:dyDescent="0.25">
      <c r="A86" s="30" t="s">
        <v>84</v>
      </c>
    </row>
    <row r="87" spans="1:18" ht="15" hidden="1" x14ac:dyDescent="0.25">
      <c r="A87" s="42" t="s">
        <v>85</v>
      </c>
    </row>
    <row r="88" spans="1:18" s="102" customFormat="1" hidden="1" x14ac:dyDescent="0.25">
      <c r="A88" s="101" t="s">
        <v>86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</row>
    <row r="90" spans="1:18" ht="15" hidden="1" x14ac:dyDescent="0.25">
      <c r="A90" s="30" t="s">
        <v>95</v>
      </c>
    </row>
    <row r="91" spans="1:18" ht="15" hidden="1" x14ac:dyDescent="0.25">
      <c r="A91" s="42" t="s">
        <v>94</v>
      </c>
    </row>
    <row r="92" spans="1:18" ht="15" hidden="1" x14ac:dyDescent="0.25">
      <c r="A92" s="30" t="s">
        <v>101</v>
      </c>
    </row>
    <row r="93" spans="1:18" ht="15" hidden="1" x14ac:dyDescent="0.25">
      <c r="A93" s="42" t="s">
        <v>100</v>
      </c>
    </row>
    <row r="94" spans="1:18" ht="15" x14ac:dyDescent="0.25">
      <c r="A94" s="30" t="s">
        <v>121</v>
      </c>
    </row>
    <row r="95" spans="1:18" ht="15" x14ac:dyDescent="0.25">
      <c r="A95" s="42" t="s">
        <v>120</v>
      </c>
    </row>
    <row r="100" spans="1:1" ht="16.5" x14ac:dyDescent="0.3">
      <c r="A100" s="15" t="s">
        <v>32</v>
      </c>
    </row>
    <row r="101" spans="1:1" ht="16.5" x14ac:dyDescent="0.3">
      <c r="A101" s="53" t="s">
        <v>35</v>
      </c>
    </row>
    <row r="102" spans="1:1" ht="16.5" x14ac:dyDescent="0.3">
      <c r="A102" s="15" t="s">
        <v>33</v>
      </c>
    </row>
    <row r="103" spans="1:1" ht="16.5" x14ac:dyDescent="0.3">
      <c r="A103" s="53" t="s">
        <v>34</v>
      </c>
    </row>
  </sheetData>
  <mergeCells count="1">
    <mergeCell ref="B1:H1"/>
  </mergeCells>
  <phoneticPr fontId="0" type="noConversion"/>
  <hyperlinks>
    <hyperlink ref="A88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2024-12-24T19:36:58Z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