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36D1186-2DC9-4CD1-8AFB-E2DA7173C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2" l="1"/>
  <c r="J31" i="2"/>
  <c r="J69" i="2" l="1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24" i="2"/>
  <c r="K23" i="2"/>
  <c r="I23" i="2"/>
  <c r="I69" i="2" s="1"/>
  <c r="H69" i="2"/>
  <c r="K66" i="2"/>
</calcChain>
</file>

<file path=xl/sharedStrings.xml><?xml version="1.0" encoding="utf-8"?>
<sst xmlns="http://schemas.openxmlformats.org/spreadsheetml/2006/main" count="111" uniqueCount="70">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</sst>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20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topLeftCell="A2" zoomScale="120" zoomScaleNormal="120" workbookViewId="0">
      <selection activeCell="A30" sqref="A30"/>
    </sheetView>
  </sheetViews>
  <sheetFormatPr defaultColWidth="9.140625" defaultRowHeight="13.5" x14ac:dyDescent="0.25"/>
  <cols>
    <col min="1" max="1" width="57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0" width="16.7109375" style="2" customWidth="1"/>
    <col min="11" max="11" width="22.28515625" style="3" hidden="1" customWidth="1"/>
    <col min="12" max="12" width="16.85546875" style="3" customWidth="1"/>
    <col min="13" max="13" width="10.42578125" style="3" bestFit="1" customWidth="1"/>
    <col min="14" max="16384" width="9.140625" style="3"/>
  </cols>
  <sheetData>
    <row r="1" spans="1:12" ht="20.25" x14ac:dyDescent="0.3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0"/>
      <c r="J1" s="50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26</v>
      </c>
      <c r="H5" s="9" t="s">
        <v>44</v>
      </c>
      <c r="I5" s="51" t="s">
        <v>57</v>
      </c>
      <c r="J5" s="51" t="s">
        <v>60</v>
      </c>
      <c r="K5" s="30" t="s">
        <v>6</v>
      </c>
    </row>
    <row r="6" spans="1:12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6"/>
    </row>
    <row r="7" spans="1:12" s="10" customFormat="1" ht="16.5" hidden="1" x14ac:dyDescent="0.3">
      <c r="A7" s="15" t="s">
        <v>25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2" s="10" customFormat="1" ht="16.5" hidden="1" x14ac:dyDescent="0.3">
      <c r="A8" s="57"/>
      <c r="B8" s="17"/>
      <c r="C8" s="40"/>
      <c r="D8" s="58"/>
      <c r="E8" s="59" t="s">
        <v>22</v>
      </c>
      <c r="F8" s="15" t="s">
        <v>13</v>
      </c>
      <c r="G8" s="15"/>
      <c r="H8" s="19"/>
      <c r="I8" s="19"/>
      <c r="J8" s="19"/>
      <c r="K8" s="16"/>
    </row>
    <row r="9" spans="1:12" s="10" customFormat="1" ht="17.25" hidden="1" thickBot="1" x14ac:dyDescent="0.35">
      <c r="A9" s="35"/>
      <c r="B9" s="49"/>
      <c r="C9" s="60"/>
      <c r="D9" s="58"/>
      <c r="E9" s="58" t="s">
        <v>24</v>
      </c>
      <c r="F9" s="17" t="s">
        <v>13</v>
      </c>
      <c r="G9" s="17"/>
      <c r="H9" s="19"/>
      <c r="I9" s="19"/>
      <c r="J9" s="19"/>
      <c r="K9" s="34"/>
      <c r="L9" s="70"/>
    </row>
    <row r="10" spans="1:12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34"/>
    </row>
    <row r="11" spans="1:12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34"/>
    </row>
    <row r="12" spans="1:12" s="10" customFormat="1" ht="16.5" hidden="1" x14ac:dyDescent="0.3">
      <c r="A12" s="15" t="s">
        <v>27</v>
      </c>
      <c r="B12" s="11"/>
      <c r="C12" s="14"/>
      <c r="D12" s="14"/>
      <c r="E12" s="11"/>
      <c r="F12" s="11"/>
      <c r="G12" s="11"/>
      <c r="H12" s="18"/>
      <c r="I12" s="18"/>
      <c r="J12" s="18"/>
      <c r="K12" s="34"/>
    </row>
    <row r="13" spans="1:12" s="21" customFormat="1" ht="16.5" hidden="1" x14ac:dyDescent="0.3">
      <c r="A13" s="32" t="s">
        <v>32</v>
      </c>
      <c r="B13" s="17" t="s">
        <v>16</v>
      </c>
      <c r="C13" s="47" t="s">
        <v>33</v>
      </c>
      <c r="D13" s="44" t="s">
        <v>34</v>
      </c>
      <c r="E13" s="44" t="s">
        <v>35</v>
      </c>
      <c r="F13" s="15">
        <v>17.245000000000001</v>
      </c>
      <c r="G13" s="48" t="s">
        <v>28</v>
      </c>
      <c r="H13" s="18"/>
      <c r="I13" s="18"/>
      <c r="J13" s="18"/>
      <c r="K13" s="16"/>
    </row>
    <row r="14" spans="1:12" s="21" customFormat="1" ht="16.5" hidden="1" x14ac:dyDescent="0.3">
      <c r="A14" s="32" t="s">
        <v>32</v>
      </c>
      <c r="B14" s="17" t="s">
        <v>36</v>
      </c>
      <c r="C14" s="47" t="s">
        <v>33</v>
      </c>
      <c r="D14" s="44" t="s">
        <v>34</v>
      </c>
      <c r="E14" s="44" t="s">
        <v>35</v>
      </c>
      <c r="F14" s="15">
        <v>17.245000000000001</v>
      </c>
      <c r="G14" s="48" t="s">
        <v>28</v>
      </c>
      <c r="H14" s="18"/>
      <c r="I14" s="18"/>
      <c r="J14" s="18"/>
      <c r="K14" s="16"/>
    </row>
    <row r="15" spans="1:12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34"/>
    </row>
    <row r="16" spans="1:12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34"/>
    </row>
    <row r="17" spans="1:11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34"/>
    </row>
    <row r="18" spans="1:11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34"/>
    </row>
    <row r="19" spans="1:11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34"/>
    </row>
    <row r="20" spans="1:11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34"/>
    </row>
    <row r="21" spans="1:11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34"/>
    </row>
    <row r="22" spans="1:11" s="10" customFormat="1" ht="16.5" hidden="1" x14ac:dyDescent="0.3">
      <c r="A22" s="15" t="s">
        <v>49</v>
      </c>
      <c r="B22" s="11"/>
      <c r="C22" s="31"/>
      <c r="D22" s="31"/>
      <c r="E22" s="33"/>
      <c r="F22" s="15"/>
      <c r="G22" s="15"/>
      <c r="H22" s="18"/>
      <c r="I22" s="62"/>
      <c r="J22" s="62"/>
      <c r="K22" s="34"/>
    </row>
    <row r="23" spans="1:11" s="10" customFormat="1" ht="16.5" hidden="1" x14ac:dyDescent="0.3">
      <c r="A23" s="52" t="s">
        <v>50</v>
      </c>
      <c r="B23" s="49" t="s">
        <v>51</v>
      </c>
      <c r="C23" s="15" t="s">
        <v>52</v>
      </c>
      <c r="D23" s="15" t="s">
        <v>53</v>
      </c>
      <c r="E23" s="15" t="s">
        <v>54</v>
      </c>
      <c r="F23" s="15">
        <v>17.225000000000001</v>
      </c>
      <c r="G23" s="74" t="s">
        <v>55</v>
      </c>
      <c r="H23" s="18"/>
      <c r="I23" s="62">
        <f>66565.3-1</f>
        <v>66564.3</v>
      </c>
      <c r="J23" s="62"/>
      <c r="K23" s="16">
        <f>SUM(I23)</f>
        <v>66564.3</v>
      </c>
    </row>
    <row r="24" spans="1:11" s="10" customFormat="1" ht="16.5" hidden="1" x14ac:dyDescent="0.3">
      <c r="A24" s="52" t="s">
        <v>50</v>
      </c>
      <c r="B24" s="53" t="s">
        <v>56</v>
      </c>
      <c r="C24" s="15" t="s">
        <v>52</v>
      </c>
      <c r="D24" s="15" t="s">
        <v>53</v>
      </c>
      <c r="E24" s="15" t="s">
        <v>54</v>
      </c>
      <c r="F24" s="15">
        <v>17.225000000000001</v>
      </c>
      <c r="G24" s="74" t="s">
        <v>55</v>
      </c>
      <c r="H24" s="18"/>
      <c r="I24" s="62">
        <v>1</v>
      </c>
      <c r="J24" s="62"/>
      <c r="K24" s="16">
        <f>SUM(I24)</f>
        <v>1</v>
      </c>
    </row>
    <row r="25" spans="1:11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62"/>
      <c r="J25" s="62"/>
      <c r="K25" s="34"/>
    </row>
    <row r="26" spans="1:11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2"/>
      <c r="J26" s="62"/>
      <c r="K26" s="34"/>
    </row>
    <row r="27" spans="1:11" s="10" customFormat="1" ht="16.5" x14ac:dyDescent="0.3">
      <c r="A27" s="32"/>
      <c r="B27" s="17"/>
      <c r="C27" s="31"/>
      <c r="D27" s="31"/>
      <c r="E27" s="33"/>
      <c r="F27" s="15"/>
      <c r="G27" s="15"/>
      <c r="H27" s="18"/>
      <c r="I27" s="62"/>
      <c r="J27" s="62"/>
      <c r="K27" s="34"/>
    </row>
    <row r="28" spans="1:11" s="10" customFormat="1" ht="16.5" x14ac:dyDescent="0.3">
      <c r="A28" s="23"/>
      <c r="B28" s="11"/>
      <c r="C28" s="12"/>
      <c r="D28" s="12"/>
      <c r="E28" s="13"/>
      <c r="F28" s="14"/>
      <c r="G28" s="14"/>
      <c r="H28" s="18"/>
      <c r="I28" s="62"/>
      <c r="J28" s="62"/>
      <c r="K28" s="34"/>
    </row>
    <row r="29" spans="1:11" s="10" customFormat="1" ht="16.5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2"/>
      <c r="J29" s="62"/>
      <c r="K29" s="34"/>
    </row>
    <row r="30" spans="1:11" s="10" customFormat="1" ht="16.5" x14ac:dyDescent="0.3">
      <c r="A30" s="15" t="s">
        <v>61</v>
      </c>
      <c r="B30" s="11"/>
      <c r="C30" s="12"/>
      <c r="D30" s="12"/>
      <c r="E30" s="13"/>
      <c r="F30" s="14"/>
      <c r="G30" s="14"/>
      <c r="H30" s="41"/>
      <c r="I30" s="41"/>
      <c r="J30" s="41"/>
      <c r="K30" s="34"/>
    </row>
    <row r="31" spans="1:11" s="10" customFormat="1" ht="16.5" x14ac:dyDescent="0.3">
      <c r="A31" s="54" t="s">
        <v>64</v>
      </c>
      <c r="B31" s="17" t="s">
        <v>65</v>
      </c>
      <c r="C31" s="44" t="s">
        <v>66</v>
      </c>
      <c r="D31" s="15" t="s">
        <v>17</v>
      </c>
      <c r="E31" s="15">
        <v>6501</v>
      </c>
      <c r="F31" s="17">
        <v>17.259</v>
      </c>
      <c r="G31" s="61" t="s">
        <v>29</v>
      </c>
      <c r="H31" s="41"/>
      <c r="I31" s="41"/>
      <c r="J31" s="41">
        <f>734542-1</f>
        <v>734541</v>
      </c>
      <c r="K31" s="16">
        <f>SUM(J31)</f>
        <v>734541</v>
      </c>
    </row>
    <row r="32" spans="1:11" s="10" customFormat="1" ht="16.5" x14ac:dyDescent="0.3">
      <c r="A32" s="54" t="s">
        <v>64</v>
      </c>
      <c r="B32" s="17" t="s">
        <v>67</v>
      </c>
      <c r="C32" s="44" t="s">
        <v>66</v>
      </c>
      <c r="D32" s="15" t="s">
        <v>17</v>
      </c>
      <c r="E32" s="15">
        <v>6501</v>
      </c>
      <c r="F32" s="17">
        <v>17.259</v>
      </c>
      <c r="G32" s="61" t="s">
        <v>29</v>
      </c>
      <c r="H32" s="41"/>
      <c r="I32" s="41"/>
      <c r="J32" s="41">
        <v>1</v>
      </c>
      <c r="K32" s="16">
        <f t="shared" ref="K32:K44" si="0">SUM(J32)</f>
        <v>1</v>
      </c>
    </row>
    <row r="33" spans="1:11" s="10" customFormat="1" ht="16.5" x14ac:dyDescent="0.3">
      <c r="A33" s="22" t="s">
        <v>68</v>
      </c>
      <c r="B33" s="17" t="s">
        <v>65</v>
      </c>
      <c r="C33" s="44" t="s">
        <v>69</v>
      </c>
      <c r="D33" s="15" t="s">
        <v>19</v>
      </c>
      <c r="E33" s="15">
        <v>6502</v>
      </c>
      <c r="F33" s="15">
        <v>17.257999999999999</v>
      </c>
      <c r="G33" s="61" t="s">
        <v>29</v>
      </c>
      <c r="H33" s="41"/>
      <c r="I33" s="41"/>
      <c r="J33" s="41">
        <f>129648-1</f>
        <v>129647</v>
      </c>
      <c r="K33" s="16">
        <f t="shared" si="0"/>
        <v>129647</v>
      </c>
    </row>
    <row r="34" spans="1:11" s="21" customFormat="1" ht="16.5" x14ac:dyDescent="0.3">
      <c r="A34" s="22" t="s">
        <v>68</v>
      </c>
      <c r="B34" s="17" t="s">
        <v>67</v>
      </c>
      <c r="C34" s="44" t="s">
        <v>69</v>
      </c>
      <c r="D34" s="15" t="s">
        <v>19</v>
      </c>
      <c r="E34" s="15">
        <v>6502</v>
      </c>
      <c r="F34" s="15">
        <v>17.257999999999999</v>
      </c>
      <c r="G34" s="61" t="s">
        <v>29</v>
      </c>
      <c r="H34" s="41"/>
      <c r="I34" s="41"/>
      <c r="J34" s="41">
        <v>1</v>
      </c>
      <c r="K34" s="16">
        <f t="shared" si="0"/>
        <v>1</v>
      </c>
    </row>
    <row r="35" spans="1:11" s="21" customFormat="1" ht="16.5" hidden="1" x14ac:dyDescent="0.3">
      <c r="A35" s="32"/>
      <c r="B35" s="17"/>
      <c r="C35" s="15"/>
      <c r="D35" s="56" t="s">
        <v>23</v>
      </c>
      <c r="E35" s="56">
        <v>6503</v>
      </c>
      <c r="F35" s="15">
        <v>17.277999999999999</v>
      </c>
      <c r="G35" s="61" t="s">
        <v>29</v>
      </c>
      <c r="H35" s="41"/>
      <c r="I35" s="41"/>
      <c r="J35" s="41"/>
      <c r="K35" s="16">
        <f t="shared" si="0"/>
        <v>0</v>
      </c>
    </row>
    <row r="36" spans="1:11" s="21" customFormat="1" ht="16.5" hidden="1" x14ac:dyDescent="0.3">
      <c r="A36" s="32"/>
      <c r="B36" s="17"/>
      <c r="C36" s="15"/>
      <c r="D36" s="56" t="s">
        <v>23</v>
      </c>
      <c r="E36" s="56">
        <v>6503</v>
      </c>
      <c r="F36" s="15">
        <v>17.277999999999999</v>
      </c>
      <c r="G36" s="61" t="s">
        <v>29</v>
      </c>
      <c r="H36" s="41"/>
      <c r="I36" s="41"/>
      <c r="J36" s="41"/>
      <c r="K36" s="16">
        <f t="shared" si="0"/>
        <v>0</v>
      </c>
    </row>
    <row r="37" spans="1:11" s="21" customFormat="1" ht="16.5" hidden="1" x14ac:dyDescent="0.3">
      <c r="A37" s="32"/>
      <c r="B37" s="17"/>
      <c r="C37" s="15"/>
      <c r="D37" s="56"/>
      <c r="E37" s="56"/>
      <c r="F37" s="15"/>
      <c r="G37" s="61"/>
      <c r="H37" s="41"/>
      <c r="I37" s="41"/>
      <c r="J37" s="41"/>
      <c r="K37" s="16">
        <f t="shared" si="0"/>
        <v>0</v>
      </c>
    </row>
    <row r="38" spans="1:11" s="21" customFormat="1" ht="16.5" hidden="1" x14ac:dyDescent="0.3">
      <c r="A38" s="22"/>
      <c r="B38" s="17"/>
      <c r="C38" s="15"/>
      <c r="D38" s="56" t="s">
        <v>19</v>
      </c>
      <c r="E38" s="56">
        <v>6502</v>
      </c>
      <c r="F38" s="15">
        <v>17.257999999999999</v>
      </c>
      <c r="G38" s="61" t="s">
        <v>29</v>
      </c>
      <c r="H38" s="41"/>
      <c r="I38" s="41"/>
      <c r="J38" s="41"/>
      <c r="K38" s="16">
        <f t="shared" si="0"/>
        <v>0</v>
      </c>
    </row>
    <row r="39" spans="1:11" s="21" customFormat="1" ht="16.5" hidden="1" x14ac:dyDescent="0.3">
      <c r="A39" s="22"/>
      <c r="B39" s="17"/>
      <c r="C39" s="15"/>
      <c r="D39" s="56" t="s">
        <v>19</v>
      </c>
      <c r="E39" s="56">
        <v>6502</v>
      </c>
      <c r="F39" s="15">
        <v>17.257999999999999</v>
      </c>
      <c r="G39" s="61" t="s">
        <v>29</v>
      </c>
      <c r="H39" s="41"/>
      <c r="I39" s="41"/>
      <c r="J39" s="41"/>
      <c r="K39" s="16">
        <f t="shared" si="0"/>
        <v>0</v>
      </c>
    </row>
    <row r="40" spans="1:11" s="21" customFormat="1" ht="16.5" hidden="1" x14ac:dyDescent="0.3">
      <c r="A40" s="32"/>
      <c r="B40" s="46"/>
      <c r="C40" s="30"/>
      <c r="D40" s="15"/>
      <c r="E40" s="17"/>
      <c r="F40" s="15"/>
      <c r="G40" s="61"/>
      <c r="H40" s="41"/>
      <c r="I40" s="41"/>
      <c r="J40" s="41"/>
      <c r="K40" s="16">
        <f t="shared" si="0"/>
        <v>0</v>
      </c>
    </row>
    <row r="41" spans="1:11" s="21" customFormat="1" ht="16.5" hidden="1" x14ac:dyDescent="0.3">
      <c r="A41" s="32"/>
      <c r="B41" s="17"/>
      <c r="C41" s="15"/>
      <c r="D41" s="56" t="s">
        <v>23</v>
      </c>
      <c r="E41" s="55">
        <v>6503</v>
      </c>
      <c r="F41" s="15">
        <v>17.277999999999999</v>
      </c>
      <c r="G41" s="61" t="s">
        <v>29</v>
      </c>
      <c r="H41" s="41"/>
      <c r="I41" s="41"/>
      <c r="J41" s="41"/>
      <c r="K41" s="16">
        <f t="shared" si="0"/>
        <v>0</v>
      </c>
    </row>
    <row r="42" spans="1:11" s="21" customFormat="1" ht="16.5" hidden="1" x14ac:dyDescent="0.3">
      <c r="A42" s="32"/>
      <c r="B42" s="17"/>
      <c r="C42" s="15"/>
      <c r="D42" s="56" t="s">
        <v>23</v>
      </c>
      <c r="E42" s="55">
        <v>6503</v>
      </c>
      <c r="F42" s="15">
        <v>17.277999999999999</v>
      </c>
      <c r="G42" s="61" t="s">
        <v>29</v>
      </c>
      <c r="H42" s="41"/>
      <c r="I42" s="41"/>
      <c r="J42" s="41"/>
      <c r="K42" s="16">
        <f t="shared" si="0"/>
        <v>0</v>
      </c>
    </row>
    <row r="43" spans="1:11" s="10" customFormat="1" ht="16.5" hidden="1" x14ac:dyDescent="0.3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16">
        <f t="shared" si="0"/>
        <v>0</v>
      </c>
    </row>
    <row r="44" spans="1:11" s="10" customFormat="1" ht="16.5" x14ac:dyDescent="0.3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16">
        <f t="shared" si="0"/>
        <v>0</v>
      </c>
    </row>
    <row r="45" spans="1:11" s="10" customFormat="1" ht="16.5" x14ac:dyDescent="0.3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34"/>
    </row>
    <row r="46" spans="1:11" s="10" customFormat="1" ht="16.5" x14ac:dyDescent="0.3">
      <c r="A46" s="32"/>
      <c r="B46" s="46"/>
      <c r="C46" s="30"/>
      <c r="D46" s="15"/>
      <c r="E46" s="17"/>
      <c r="F46" s="15"/>
      <c r="G46" s="15"/>
      <c r="H46" s="41"/>
      <c r="I46" s="41"/>
      <c r="J46" s="41"/>
      <c r="K46" s="34"/>
    </row>
    <row r="47" spans="1:11" s="10" customFormat="1" ht="16.5" x14ac:dyDescent="0.3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34"/>
    </row>
    <row r="48" spans="1:11" s="10" customFormat="1" ht="16.5" x14ac:dyDescent="0.3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34"/>
    </row>
    <row r="49" spans="1:11" s="10" customFormat="1" ht="18.75" x14ac:dyDescent="0.3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34"/>
    </row>
    <row r="50" spans="1:11" s="10" customFormat="1" ht="16.5" x14ac:dyDescent="0.3">
      <c r="A50" s="43"/>
      <c r="B50" s="46"/>
      <c r="C50" s="30"/>
      <c r="D50" s="15"/>
      <c r="E50" s="17"/>
      <c r="F50" s="15"/>
      <c r="G50" s="15"/>
      <c r="H50" s="41"/>
      <c r="I50" s="41"/>
      <c r="J50" s="41"/>
      <c r="K50" s="34"/>
    </row>
    <row r="51" spans="1:11" s="10" customFormat="1" ht="16.5" x14ac:dyDescent="0.3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34"/>
    </row>
    <row r="52" spans="1:11" s="21" customFormat="1" ht="15" x14ac:dyDescent="0.2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34"/>
    </row>
    <row r="53" spans="1:11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34"/>
    </row>
    <row r="54" spans="1:11" s="21" customFormat="1" ht="15" hidden="1" x14ac:dyDescent="0.25">
      <c r="A54" s="15" t="s">
        <v>18</v>
      </c>
      <c r="B54" s="17"/>
      <c r="C54" s="15"/>
      <c r="D54" s="15"/>
      <c r="E54" s="17"/>
      <c r="F54" s="15"/>
      <c r="G54" s="15"/>
      <c r="H54" s="42"/>
      <c r="I54" s="42"/>
      <c r="J54" s="42"/>
      <c r="K54" s="34"/>
    </row>
    <row r="55" spans="1:11" s="21" customFormat="1" ht="15" hidden="1" x14ac:dyDescent="0.2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34"/>
    </row>
    <row r="56" spans="1:11" s="21" customFormat="1" ht="15" hidden="1" x14ac:dyDescent="0.25">
      <c r="A56" s="32"/>
      <c r="B56" s="17"/>
      <c r="C56" s="44"/>
      <c r="D56" s="44"/>
      <c r="E56" s="44"/>
      <c r="F56" s="15"/>
      <c r="G56" s="15"/>
      <c r="H56" s="42"/>
      <c r="I56" s="42"/>
      <c r="J56" s="42"/>
      <c r="K56" s="34"/>
    </row>
    <row r="57" spans="1:11" s="21" customFormat="1" ht="16.5" hidden="1" x14ac:dyDescent="0.3">
      <c r="A57" s="38"/>
      <c r="B57" s="17"/>
      <c r="C57" s="47"/>
      <c r="D57" s="15"/>
      <c r="E57" s="33"/>
      <c r="F57" s="30"/>
      <c r="G57" s="48" t="s">
        <v>30</v>
      </c>
      <c r="H57" s="42"/>
      <c r="I57" s="42"/>
      <c r="J57" s="42"/>
      <c r="K57" s="16"/>
    </row>
    <row r="58" spans="1:11" s="21" customFormat="1" ht="15" hidden="1" x14ac:dyDescent="0.25">
      <c r="A58" s="43"/>
      <c r="B58" s="17"/>
      <c r="C58" s="15"/>
      <c r="D58" s="44"/>
      <c r="E58" s="47"/>
      <c r="F58" s="15"/>
      <c r="G58" s="15"/>
      <c r="H58" s="42"/>
      <c r="I58" s="42"/>
      <c r="J58" s="42"/>
      <c r="K58" s="34"/>
    </row>
    <row r="59" spans="1:11" s="21" customFormat="1" ht="15" hidden="1" x14ac:dyDescent="0.2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34"/>
    </row>
    <row r="60" spans="1:11" s="21" customFormat="1" ht="15" hidden="1" x14ac:dyDescent="0.2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34"/>
    </row>
    <row r="61" spans="1:11" s="21" customFormat="1" ht="16.5" hidden="1" x14ac:dyDescent="0.3">
      <c r="A61" s="20"/>
      <c r="B61" s="11"/>
      <c r="C61" s="14"/>
      <c r="D61" s="14"/>
      <c r="E61" s="14"/>
      <c r="F61" s="12"/>
      <c r="G61" s="12"/>
      <c r="H61" s="19"/>
      <c r="I61" s="75"/>
      <c r="J61" s="75"/>
      <c r="K61" s="34"/>
    </row>
    <row r="62" spans="1:11" s="21" customFormat="1" ht="16.5" hidden="1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5"/>
      <c r="J62" s="75"/>
      <c r="K62" s="34"/>
    </row>
    <row r="63" spans="1:11" s="21" customFormat="1" ht="16.5" hidden="1" x14ac:dyDescent="0.3">
      <c r="A63" s="15" t="s">
        <v>43</v>
      </c>
      <c r="B63" s="11"/>
      <c r="C63" s="14"/>
      <c r="D63" s="14"/>
      <c r="E63" s="66"/>
      <c r="F63" s="12"/>
      <c r="G63" s="12"/>
      <c r="H63" s="19"/>
      <c r="I63" s="75"/>
      <c r="J63" s="75"/>
      <c r="K63" s="34"/>
    </row>
    <row r="64" spans="1:11" s="21" customFormat="1" ht="16.5" hidden="1" x14ac:dyDescent="0.3">
      <c r="A64" s="22"/>
      <c r="B64" s="17"/>
      <c r="C64" s="15"/>
      <c r="D64" s="15" t="s">
        <v>20</v>
      </c>
      <c r="E64" s="67" t="s">
        <v>21</v>
      </c>
      <c r="F64" s="17">
        <v>17.207000000000001</v>
      </c>
      <c r="G64" s="48" t="s">
        <v>31</v>
      </c>
      <c r="H64" s="19"/>
      <c r="I64" s="75"/>
      <c r="J64" s="75"/>
      <c r="K64" s="16"/>
    </row>
    <row r="65" spans="1:11" s="21" customFormat="1" ht="16.5" hidden="1" x14ac:dyDescent="0.3">
      <c r="A65" s="22"/>
      <c r="B65" s="17"/>
      <c r="C65" s="15"/>
      <c r="D65" s="15" t="s">
        <v>20</v>
      </c>
      <c r="E65" s="67" t="s">
        <v>21</v>
      </c>
      <c r="F65" s="17">
        <v>17.207000000000001</v>
      </c>
      <c r="G65" s="48" t="s">
        <v>31</v>
      </c>
      <c r="H65" s="19"/>
      <c r="I65" s="75"/>
      <c r="J65" s="75"/>
      <c r="K65" s="16"/>
    </row>
    <row r="66" spans="1:11" s="10" customFormat="1" ht="16.5" hidden="1" x14ac:dyDescent="0.3">
      <c r="A66" s="69" t="s">
        <v>41</v>
      </c>
      <c r="B66" s="17" t="s">
        <v>45</v>
      </c>
      <c r="C66" s="72" t="s">
        <v>46</v>
      </c>
      <c r="D66" s="15" t="s">
        <v>14</v>
      </c>
      <c r="E66" s="15" t="s">
        <v>15</v>
      </c>
      <c r="F66" s="15">
        <v>10.561</v>
      </c>
      <c r="G66" s="73" t="s">
        <v>48</v>
      </c>
      <c r="H66" s="62">
        <v>6089.37</v>
      </c>
      <c r="I66" s="62"/>
      <c r="J66" s="62"/>
      <c r="K66" s="71">
        <f>SUM(H66:I66)</f>
        <v>6089.37</v>
      </c>
    </row>
    <row r="67" spans="1:11" s="10" customFormat="1" ht="16.5" hidden="1" x14ac:dyDescent="0.3">
      <c r="A67" s="36"/>
      <c r="B67" s="46"/>
      <c r="C67" s="44"/>
      <c r="D67" s="44"/>
      <c r="E67" s="68"/>
      <c r="F67" s="37"/>
      <c r="G67" s="37"/>
      <c r="H67" s="62"/>
      <c r="I67" s="62"/>
      <c r="J67" s="62"/>
      <c r="K67" s="71"/>
    </row>
    <row r="68" spans="1:11" s="10" customFormat="1" ht="16.5" x14ac:dyDescent="0.3">
      <c r="A68" s="22"/>
      <c r="B68" s="17"/>
      <c r="C68" s="31"/>
      <c r="D68" s="31"/>
      <c r="E68" s="33"/>
      <c r="F68" s="17"/>
      <c r="G68" s="17"/>
      <c r="H68" s="41"/>
      <c r="I68" s="41"/>
      <c r="J68" s="41"/>
      <c r="K68" s="71"/>
    </row>
    <row r="69" spans="1:11" s="10" customFormat="1" ht="16.5" x14ac:dyDescent="0.3">
      <c r="A69" s="22" t="s">
        <v>0</v>
      </c>
      <c r="B69" s="22"/>
      <c r="C69" s="24"/>
      <c r="D69" s="24"/>
      <c r="E69" s="24"/>
      <c r="F69" s="24"/>
      <c r="G69" s="24"/>
      <c r="H69" s="41">
        <f>SUM(H66:H68)</f>
        <v>6089.37</v>
      </c>
      <c r="I69" s="41">
        <f>SUM(I23:I68)</f>
        <v>66565.3</v>
      </c>
      <c r="J69" s="41">
        <f>SUM(J29:J49)</f>
        <v>864190</v>
      </c>
      <c r="K69" s="71"/>
    </row>
    <row r="70" spans="1:11" s="10" customFormat="1" ht="16.5" x14ac:dyDescent="0.3">
      <c r="A70" s="25"/>
      <c r="B70" s="25"/>
      <c r="C70" s="26"/>
      <c r="D70" s="26"/>
      <c r="E70" s="26"/>
      <c r="F70" s="26"/>
      <c r="G70" s="26"/>
      <c r="H70" s="27"/>
      <c r="I70" s="27"/>
      <c r="J70" s="27"/>
      <c r="K70" s="28"/>
    </row>
    <row r="71" spans="1:11" s="10" customFormat="1" ht="16.5" x14ac:dyDescent="0.3">
      <c r="A71" s="21" t="s">
        <v>9</v>
      </c>
      <c r="C71" s="29"/>
      <c r="D71" s="29"/>
      <c r="E71" s="29"/>
      <c r="F71" s="29"/>
      <c r="G71" s="29"/>
      <c r="H71" s="29"/>
      <c r="I71" s="29"/>
      <c r="J71" s="29"/>
    </row>
    <row r="72" spans="1:11" s="10" customFormat="1" ht="16.5" hidden="1" x14ac:dyDescent="0.3">
      <c r="A72" s="21" t="s">
        <v>47</v>
      </c>
      <c r="C72" s="29"/>
      <c r="D72" s="29"/>
      <c r="E72" s="29"/>
      <c r="F72" s="29"/>
      <c r="G72" s="29"/>
      <c r="H72" s="29"/>
      <c r="I72" s="29"/>
      <c r="J72" s="29"/>
    </row>
    <row r="73" spans="1:11" s="10" customFormat="1" ht="16.5" hidden="1" x14ac:dyDescent="0.3">
      <c r="A73" s="25" t="s">
        <v>42</v>
      </c>
      <c r="C73" s="29"/>
      <c r="D73" s="29"/>
      <c r="E73" s="29"/>
      <c r="F73" s="29"/>
      <c r="G73" s="29"/>
      <c r="H73" s="29"/>
      <c r="I73" s="29"/>
      <c r="J73" s="29"/>
    </row>
    <row r="74" spans="1:11" ht="15" hidden="1" x14ac:dyDescent="0.25">
      <c r="A74" s="21" t="s">
        <v>58</v>
      </c>
    </row>
    <row r="75" spans="1:11" ht="15" hidden="1" x14ac:dyDescent="0.25">
      <c r="A75" s="25" t="s">
        <v>59</v>
      </c>
    </row>
    <row r="76" spans="1:11" ht="15" x14ac:dyDescent="0.25">
      <c r="A76" s="21" t="s">
        <v>62</v>
      </c>
    </row>
    <row r="77" spans="1:11" ht="15" x14ac:dyDescent="0.25">
      <c r="A77" s="25" t="s">
        <v>63</v>
      </c>
    </row>
    <row r="80" spans="1:11" ht="15" x14ac:dyDescent="0.25">
      <c r="A80" s="63"/>
    </row>
    <row r="87" spans="1:1" ht="15" x14ac:dyDescent="0.25">
      <c r="A87" s="21" t="s">
        <v>37</v>
      </c>
    </row>
    <row r="88" spans="1:1" ht="15" x14ac:dyDescent="0.25">
      <c r="A88" s="64" t="s">
        <v>39</v>
      </c>
    </row>
    <row r="89" spans="1:1" ht="15" x14ac:dyDescent="0.25">
      <c r="A89" s="21" t="s">
        <v>38</v>
      </c>
    </row>
    <row r="90" spans="1:1" ht="15" x14ac:dyDescent="0.25">
      <c r="A90" s="65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2024-10-17T17:14:05Z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