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4F0993E-F429-497A-95F9-9CF0B44E7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9" i="2" l="1"/>
  <c r="N55" i="2"/>
  <c r="N8" i="2"/>
  <c r="L69" i="2"/>
  <c r="N9" i="2"/>
  <c r="K69" i="2"/>
  <c r="J33" i="2"/>
  <c r="J31" i="2"/>
  <c r="J69" i="2" l="1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31" i="2"/>
  <c r="N24" i="2"/>
  <c r="I23" i="2"/>
  <c r="I69" i="2" s="1"/>
  <c r="H69" i="2"/>
  <c r="N66" i="2"/>
  <c r="N23" i="2" l="1"/>
</calcChain>
</file>

<file path=xl/sharedStrings.xml><?xml version="1.0" encoding="utf-8"?>
<sst xmlns="http://schemas.openxmlformats.org/spreadsheetml/2006/main" count="133" uniqueCount="90">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</sst>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zoomScale="120" zoomScaleNormal="120" workbookViewId="0">
      <selection activeCell="E61" sqref="E61"/>
    </sheetView>
  </sheetViews>
  <sheetFormatPr defaultColWidth="9.140625" defaultRowHeight="13.5" x14ac:dyDescent="0.25"/>
  <cols>
    <col min="1" max="1" width="44.28515625" style="3" customWidth="1"/>
    <col min="2" max="2" width="40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2" width="23.140625" style="2" hidden="1" customWidth="1"/>
    <col min="13" max="13" width="23.140625" style="2" customWidth="1"/>
    <col min="14" max="14" width="12.140625" style="3" hidden="1" customWidth="1"/>
    <col min="15" max="15" width="16.85546875" style="3" customWidth="1"/>
    <col min="16" max="16" width="10.42578125" style="3" bestFit="1" customWidth="1"/>
    <col min="17" max="16384" width="9.140625" style="3"/>
  </cols>
  <sheetData>
    <row r="1" spans="1:15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</row>
    <row r="2" spans="1:15" ht="20.25" x14ac:dyDescent="0.3">
      <c r="B2" s="6"/>
      <c r="C2" s="6"/>
      <c r="D2" s="6"/>
      <c r="E2" s="7"/>
      <c r="F2" s="7"/>
      <c r="G2" s="7"/>
    </row>
    <row r="3" spans="1:15" ht="20.25" x14ac:dyDescent="0.3">
      <c r="A3" s="4" t="s">
        <v>12</v>
      </c>
      <c r="B3" s="6" t="s">
        <v>7</v>
      </c>
      <c r="C3" s="1"/>
    </row>
    <row r="4" spans="1:15" ht="21" thickBot="1" x14ac:dyDescent="0.35">
      <c r="A4" s="4"/>
      <c r="B4" s="5"/>
      <c r="C4" s="1"/>
    </row>
    <row r="5" spans="1:15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30" t="s">
        <v>6</v>
      </c>
    </row>
    <row r="6" spans="1:15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6"/>
    </row>
    <row r="7" spans="1:15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8"/>
    </row>
    <row r="8" spans="1:15" s="10" customFormat="1" ht="16.5" hidden="1" x14ac:dyDescent="0.3">
      <c r="A8" s="56" t="s">
        <v>76</v>
      </c>
      <c r="B8" s="48" t="s">
        <v>49</v>
      </c>
      <c r="C8" s="73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2">
        <v>95000</v>
      </c>
      <c r="M8" s="72"/>
      <c r="N8" s="68">
        <f>SUM(L8)</f>
        <v>95000</v>
      </c>
    </row>
    <row r="9" spans="1:15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72"/>
      <c r="N9" s="68">
        <f>K9</f>
        <v>320442.09000000003</v>
      </c>
      <c r="O9" s="67"/>
    </row>
    <row r="10" spans="1:15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8"/>
    </row>
    <row r="11" spans="1:15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8"/>
    </row>
    <row r="12" spans="1:15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8"/>
    </row>
    <row r="13" spans="1:15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8"/>
    </row>
    <row r="14" spans="1:15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8"/>
    </row>
    <row r="15" spans="1:15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8"/>
    </row>
    <row r="16" spans="1:15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8"/>
    </row>
    <row r="17" spans="1:14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8"/>
    </row>
    <row r="18" spans="1:14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8"/>
    </row>
    <row r="19" spans="1:14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8"/>
    </row>
    <row r="20" spans="1:14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8"/>
    </row>
    <row r="21" spans="1:14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8"/>
    </row>
    <row r="22" spans="1:14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8"/>
    </row>
    <row r="23" spans="1:14" s="10" customFormat="1" ht="30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1" t="s">
        <v>53</v>
      </c>
      <c r="H23" s="18"/>
      <c r="I23" s="60">
        <f>66565.3-1</f>
        <v>66564.3</v>
      </c>
      <c r="J23" s="60"/>
      <c r="K23" s="60"/>
      <c r="L23" s="60"/>
      <c r="M23" s="60"/>
      <c r="N23" s="68">
        <f>SUM(I23)</f>
        <v>66564.3</v>
      </c>
    </row>
    <row r="24" spans="1:14" s="10" customFormat="1" ht="30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1" t="s">
        <v>53</v>
      </c>
      <c r="H24" s="18"/>
      <c r="I24" s="60">
        <v>1</v>
      </c>
      <c r="J24" s="60"/>
      <c r="K24" s="60"/>
      <c r="L24" s="60"/>
      <c r="M24" s="60"/>
      <c r="N24" s="68">
        <f>SUM(I24)</f>
        <v>1</v>
      </c>
    </row>
    <row r="25" spans="1:14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8"/>
    </row>
    <row r="26" spans="1:14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8"/>
    </row>
    <row r="27" spans="1:14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8"/>
    </row>
    <row r="28" spans="1:14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8"/>
    </row>
    <row r="29" spans="1:14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8"/>
    </row>
    <row r="30" spans="1:14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68"/>
    </row>
    <row r="31" spans="1:14" s="10" customFormat="1" ht="30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68">
        <f>SUM(J31)</f>
        <v>734541</v>
      </c>
    </row>
    <row r="32" spans="1:14" s="10" customFormat="1" ht="30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68">
        <f t="shared" ref="N32:N44" si="0">SUM(J32)</f>
        <v>1</v>
      </c>
    </row>
    <row r="33" spans="1:14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68">
        <f t="shared" si="0"/>
        <v>129647</v>
      </c>
    </row>
    <row r="34" spans="1:14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68">
        <f t="shared" si="0"/>
        <v>1</v>
      </c>
    </row>
    <row r="35" spans="1:14" s="21" customFormat="1" ht="16.5" hidden="1" x14ac:dyDescent="0.3">
      <c r="A35" s="32"/>
      <c r="B35" s="17"/>
      <c r="C35" s="15"/>
      <c r="D35" s="55" t="s">
        <v>22</v>
      </c>
      <c r="E35" s="55">
        <v>6503</v>
      </c>
      <c r="F35" s="15">
        <v>17.277999999999999</v>
      </c>
      <c r="G35" s="59" t="s">
        <v>27</v>
      </c>
      <c r="H35" s="40"/>
      <c r="I35" s="40"/>
      <c r="J35" s="40"/>
      <c r="K35" s="40"/>
      <c r="L35" s="40"/>
      <c r="M35" s="40"/>
      <c r="N35" s="68">
        <f t="shared" si="0"/>
        <v>0</v>
      </c>
    </row>
    <row r="36" spans="1:14" s="21" customFormat="1" ht="16.5" hidden="1" x14ac:dyDescent="0.3">
      <c r="A36" s="32"/>
      <c r="B36" s="17"/>
      <c r="C36" s="15"/>
      <c r="D36" s="55" t="s">
        <v>22</v>
      </c>
      <c r="E36" s="55">
        <v>6503</v>
      </c>
      <c r="F36" s="15">
        <v>17.277999999999999</v>
      </c>
      <c r="G36" s="59" t="s">
        <v>27</v>
      </c>
      <c r="H36" s="40"/>
      <c r="I36" s="40"/>
      <c r="J36" s="40"/>
      <c r="K36" s="40"/>
      <c r="L36" s="40"/>
      <c r="M36" s="40"/>
      <c r="N36" s="68">
        <f t="shared" si="0"/>
        <v>0</v>
      </c>
    </row>
    <row r="37" spans="1:14" s="21" customFormat="1" ht="16.5" hidden="1" x14ac:dyDescent="0.3">
      <c r="A37" s="32"/>
      <c r="B37" s="17"/>
      <c r="C37" s="15"/>
      <c r="D37" s="55"/>
      <c r="E37" s="55"/>
      <c r="F37" s="15"/>
      <c r="G37" s="59"/>
      <c r="H37" s="40"/>
      <c r="I37" s="40"/>
      <c r="J37" s="40"/>
      <c r="K37" s="40"/>
      <c r="L37" s="40"/>
      <c r="M37" s="40"/>
      <c r="N37" s="68">
        <f t="shared" si="0"/>
        <v>0</v>
      </c>
    </row>
    <row r="38" spans="1:14" s="21" customFormat="1" ht="16.5" hidden="1" x14ac:dyDescent="0.3">
      <c r="A38" s="22"/>
      <c r="B38" s="17"/>
      <c r="C38" s="15"/>
      <c r="D38" s="55" t="s">
        <v>18</v>
      </c>
      <c r="E38" s="55">
        <v>6502</v>
      </c>
      <c r="F38" s="15">
        <v>17.257999999999999</v>
      </c>
      <c r="G38" s="59" t="s">
        <v>27</v>
      </c>
      <c r="H38" s="40"/>
      <c r="I38" s="40"/>
      <c r="J38" s="40"/>
      <c r="K38" s="40"/>
      <c r="L38" s="40"/>
      <c r="M38" s="40"/>
      <c r="N38" s="68">
        <f t="shared" si="0"/>
        <v>0</v>
      </c>
    </row>
    <row r="39" spans="1:14" s="21" customFormat="1" ht="16.5" hidden="1" x14ac:dyDescent="0.3">
      <c r="A39" s="22"/>
      <c r="B39" s="17"/>
      <c r="C39" s="15"/>
      <c r="D39" s="55" t="s">
        <v>18</v>
      </c>
      <c r="E39" s="55">
        <v>6502</v>
      </c>
      <c r="F39" s="15">
        <v>17.257999999999999</v>
      </c>
      <c r="G39" s="59" t="s">
        <v>27</v>
      </c>
      <c r="H39" s="40"/>
      <c r="I39" s="40"/>
      <c r="J39" s="40"/>
      <c r="K39" s="40"/>
      <c r="L39" s="40"/>
      <c r="M39" s="40"/>
      <c r="N39" s="68">
        <f t="shared" si="0"/>
        <v>0</v>
      </c>
    </row>
    <row r="40" spans="1:14" s="21" customFormat="1" ht="16.5" hidden="1" x14ac:dyDescent="0.3">
      <c r="A40" s="32"/>
      <c r="B40" s="45"/>
      <c r="C40" s="30"/>
      <c r="D40" s="15"/>
      <c r="E40" s="17"/>
      <c r="F40" s="15"/>
      <c r="G40" s="59"/>
      <c r="H40" s="40"/>
      <c r="I40" s="40"/>
      <c r="J40" s="40"/>
      <c r="K40" s="40"/>
      <c r="L40" s="40"/>
      <c r="M40" s="40"/>
      <c r="N40" s="68">
        <f t="shared" si="0"/>
        <v>0</v>
      </c>
    </row>
    <row r="41" spans="1:14" s="21" customFormat="1" ht="16.5" hidden="1" x14ac:dyDescent="0.3">
      <c r="A41" s="32"/>
      <c r="B41" s="17"/>
      <c r="C41" s="15"/>
      <c r="D41" s="55" t="s">
        <v>22</v>
      </c>
      <c r="E41" s="54">
        <v>6503</v>
      </c>
      <c r="F41" s="15">
        <v>17.277999999999999</v>
      </c>
      <c r="G41" s="59" t="s">
        <v>27</v>
      </c>
      <c r="H41" s="40"/>
      <c r="I41" s="40"/>
      <c r="J41" s="40"/>
      <c r="K41" s="40"/>
      <c r="L41" s="40"/>
      <c r="M41" s="40"/>
      <c r="N41" s="68">
        <f t="shared" si="0"/>
        <v>0</v>
      </c>
    </row>
    <row r="42" spans="1:14" s="21" customFormat="1" ht="16.5" hidden="1" x14ac:dyDescent="0.3">
      <c r="A42" s="32"/>
      <c r="B42" s="17"/>
      <c r="C42" s="15"/>
      <c r="D42" s="55" t="s">
        <v>22</v>
      </c>
      <c r="E42" s="54">
        <v>6503</v>
      </c>
      <c r="F42" s="15">
        <v>17.277999999999999</v>
      </c>
      <c r="G42" s="59" t="s">
        <v>27</v>
      </c>
      <c r="H42" s="40"/>
      <c r="I42" s="40"/>
      <c r="J42" s="40"/>
      <c r="K42" s="40"/>
      <c r="L42" s="40"/>
      <c r="M42" s="40"/>
      <c r="N42" s="68">
        <f t="shared" si="0"/>
        <v>0</v>
      </c>
    </row>
    <row r="43" spans="1:14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68">
        <f t="shared" si="0"/>
        <v>0</v>
      </c>
    </row>
    <row r="44" spans="1:14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68">
        <f t="shared" si="0"/>
        <v>0</v>
      </c>
    </row>
    <row r="45" spans="1:14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68"/>
    </row>
    <row r="46" spans="1:14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68"/>
    </row>
    <row r="47" spans="1:14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68"/>
    </row>
    <row r="48" spans="1:14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68"/>
    </row>
    <row r="49" spans="1:14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68"/>
    </row>
    <row r="50" spans="1:14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68"/>
    </row>
    <row r="51" spans="1:14" s="10" customFormat="1" ht="16.5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68"/>
    </row>
    <row r="52" spans="1:14" s="21" customFormat="1" ht="15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68"/>
    </row>
    <row r="53" spans="1:14" s="21" customFormat="1" ht="15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68"/>
    </row>
    <row r="54" spans="1:14" s="21" customFormat="1" ht="15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68"/>
    </row>
    <row r="55" spans="1:14" s="21" customFormat="1" ht="16.5" x14ac:dyDescent="0.3">
      <c r="A55" s="74" t="s">
        <v>89</v>
      </c>
      <c r="B55" s="75" t="s">
        <v>85</v>
      </c>
      <c r="C55" s="70" t="s">
        <v>86</v>
      </c>
      <c r="D55" s="55" t="s">
        <v>87</v>
      </c>
      <c r="E55" s="76" t="s">
        <v>88</v>
      </c>
      <c r="F55" s="77">
        <v>17.800999999999998</v>
      </c>
      <c r="G55" s="78" t="s">
        <v>28</v>
      </c>
      <c r="H55" s="41"/>
      <c r="I55" s="41"/>
      <c r="J55" s="41"/>
      <c r="K55" s="41"/>
      <c r="L55" s="41"/>
      <c r="M55" s="41">
        <v>7405</v>
      </c>
      <c r="N55" s="68">
        <f>SUM(M55)</f>
        <v>7405</v>
      </c>
    </row>
    <row r="56" spans="1:14" s="21" customFormat="1" ht="15" x14ac:dyDescent="0.25">
      <c r="A56" s="32"/>
      <c r="B56" s="17"/>
      <c r="C56" s="43"/>
      <c r="D56" s="43"/>
      <c r="E56" s="43"/>
      <c r="F56" s="15"/>
      <c r="G56" s="15"/>
      <c r="H56" s="41"/>
      <c r="I56" s="41"/>
      <c r="J56" s="41"/>
      <c r="K56" s="41"/>
      <c r="L56" s="41"/>
      <c r="M56" s="41"/>
      <c r="N56" s="68"/>
    </row>
    <row r="57" spans="1:14" s="21" customFormat="1" ht="16.5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68"/>
    </row>
    <row r="58" spans="1:14" s="21" customFormat="1" ht="15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68"/>
    </row>
    <row r="59" spans="1:14" s="21" customFormat="1" ht="15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68"/>
    </row>
    <row r="60" spans="1:14" s="21" customFormat="1" ht="15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68"/>
    </row>
    <row r="61" spans="1:14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72"/>
      <c r="N61" s="68"/>
    </row>
    <row r="62" spans="1:14" s="21" customFormat="1" ht="16.5" hidden="1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72"/>
      <c r="N62" s="68"/>
    </row>
    <row r="63" spans="1:14" s="21" customFormat="1" ht="16.5" hidden="1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72"/>
      <c r="N63" s="68"/>
    </row>
    <row r="64" spans="1:14" s="21" customFormat="1" ht="16.5" hidden="1" x14ac:dyDescent="0.3">
      <c r="A64" s="22"/>
      <c r="B64" s="17"/>
      <c r="C64" s="15"/>
      <c r="D64" s="15" t="s">
        <v>19</v>
      </c>
      <c r="E64" s="64" t="s">
        <v>20</v>
      </c>
      <c r="F64" s="17">
        <v>17.207000000000001</v>
      </c>
      <c r="G64" s="47" t="s">
        <v>29</v>
      </c>
      <c r="H64" s="19"/>
      <c r="I64" s="72"/>
      <c r="J64" s="72"/>
      <c r="K64" s="72"/>
      <c r="L64" s="72"/>
      <c r="M64" s="72"/>
      <c r="N64" s="68"/>
    </row>
    <row r="65" spans="1:14" s="21" customFormat="1" ht="16.5" hidden="1" x14ac:dyDescent="0.3">
      <c r="A65" s="22"/>
      <c r="B65" s="17"/>
      <c r="C65" s="15"/>
      <c r="D65" s="15" t="s">
        <v>19</v>
      </c>
      <c r="E65" s="64" t="s">
        <v>20</v>
      </c>
      <c r="F65" s="17">
        <v>17.207000000000001</v>
      </c>
      <c r="G65" s="47" t="s">
        <v>29</v>
      </c>
      <c r="H65" s="19"/>
      <c r="I65" s="72"/>
      <c r="J65" s="72"/>
      <c r="K65" s="72"/>
      <c r="L65" s="72"/>
      <c r="M65" s="72"/>
      <c r="N65" s="68"/>
    </row>
    <row r="66" spans="1:14" s="10" customFormat="1" ht="16.5" hidden="1" x14ac:dyDescent="0.3">
      <c r="A66" s="66" t="s">
        <v>39</v>
      </c>
      <c r="B66" s="17" t="s">
        <v>43</v>
      </c>
      <c r="C66" s="69" t="s">
        <v>44</v>
      </c>
      <c r="D66" s="15" t="s">
        <v>14</v>
      </c>
      <c r="E66" s="15" t="s">
        <v>15</v>
      </c>
      <c r="F66" s="15">
        <v>10.561</v>
      </c>
      <c r="G66" s="70" t="s">
        <v>46</v>
      </c>
      <c r="H66" s="60">
        <v>6089.37</v>
      </c>
      <c r="I66" s="60"/>
      <c r="J66" s="60"/>
      <c r="K66" s="60"/>
      <c r="L66" s="60"/>
      <c r="M66" s="60"/>
      <c r="N66" s="68">
        <f>SUM(H66:I66)</f>
        <v>6089.37</v>
      </c>
    </row>
    <row r="67" spans="1:14" s="10" customFormat="1" ht="16.5" hidden="1" x14ac:dyDescent="0.3">
      <c r="A67" s="35"/>
      <c r="B67" s="45"/>
      <c r="C67" s="43"/>
      <c r="D67" s="43"/>
      <c r="E67" s="65"/>
      <c r="F67" s="36"/>
      <c r="G67" s="36"/>
      <c r="H67" s="60"/>
      <c r="I67" s="60"/>
      <c r="J67" s="60"/>
      <c r="K67" s="60"/>
      <c r="L67" s="60"/>
      <c r="M67" s="60"/>
      <c r="N67" s="68"/>
    </row>
    <row r="68" spans="1:14" s="10" customFormat="1" ht="16.5" hidden="1" x14ac:dyDescent="0.3">
      <c r="A68" s="22"/>
      <c r="B68" s="17"/>
      <c r="C68" s="31"/>
      <c r="D68" s="31"/>
      <c r="E68" s="33"/>
      <c r="F68" s="17"/>
      <c r="G68" s="17"/>
      <c r="H68" s="40"/>
      <c r="I68" s="40"/>
      <c r="J68" s="40"/>
      <c r="K68" s="40"/>
      <c r="L68" s="40"/>
      <c r="M68" s="40"/>
      <c r="N68" s="68"/>
    </row>
    <row r="69" spans="1:14" s="10" customFormat="1" ht="16.5" x14ac:dyDescent="0.3">
      <c r="A69" s="22" t="s">
        <v>0</v>
      </c>
      <c r="B69" s="22"/>
      <c r="C69" s="24"/>
      <c r="D69" s="24"/>
      <c r="E69" s="24"/>
      <c r="F69" s="24"/>
      <c r="G69" s="24"/>
      <c r="H69" s="40">
        <f>SUM(H66:H68)</f>
        <v>6089.37</v>
      </c>
      <c r="I69" s="40">
        <f>SUM(I23:I68)</f>
        <v>66565.3</v>
      </c>
      <c r="J69" s="40">
        <f>SUM(J29:J49)</f>
        <v>864190</v>
      </c>
      <c r="K69" s="40">
        <f>SUM(K9)</f>
        <v>320442.09000000003</v>
      </c>
      <c r="L69" s="40">
        <f>SUM(L7:L10)</f>
        <v>95000</v>
      </c>
      <c r="M69" s="40">
        <f>SUM(M53:M59)</f>
        <v>7405</v>
      </c>
      <c r="N69" s="68"/>
    </row>
    <row r="70" spans="1:14" s="10" customFormat="1" ht="16.5" x14ac:dyDescent="0.3">
      <c r="A70" s="25"/>
      <c r="B70" s="25"/>
      <c r="C70" s="26"/>
      <c r="D70" s="26"/>
      <c r="E70" s="26"/>
      <c r="F70" s="26"/>
      <c r="G70" s="26"/>
      <c r="H70" s="27"/>
      <c r="I70" s="27"/>
      <c r="J70" s="27"/>
      <c r="K70" s="27"/>
      <c r="L70" s="27"/>
      <c r="M70" s="27"/>
      <c r="N70" s="28"/>
    </row>
    <row r="71" spans="1:14" s="10" customFormat="1" ht="16.5" x14ac:dyDescent="0.3">
      <c r="A71" s="21" t="s">
        <v>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4" s="10" customFormat="1" ht="16.5" hidden="1" x14ac:dyDescent="0.3">
      <c r="A72" s="21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4" s="10" customFormat="1" ht="16.5" hidden="1" x14ac:dyDescent="0.3">
      <c r="A73" s="25" t="s">
        <v>40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4" ht="15" hidden="1" x14ac:dyDescent="0.25">
      <c r="A74" s="21" t="s">
        <v>56</v>
      </c>
    </row>
    <row r="75" spans="1:14" ht="15" hidden="1" x14ac:dyDescent="0.25">
      <c r="A75" s="25" t="s">
        <v>57</v>
      </c>
    </row>
    <row r="76" spans="1:14" ht="15" hidden="1" x14ac:dyDescent="0.25">
      <c r="A76" s="21" t="s">
        <v>60</v>
      </c>
    </row>
    <row r="77" spans="1:14" ht="15" hidden="1" x14ac:dyDescent="0.25">
      <c r="A77" s="25" t="s">
        <v>61</v>
      </c>
    </row>
    <row r="78" spans="1:14" ht="15" hidden="1" x14ac:dyDescent="0.25">
      <c r="A78" s="21" t="s">
        <v>73</v>
      </c>
    </row>
    <row r="79" spans="1:14" ht="15" hidden="1" x14ac:dyDescent="0.25">
      <c r="A79" s="25" t="s">
        <v>74</v>
      </c>
    </row>
    <row r="80" spans="1:14" ht="15" hidden="1" x14ac:dyDescent="0.25">
      <c r="A80" s="21" t="s">
        <v>80</v>
      </c>
    </row>
    <row r="81" spans="1:1" ht="15" hidden="1" x14ac:dyDescent="0.25">
      <c r="A81" s="25" t="s">
        <v>79</v>
      </c>
    </row>
    <row r="82" spans="1:1" ht="15" x14ac:dyDescent="0.25">
      <c r="A82" s="21" t="s">
        <v>83</v>
      </c>
    </row>
    <row r="83" spans="1:1" ht="15" x14ac:dyDescent="0.25">
      <c r="A83" s="25" t="s">
        <v>82</v>
      </c>
    </row>
    <row r="87" spans="1:1" ht="15" x14ac:dyDescent="0.25">
      <c r="A87" s="21" t="s">
        <v>35</v>
      </c>
    </row>
    <row r="88" spans="1:1" ht="15" x14ac:dyDescent="0.25">
      <c r="A88" s="61" t="s">
        <v>37</v>
      </c>
    </row>
    <row r="89" spans="1:1" ht="15" x14ac:dyDescent="0.25">
      <c r="A89" s="21" t="s">
        <v>36</v>
      </c>
    </row>
    <row r="90" spans="1:1" ht="15" x14ac:dyDescent="0.25">
      <c r="A90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2024-10-11T19:20:30Z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