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5D671518-63D6-4C8D-989B-05E471C847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1" i="2" l="1"/>
  <c r="O37" i="2"/>
  <c r="P37" i="2" s="1"/>
  <c r="P40" i="2"/>
  <c r="P39" i="2"/>
  <c r="P38" i="2"/>
  <c r="P36" i="2"/>
  <c r="P35" i="2"/>
  <c r="O39" i="2"/>
  <c r="O35" i="2"/>
  <c r="N71" i="2" l="1"/>
  <c r="P68" i="2"/>
  <c r="P67" i="2"/>
  <c r="M71" i="2"/>
  <c r="P55" i="2"/>
  <c r="P8" i="2"/>
  <c r="L71" i="2"/>
  <c r="P9" i="2"/>
  <c r="K71" i="2"/>
  <c r="J33" i="2"/>
  <c r="J31" i="2"/>
  <c r="J71" i="2" l="1"/>
  <c r="P32" i="2"/>
  <c r="P33" i="2"/>
  <c r="P34" i="2"/>
  <c r="P43" i="2"/>
  <c r="P44" i="2"/>
  <c r="P31" i="2"/>
  <c r="P24" i="2"/>
  <c r="I23" i="2"/>
  <c r="I71" i="2" s="1"/>
  <c r="H71" i="2"/>
  <c r="P66" i="2"/>
  <c r="P23" i="2" l="1"/>
</calcChain>
</file>

<file path=xl/sharedStrings.xml><?xml version="1.0" encoding="utf-8"?>
<sst xmlns="http://schemas.openxmlformats.org/spreadsheetml/2006/main" count="169" uniqueCount="99">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</sst>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6" xfId="0" applyFont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topLeftCell="A5" zoomScale="120" zoomScaleNormal="120" workbookViewId="0">
      <selection activeCell="A30" sqref="A30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8" style="2" hidden="1" customWidth="1"/>
    <col min="14" max="14" width="18.81640625" style="2" hidden="1" customWidth="1"/>
    <col min="15" max="15" width="18.81640625" style="2" customWidth="1"/>
    <col min="16" max="16" width="12.81640625" style="3" hidden="1" customWidth="1"/>
    <col min="17" max="17" width="16.90625" style="3" customWidth="1"/>
    <col min="18" max="18" width="10.453125" style="3" bestFit="1" customWidth="1"/>
    <col min="19" max="16384" width="9.1796875" style="3"/>
  </cols>
  <sheetData>
    <row r="1" spans="1:17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</row>
    <row r="2" spans="1:17" ht="20.5" x14ac:dyDescent="0.45">
      <c r="B2" s="6"/>
      <c r="C2" s="6"/>
      <c r="D2" s="6"/>
      <c r="E2" s="7"/>
      <c r="F2" s="7"/>
      <c r="G2" s="7"/>
    </row>
    <row r="3" spans="1:17" ht="20.5" x14ac:dyDescent="0.45">
      <c r="A3" s="4" t="s">
        <v>12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30" t="s">
        <v>6</v>
      </c>
    </row>
    <row r="6" spans="1:17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</row>
    <row r="7" spans="1:17" s="10" customFormat="1" ht="14.5" hidden="1" x14ac:dyDescent="0.35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8"/>
    </row>
    <row r="8" spans="1:17" s="10" customFormat="1" ht="15" hidden="1" x14ac:dyDescent="0.35">
      <c r="A8" s="56" t="s">
        <v>76</v>
      </c>
      <c r="B8" s="48" t="s">
        <v>49</v>
      </c>
      <c r="C8" s="73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2">
        <v>95000</v>
      </c>
      <c r="M8" s="72"/>
      <c r="N8" s="72"/>
      <c r="O8" s="72"/>
      <c r="P8" s="68">
        <f>SUM(L8)</f>
        <v>95000</v>
      </c>
    </row>
    <row r="9" spans="1:17" s="10" customFormat="1" ht="14.5" hidden="1" x14ac:dyDescent="0.35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72"/>
      <c r="N9" s="72"/>
      <c r="O9" s="72"/>
      <c r="P9" s="68">
        <f>K9</f>
        <v>320442.09000000003</v>
      </c>
      <c r="Q9" s="67"/>
    </row>
    <row r="10" spans="1:17" s="10" customFormat="1" ht="14.5" hidden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8"/>
    </row>
    <row r="11" spans="1:17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8"/>
    </row>
    <row r="12" spans="1:17" s="10" customFormat="1" ht="14.5" hidden="1" x14ac:dyDescent="0.35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8"/>
    </row>
    <row r="13" spans="1:17" s="21" customFormat="1" ht="14.5" hidden="1" x14ac:dyDescent="0.35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8"/>
    </row>
    <row r="14" spans="1:17" s="21" customFormat="1" ht="14.5" hidden="1" x14ac:dyDescent="0.35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8"/>
    </row>
    <row r="15" spans="1:17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8"/>
    </row>
    <row r="16" spans="1:17" s="10" customFormat="1" ht="14.5" hidden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8"/>
    </row>
    <row r="17" spans="1:16" s="10" customFormat="1" ht="14.5" hidden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8"/>
    </row>
    <row r="18" spans="1:16" s="10" customFormat="1" ht="14.5" hidden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8"/>
    </row>
    <row r="19" spans="1:16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8"/>
    </row>
    <row r="20" spans="1:16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8"/>
    </row>
    <row r="21" spans="1:16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8"/>
    </row>
    <row r="22" spans="1:16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8"/>
    </row>
    <row r="23" spans="1:16" s="10" customFormat="1" ht="15.5" hidden="1" x14ac:dyDescent="0.35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1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8">
        <f>SUM(I23)</f>
        <v>66564.3</v>
      </c>
    </row>
    <row r="24" spans="1:16" s="10" customFormat="1" ht="15.5" hidden="1" x14ac:dyDescent="0.35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1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8">
        <f>SUM(I24)</f>
        <v>1</v>
      </c>
    </row>
    <row r="25" spans="1:16" s="10" customFormat="1" ht="14.5" hidden="1" x14ac:dyDescent="0.35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8"/>
    </row>
    <row r="26" spans="1:16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8"/>
    </row>
    <row r="27" spans="1:16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8"/>
    </row>
    <row r="28" spans="1:16" s="10" customFormat="1" ht="14.5" x14ac:dyDescent="0.35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8"/>
    </row>
    <row r="29" spans="1:16" s="10" customFormat="1" ht="14.5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8"/>
    </row>
    <row r="30" spans="1:16" s="10" customFormat="1" ht="14.5" x14ac:dyDescent="0.35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68"/>
    </row>
    <row r="31" spans="1:16" s="10" customFormat="1" ht="14.5" hidden="1" x14ac:dyDescent="0.35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68">
        <f>SUM(J31)</f>
        <v>734541</v>
      </c>
    </row>
    <row r="32" spans="1:16" s="10" customFormat="1" ht="14.5" hidden="1" x14ac:dyDescent="0.35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68">
        <f t="shared" ref="P32:P44" si="0">SUM(J32)</f>
        <v>1</v>
      </c>
    </row>
    <row r="33" spans="1:16" s="10" customFormat="1" ht="14.5" hidden="1" x14ac:dyDescent="0.35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68">
        <f t="shared" si="0"/>
        <v>129647</v>
      </c>
    </row>
    <row r="34" spans="1:16" s="21" customFormat="1" ht="14.5" hidden="1" x14ac:dyDescent="0.35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68">
        <f t="shared" si="0"/>
        <v>1</v>
      </c>
    </row>
    <row r="35" spans="1:16" s="21" customFormat="1" ht="14.5" x14ac:dyDescent="0.3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81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68">
        <f>O35</f>
        <v>529829</v>
      </c>
    </row>
    <row r="36" spans="1:16" s="21" customFormat="1" ht="14.5" x14ac:dyDescent="0.3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81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68">
        <f>O36</f>
        <v>1</v>
      </c>
    </row>
    <row r="37" spans="1:16" s="21" customFormat="1" ht="14.5" x14ac:dyDescent="0.3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81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68">
        <f>O37</f>
        <v>128950</v>
      </c>
    </row>
    <row r="38" spans="1:16" s="21" customFormat="1" ht="14.5" x14ac:dyDescent="0.3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81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68">
        <f>O38</f>
        <v>1</v>
      </c>
    </row>
    <row r="39" spans="1:16" s="21" customFormat="1" ht="14.5" x14ac:dyDescent="0.3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81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68">
        <f>O39</f>
        <v>469242</v>
      </c>
    </row>
    <row r="40" spans="1:16" s="21" customFormat="1" ht="14.5" x14ac:dyDescent="0.3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81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68">
        <f>O40</f>
        <v>1</v>
      </c>
    </row>
    <row r="41" spans="1:16" s="21" customFormat="1" ht="15.5" x14ac:dyDescent="0.3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68"/>
    </row>
    <row r="42" spans="1:16" s="21" customFormat="1" ht="15.5" hidden="1" x14ac:dyDescent="0.3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68"/>
    </row>
    <row r="43" spans="1:16" s="10" customFormat="1" ht="14.5" hidden="1" x14ac:dyDescent="0.35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68">
        <f t="shared" si="0"/>
        <v>0</v>
      </c>
    </row>
    <row r="44" spans="1:16" s="10" customFormat="1" ht="14.5" hidden="1" x14ac:dyDescent="0.35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68">
        <f t="shared" si="0"/>
        <v>0</v>
      </c>
    </row>
    <row r="45" spans="1:16" s="10" customFormat="1" ht="14.5" hidden="1" x14ac:dyDescent="0.35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68"/>
    </row>
    <row r="46" spans="1:16" s="10" customFormat="1" ht="14.5" hidden="1" x14ac:dyDescent="0.35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68"/>
    </row>
    <row r="47" spans="1:16" s="10" customFormat="1" ht="14.5" hidden="1" x14ac:dyDescent="0.35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68"/>
    </row>
    <row r="48" spans="1:16" s="10" customFormat="1" ht="14.5" hidden="1" x14ac:dyDescent="0.35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68"/>
    </row>
    <row r="49" spans="1:16" s="10" customFormat="1" ht="18.5" hidden="1" x14ac:dyDescent="0.35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68"/>
    </row>
    <row r="50" spans="1:16" s="10" customFormat="1" ht="14.5" hidden="1" x14ac:dyDescent="0.35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68"/>
    </row>
    <row r="51" spans="1:16" s="10" customFormat="1" ht="14.5" hidden="1" x14ac:dyDescent="0.35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68"/>
    </row>
    <row r="52" spans="1:16" s="21" customFormat="1" ht="14.5" hidden="1" x14ac:dyDescent="0.3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68"/>
    </row>
    <row r="53" spans="1:16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68"/>
    </row>
    <row r="54" spans="1:16" s="21" customFormat="1" ht="14.5" hidden="1" x14ac:dyDescent="0.3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68"/>
    </row>
    <row r="55" spans="1:16" s="21" customFormat="1" ht="15.5" hidden="1" x14ac:dyDescent="0.35">
      <c r="A55" s="74" t="s">
        <v>89</v>
      </c>
      <c r="B55" s="75" t="s">
        <v>85</v>
      </c>
      <c r="C55" s="70" t="s">
        <v>86</v>
      </c>
      <c r="D55" s="55" t="s">
        <v>87</v>
      </c>
      <c r="E55" s="76" t="s">
        <v>88</v>
      </c>
      <c r="F55" s="77">
        <v>17.800999999999998</v>
      </c>
      <c r="G55" s="78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68">
        <f>SUM(M55)</f>
        <v>7405</v>
      </c>
    </row>
    <row r="56" spans="1:16" s="21" customFormat="1" ht="14.5" hidden="1" x14ac:dyDescent="0.35">
      <c r="A56" s="32"/>
      <c r="B56" s="17"/>
      <c r="C56" s="43"/>
      <c r="D56" s="43"/>
      <c r="E56" s="43"/>
      <c r="F56" s="15"/>
      <c r="G56" s="15"/>
      <c r="H56" s="41"/>
      <c r="I56" s="41"/>
      <c r="J56" s="41"/>
      <c r="K56" s="41"/>
      <c r="L56" s="41"/>
      <c r="M56" s="41"/>
      <c r="N56" s="41"/>
      <c r="O56" s="41"/>
      <c r="P56" s="68"/>
    </row>
    <row r="57" spans="1:16" s="21" customFormat="1" ht="14.5" hidden="1" x14ac:dyDescent="0.35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68"/>
    </row>
    <row r="58" spans="1:16" s="21" customFormat="1" ht="14.5" hidden="1" x14ac:dyDescent="0.3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68"/>
    </row>
    <row r="59" spans="1:16" s="21" customFormat="1" ht="14.5" hidden="1" x14ac:dyDescent="0.3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68"/>
    </row>
    <row r="60" spans="1:16" s="21" customFormat="1" ht="14.5" hidden="1" x14ac:dyDescent="0.3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68"/>
    </row>
    <row r="61" spans="1:16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72"/>
      <c r="N61" s="72"/>
      <c r="O61" s="72"/>
      <c r="P61" s="68"/>
    </row>
    <row r="62" spans="1:16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72"/>
      <c r="N62" s="72"/>
      <c r="O62" s="72"/>
      <c r="P62" s="68"/>
    </row>
    <row r="63" spans="1:16" s="21" customFormat="1" ht="14.5" hidden="1" x14ac:dyDescent="0.35">
      <c r="A63" s="15" t="s">
        <v>41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72"/>
      <c r="N63" s="72"/>
      <c r="O63" s="72"/>
      <c r="P63" s="68"/>
    </row>
    <row r="64" spans="1:16" s="21" customFormat="1" ht="14.5" hidden="1" x14ac:dyDescent="0.35">
      <c r="A64" s="22"/>
      <c r="B64" s="17"/>
      <c r="C64" s="15"/>
      <c r="D64" s="15" t="s">
        <v>19</v>
      </c>
      <c r="E64" s="64" t="s">
        <v>20</v>
      </c>
      <c r="F64" s="17">
        <v>17.207000000000001</v>
      </c>
      <c r="G64" s="47" t="s">
        <v>29</v>
      </c>
      <c r="H64" s="19"/>
      <c r="I64" s="72"/>
      <c r="J64" s="72"/>
      <c r="K64" s="72"/>
      <c r="L64" s="72"/>
      <c r="M64" s="72"/>
      <c r="N64" s="72"/>
      <c r="O64" s="72"/>
      <c r="P64" s="68"/>
    </row>
    <row r="65" spans="1:16" s="21" customFormat="1" ht="14.5" hidden="1" x14ac:dyDescent="0.35">
      <c r="A65" s="22"/>
      <c r="B65" s="17"/>
      <c r="C65" s="15"/>
      <c r="D65" s="15" t="s">
        <v>19</v>
      </c>
      <c r="E65" s="64" t="s">
        <v>20</v>
      </c>
      <c r="F65" s="17">
        <v>17.207000000000001</v>
      </c>
      <c r="G65" s="47" t="s">
        <v>29</v>
      </c>
      <c r="H65" s="19"/>
      <c r="I65" s="72"/>
      <c r="J65" s="72"/>
      <c r="K65" s="72"/>
      <c r="L65" s="72"/>
      <c r="M65" s="72"/>
      <c r="N65" s="72"/>
      <c r="O65" s="72"/>
      <c r="P65" s="68"/>
    </row>
    <row r="66" spans="1:16" s="10" customFormat="1" ht="14.5" hidden="1" x14ac:dyDescent="0.35">
      <c r="A66" s="66" t="s">
        <v>39</v>
      </c>
      <c r="B66" s="17" t="s">
        <v>43</v>
      </c>
      <c r="C66" s="69" t="s">
        <v>44</v>
      </c>
      <c r="D66" s="15" t="s">
        <v>14</v>
      </c>
      <c r="E66" s="15" t="s">
        <v>15</v>
      </c>
      <c r="F66" s="15">
        <v>10.561</v>
      </c>
      <c r="G66" s="14" t="s">
        <v>46</v>
      </c>
      <c r="H66" s="60">
        <v>6089.37</v>
      </c>
      <c r="I66" s="60"/>
      <c r="J66" s="60"/>
      <c r="K66" s="60"/>
      <c r="L66" s="60"/>
      <c r="M66" s="60"/>
      <c r="N66" s="60"/>
      <c r="O66" s="60"/>
      <c r="P66" s="68">
        <f>SUM(H66:I66)</f>
        <v>6089.37</v>
      </c>
    </row>
    <row r="67" spans="1:16" s="10" customFormat="1" ht="14.5" hidden="1" x14ac:dyDescent="0.35">
      <c r="A67" s="66" t="s">
        <v>39</v>
      </c>
      <c r="B67" s="17" t="s">
        <v>43</v>
      </c>
      <c r="C67" s="69" t="s">
        <v>44</v>
      </c>
      <c r="D67" s="15" t="s">
        <v>14</v>
      </c>
      <c r="E67" s="15" t="s">
        <v>15</v>
      </c>
      <c r="F67" s="15">
        <v>10.561</v>
      </c>
      <c r="G67" s="14" t="s">
        <v>46</v>
      </c>
      <c r="H67" s="60"/>
      <c r="I67" s="60"/>
      <c r="J67" s="60"/>
      <c r="K67" s="60"/>
      <c r="L67" s="60"/>
      <c r="M67" s="60"/>
      <c r="N67" s="60">
        <v>5514.9944850000002</v>
      </c>
      <c r="O67" s="60"/>
      <c r="P67" s="68">
        <f>SUM(N67)</f>
        <v>5514.9944850000002</v>
      </c>
    </row>
    <row r="68" spans="1:16" s="10" customFormat="1" ht="14.5" hidden="1" x14ac:dyDescent="0.35">
      <c r="A68" s="66" t="s">
        <v>39</v>
      </c>
      <c r="B68" s="17" t="s">
        <v>43</v>
      </c>
      <c r="C68" s="69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/>
      <c r="I68" s="60"/>
      <c r="J68" s="60"/>
      <c r="K68" s="60"/>
      <c r="L68" s="60"/>
      <c r="M68" s="60"/>
      <c r="N68" s="60">
        <v>12753.135515</v>
      </c>
      <c r="O68" s="60"/>
      <c r="P68" s="68">
        <f>SUM(N68)</f>
        <v>12753.135515</v>
      </c>
    </row>
    <row r="69" spans="1:16" s="10" customFormat="1" ht="14.5" x14ac:dyDescent="0.35">
      <c r="A69" s="35"/>
      <c r="B69" s="45"/>
      <c r="C69" s="43"/>
      <c r="D69" s="43"/>
      <c r="E69" s="65"/>
      <c r="F69" s="36"/>
      <c r="G69" s="17"/>
      <c r="H69" s="60"/>
      <c r="I69" s="60"/>
      <c r="J69" s="60"/>
      <c r="K69" s="60"/>
      <c r="L69" s="60"/>
      <c r="M69" s="60"/>
      <c r="N69" s="60"/>
      <c r="O69" s="60"/>
      <c r="P69" s="68"/>
    </row>
    <row r="70" spans="1:16" s="10" customFormat="1" ht="14.5" x14ac:dyDescent="0.35">
      <c r="A70" s="22"/>
      <c r="B70" s="17"/>
      <c r="C70" s="31"/>
      <c r="D70" s="31"/>
      <c r="E70" s="33"/>
      <c r="F70" s="17"/>
      <c r="G70" s="17"/>
      <c r="H70" s="40"/>
      <c r="I70" s="40"/>
      <c r="J70" s="40"/>
      <c r="K70" s="40"/>
      <c r="L70" s="40"/>
      <c r="M70" s="40"/>
      <c r="N70" s="40"/>
      <c r="O70" s="40"/>
      <c r="P70" s="68"/>
    </row>
    <row r="71" spans="1:16" s="10" customFormat="1" ht="14.5" x14ac:dyDescent="0.35">
      <c r="A71" s="22" t="s">
        <v>0</v>
      </c>
      <c r="B71" s="22"/>
      <c r="C71" s="24"/>
      <c r="D71" s="24"/>
      <c r="E71" s="24"/>
      <c r="F71" s="24"/>
      <c r="G71" s="24"/>
      <c r="H71" s="40">
        <f>SUM(H66:H70)</f>
        <v>6089.37</v>
      </c>
      <c r="I71" s="40">
        <f>SUM(I23:I70)</f>
        <v>66565.3</v>
      </c>
      <c r="J71" s="40">
        <f>SUM(J29:J49)</f>
        <v>864190</v>
      </c>
      <c r="K71" s="40">
        <f>SUM(K9)</f>
        <v>320442.09000000003</v>
      </c>
      <c r="L71" s="40">
        <f>SUM(L7:L10)</f>
        <v>95000</v>
      </c>
      <c r="M71" s="40">
        <f>SUM(M53:M59)</f>
        <v>7405</v>
      </c>
      <c r="N71" s="40">
        <f>SUM(N63:N68)</f>
        <v>18268.13</v>
      </c>
      <c r="O71" s="40">
        <f>SUM(O30:O69)</f>
        <v>1128024</v>
      </c>
      <c r="P71" s="68"/>
    </row>
    <row r="72" spans="1:16" s="10" customFormat="1" ht="14.5" x14ac:dyDescent="0.35">
      <c r="A72" s="25"/>
      <c r="B72" s="25"/>
      <c r="C72" s="26"/>
      <c r="D72" s="26"/>
      <c r="E72" s="26"/>
      <c r="F72" s="26"/>
      <c r="G72" s="26"/>
      <c r="H72" s="27"/>
      <c r="I72" s="27"/>
      <c r="J72" s="27"/>
      <c r="K72" s="27"/>
      <c r="L72" s="27"/>
      <c r="M72" s="27"/>
      <c r="N72" s="27"/>
      <c r="O72" s="27"/>
      <c r="P72" s="28"/>
    </row>
    <row r="73" spans="1:16" s="10" customFormat="1" ht="14.5" x14ac:dyDescent="0.35">
      <c r="A73" s="21" t="s">
        <v>9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</row>
    <row r="74" spans="1:16" s="10" customFormat="1" ht="14.5" hidden="1" x14ac:dyDescent="0.35">
      <c r="A74" s="21" t="s">
        <v>45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1:16" s="10" customFormat="1" ht="14.5" hidden="1" x14ac:dyDescent="0.35">
      <c r="A75" s="25" t="s">
        <v>40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6" ht="14.5" hidden="1" x14ac:dyDescent="0.35">
      <c r="A76" s="21" t="s">
        <v>56</v>
      </c>
    </row>
    <row r="77" spans="1:16" ht="14.5" hidden="1" x14ac:dyDescent="0.35">
      <c r="A77" s="25" t="s">
        <v>57</v>
      </c>
    </row>
    <row r="78" spans="1:16" ht="14.5" hidden="1" x14ac:dyDescent="0.35">
      <c r="A78" s="21" t="s">
        <v>60</v>
      </c>
    </row>
    <row r="79" spans="1:16" ht="14.5" hidden="1" x14ac:dyDescent="0.35">
      <c r="A79" s="25" t="s">
        <v>61</v>
      </c>
    </row>
    <row r="80" spans="1:16" ht="14.5" hidden="1" x14ac:dyDescent="0.35">
      <c r="A80" s="21" t="s">
        <v>73</v>
      </c>
    </row>
    <row r="81" spans="1:1" ht="14.5" hidden="1" x14ac:dyDescent="0.35">
      <c r="A81" s="25" t="s">
        <v>74</v>
      </c>
    </row>
    <row r="82" spans="1:1" ht="14.5" hidden="1" x14ac:dyDescent="0.35">
      <c r="A82" s="21" t="s">
        <v>80</v>
      </c>
    </row>
    <row r="83" spans="1:1" ht="14.5" hidden="1" x14ac:dyDescent="0.35">
      <c r="A83" s="25" t="s">
        <v>79</v>
      </c>
    </row>
    <row r="84" spans="1:1" ht="14.5" hidden="1" x14ac:dyDescent="0.35">
      <c r="A84" s="21" t="s">
        <v>83</v>
      </c>
    </row>
    <row r="85" spans="1:1" ht="14.5" hidden="1" x14ac:dyDescent="0.35">
      <c r="A85" s="25" t="s">
        <v>82</v>
      </c>
    </row>
    <row r="86" spans="1:1" ht="14.5" hidden="1" x14ac:dyDescent="0.35">
      <c r="A86" s="21" t="s">
        <v>90</v>
      </c>
    </row>
    <row r="87" spans="1:1" ht="14.5" hidden="1" x14ac:dyDescent="0.35">
      <c r="A87" s="25" t="s">
        <v>40</v>
      </c>
    </row>
    <row r="88" spans="1:1" ht="14.5" x14ac:dyDescent="0.35">
      <c r="A88" s="21" t="s">
        <v>98</v>
      </c>
    </row>
    <row r="89" spans="1:1" ht="14.5" x14ac:dyDescent="0.35">
      <c r="A89" s="25" t="s">
        <v>97</v>
      </c>
    </row>
    <row r="102" spans="1:1" ht="14.5" x14ac:dyDescent="0.35">
      <c r="A102" s="21" t="s">
        <v>35</v>
      </c>
    </row>
    <row r="103" spans="1:1" ht="14.5" x14ac:dyDescent="0.35">
      <c r="A103" s="61" t="s">
        <v>37</v>
      </c>
    </row>
    <row r="104" spans="1:1" ht="14.5" x14ac:dyDescent="0.35">
      <c r="A104" s="21" t="s">
        <v>36</v>
      </c>
    </row>
    <row r="105" spans="1:1" ht="14.5" x14ac:dyDescent="0.35">
      <c r="A105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2024-11-21T17:14:44Z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