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3303C2A-43E5-4EFB-88BF-C8350F03F9A2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EW BEDFORD" sheetId="2" r:id="rId1"/>
  </sheets>
  <definedNames>
    <definedName name="_xlnm.Print_Area" localSheetId="0">'NEW BEDFORD'!$A$1:$H$77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0" i="2" l="1"/>
  <c r="Q71" i="2"/>
  <c r="Q72" i="2"/>
  <c r="Q69" i="2"/>
  <c r="P75" i="2"/>
  <c r="O37" i="2"/>
  <c r="Q37" i="2" s="1"/>
  <c r="Q40" i="2"/>
  <c r="Q38" i="2"/>
  <c r="Q36" i="2"/>
  <c r="O39" i="2"/>
  <c r="Q39" i="2" s="1"/>
  <c r="O35" i="2"/>
  <c r="O75" i="2" s="1"/>
  <c r="Q35" i="2" l="1"/>
  <c r="N75" i="2"/>
  <c r="Q68" i="2"/>
  <c r="Q67" i="2"/>
  <c r="M75" i="2"/>
  <c r="Q55" i="2"/>
  <c r="Q8" i="2"/>
  <c r="L75" i="2"/>
  <c r="Q9" i="2"/>
  <c r="K75" i="2"/>
  <c r="J33" i="2"/>
  <c r="J31" i="2"/>
  <c r="J75" i="2" l="1"/>
  <c r="Q32" i="2"/>
  <c r="Q33" i="2"/>
  <c r="Q34" i="2"/>
  <c r="Q43" i="2"/>
  <c r="Q44" i="2"/>
  <c r="Q31" i="2"/>
  <c r="Q24" i="2"/>
  <c r="I23" i="2"/>
  <c r="I75" i="2" s="1"/>
  <c r="H75" i="2"/>
  <c r="Q66" i="2"/>
  <c r="Q23" i="2" l="1"/>
</calcChain>
</file>

<file path=xl/sharedStrings.xml><?xml version="1.0" encoding="utf-8"?>
<sst xmlns="http://schemas.openxmlformats.org/spreadsheetml/2006/main" count="192" uniqueCount="118">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</sst>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zoomScale="120" zoomScaleNormal="120" workbookViewId="0">
      <selection activeCell="A69" sqref="A69"/>
    </sheetView>
  </sheetViews>
  <sheetFormatPr defaultColWidth="9.140625" defaultRowHeight="13.5" x14ac:dyDescent="0.25"/>
  <cols>
    <col min="1" max="1" width="48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3" width="18" style="2" hidden="1" customWidth="1"/>
    <col min="14" max="15" width="18.85546875" style="2" hidden="1" customWidth="1"/>
    <col min="16" max="16" width="18.85546875" style="2" customWidth="1"/>
    <col min="17" max="17" width="12.140625" style="3" hidden="1" customWidth="1"/>
    <col min="18" max="18" width="16.85546875" style="3" customWidth="1"/>
    <col min="19" max="19" width="10.42578125" style="3" bestFit="1" customWidth="1"/>
    <col min="20" max="16384" width="9.140625" style="3"/>
  </cols>
  <sheetData>
    <row r="1" spans="1:18" ht="20.25" x14ac:dyDescent="0.3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49"/>
      <c r="J1" s="49"/>
      <c r="K1" s="49"/>
      <c r="L1" s="49"/>
      <c r="M1" s="49"/>
      <c r="N1" s="49"/>
      <c r="O1" s="49"/>
      <c r="P1" s="49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12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30" t="s">
        <v>6</v>
      </c>
    </row>
    <row r="6" spans="1:18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/>
    </row>
    <row r="7" spans="1:18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8"/>
    </row>
    <row r="8" spans="1:18" s="10" customFormat="1" ht="16.5" hidden="1" x14ac:dyDescent="0.3">
      <c r="A8" s="56" t="s">
        <v>76</v>
      </c>
      <c r="B8" s="48" t="s">
        <v>49</v>
      </c>
      <c r="C8" s="73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2">
        <v>95000</v>
      </c>
      <c r="M8" s="72"/>
      <c r="N8" s="72"/>
      <c r="O8" s="72"/>
      <c r="P8" s="72"/>
      <c r="Q8" s="68">
        <f>SUM(L8)</f>
        <v>95000</v>
      </c>
    </row>
    <row r="9" spans="1:18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72"/>
      <c r="N9" s="72"/>
      <c r="O9" s="72"/>
      <c r="P9" s="72"/>
      <c r="Q9" s="68">
        <f>K9</f>
        <v>320442.09000000003</v>
      </c>
      <c r="R9" s="67"/>
    </row>
    <row r="10" spans="1:18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8"/>
    </row>
    <row r="11" spans="1:18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8"/>
    </row>
    <row r="12" spans="1:18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8"/>
    </row>
    <row r="13" spans="1:18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8"/>
    </row>
    <row r="14" spans="1:18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8"/>
    </row>
    <row r="15" spans="1:18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8"/>
    </row>
    <row r="16" spans="1:18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8"/>
    </row>
    <row r="17" spans="1:17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8"/>
    </row>
    <row r="18" spans="1:17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8"/>
    </row>
    <row r="19" spans="1:17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8"/>
    </row>
    <row r="20" spans="1:17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8"/>
    </row>
    <row r="21" spans="1:17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8"/>
    </row>
    <row r="22" spans="1:17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8"/>
    </row>
    <row r="23" spans="1:17" s="10" customFormat="1" ht="16.5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1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8">
        <f>SUM(I23)</f>
        <v>66564.3</v>
      </c>
    </row>
    <row r="24" spans="1:17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1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8">
        <f>SUM(I24)</f>
        <v>1</v>
      </c>
    </row>
    <row r="25" spans="1:17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8"/>
    </row>
    <row r="26" spans="1:17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8"/>
    </row>
    <row r="27" spans="1:17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8"/>
    </row>
    <row r="28" spans="1:17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8"/>
    </row>
    <row r="29" spans="1:17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8"/>
    </row>
    <row r="30" spans="1:17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68"/>
    </row>
    <row r="31" spans="1:17" s="10" customFormat="1" ht="16.5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68">
        <f>SUM(J31)</f>
        <v>734541</v>
      </c>
    </row>
    <row r="32" spans="1:17" s="10" customFormat="1" ht="16.5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68">
        <f t="shared" ref="Q32:Q44" si="0">SUM(J32)</f>
        <v>1</v>
      </c>
    </row>
    <row r="33" spans="1:17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68">
        <f t="shared" si="0"/>
        <v>129647</v>
      </c>
    </row>
    <row r="34" spans="1:17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68">
        <f t="shared" si="0"/>
        <v>1</v>
      </c>
    </row>
    <row r="35" spans="1:17" s="21" customFormat="1" ht="15" hidden="1" x14ac:dyDescent="0.2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9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68">
        <f t="shared" ref="Q35:Q40" si="1">O35</f>
        <v>529829</v>
      </c>
    </row>
    <row r="36" spans="1:17" s="21" customFormat="1" ht="15" hidden="1" x14ac:dyDescent="0.2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9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68">
        <f t="shared" si="1"/>
        <v>1</v>
      </c>
    </row>
    <row r="37" spans="1:17" s="21" customFormat="1" ht="15" hidden="1" x14ac:dyDescent="0.2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9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68">
        <f t="shared" si="1"/>
        <v>128950</v>
      </c>
    </row>
    <row r="38" spans="1:17" s="21" customFormat="1" ht="15" hidden="1" x14ac:dyDescent="0.2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9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68">
        <f t="shared" si="1"/>
        <v>1</v>
      </c>
    </row>
    <row r="39" spans="1:17" s="21" customFormat="1" ht="15" hidden="1" x14ac:dyDescent="0.2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9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68">
        <f t="shared" si="1"/>
        <v>469242</v>
      </c>
    </row>
    <row r="40" spans="1:17" s="21" customFormat="1" ht="15" hidden="1" x14ac:dyDescent="0.2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9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68">
        <f t="shared" si="1"/>
        <v>1</v>
      </c>
    </row>
    <row r="41" spans="1:17" s="21" customFormat="1" ht="16.5" hidden="1" x14ac:dyDescent="0.3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68"/>
    </row>
    <row r="42" spans="1:17" s="21" customFormat="1" ht="16.5" hidden="1" x14ac:dyDescent="0.3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68"/>
    </row>
    <row r="43" spans="1:17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68">
        <f t="shared" si="0"/>
        <v>0</v>
      </c>
    </row>
    <row r="44" spans="1:17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68">
        <f t="shared" si="0"/>
        <v>0</v>
      </c>
    </row>
    <row r="45" spans="1:17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68"/>
    </row>
    <row r="46" spans="1:17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68"/>
    </row>
    <row r="47" spans="1:17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68"/>
    </row>
    <row r="48" spans="1:17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68"/>
    </row>
    <row r="49" spans="1:17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68"/>
    </row>
    <row r="50" spans="1:17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68"/>
    </row>
    <row r="51" spans="1:17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68"/>
    </row>
    <row r="52" spans="1:17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68"/>
    </row>
    <row r="53" spans="1:17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68"/>
    </row>
    <row r="54" spans="1:17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68"/>
    </row>
    <row r="55" spans="1:17" s="21" customFormat="1" ht="16.5" hidden="1" x14ac:dyDescent="0.3">
      <c r="A55" s="74" t="s">
        <v>89</v>
      </c>
      <c r="B55" s="75" t="s">
        <v>85</v>
      </c>
      <c r="C55" s="70" t="s">
        <v>86</v>
      </c>
      <c r="D55" s="55" t="s">
        <v>87</v>
      </c>
      <c r="E55" s="76" t="s">
        <v>88</v>
      </c>
      <c r="F55" s="77">
        <v>17.800999999999998</v>
      </c>
      <c r="G55" s="78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68">
        <f>SUM(M55)</f>
        <v>7405</v>
      </c>
    </row>
    <row r="56" spans="1:17" s="21" customFormat="1" ht="15" hidden="1" x14ac:dyDescent="0.25">
      <c r="A56" s="32"/>
      <c r="B56" s="17"/>
      <c r="C56" s="43"/>
      <c r="D56" s="43"/>
      <c r="E56" s="43"/>
      <c r="F56" s="15"/>
      <c r="G56" s="15"/>
      <c r="H56" s="41"/>
      <c r="I56" s="41"/>
      <c r="J56" s="41"/>
      <c r="K56" s="41"/>
      <c r="L56" s="41"/>
      <c r="M56" s="41"/>
      <c r="N56" s="41"/>
      <c r="O56" s="41"/>
      <c r="P56" s="41"/>
      <c r="Q56" s="68"/>
    </row>
    <row r="57" spans="1:17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68"/>
    </row>
    <row r="58" spans="1:17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68"/>
    </row>
    <row r="59" spans="1:17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68"/>
    </row>
    <row r="60" spans="1:17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68"/>
    </row>
    <row r="61" spans="1:17" s="21" customFormat="1" ht="16.5" hidden="1" x14ac:dyDescent="0.3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72"/>
      <c r="N61" s="72"/>
      <c r="O61" s="72"/>
      <c r="P61" s="72"/>
      <c r="Q61" s="68"/>
    </row>
    <row r="62" spans="1:17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72"/>
      <c r="N62" s="72"/>
      <c r="O62" s="72"/>
      <c r="P62" s="72"/>
      <c r="Q62" s="68"/>
    </row>
    <row r="63" spans="1:17" s="21" customFormat="1" ht="16.5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72"/>
      <c r="N63" s="72"/>
      <c r="O63" s="72"/>
      <c r="P63" s="72"/>
      <c r="Q63" s="68"/>
    </row>
    <row r="64" spans="1:17" s="21" customFormat="1" ht="16.5" hidden="1" x14ac:dyDescent="0.3">
      <c r="A64" s="22"/>
      <c r="B64" s="17"/>
      <c r="C64" s="15"/>
      <c r="D64" s="15" t="s">
        <v>19</v>
      </c>
      <c r="E64" s="64" t="s">
        <v>20</v>
      </c>
      <c r="F64" s="17">
        <v>17.207000000000001</v>
      </c>
      <c r="G64" s="47" t="s">
        <v>29</v>
      </c>
      <c r="H64" s="19"/>
      <c r="I64" s="72"/>
      <c r="J64" s="72"/>
      <c r="K64" s="72"/>
      <c r="L64" s="72"/>
      <c r="M64" s="72"/>
      <c r="N64" s="72"/>
      <c r="O64" s="72"/>
      <c r="P64" s="72"/>
      <c r="Q64" s="68"/>
    </row>
    <row r="65" spans="1:17" s="21" customFormat="1" ht="16.5" hidden="1" x14ac:dyDescent="0.3">
      <c r="A65" s="22"/>
      <c r="B65" s="17"/>
      <c r="C65" s="15"/>
      <c r="D65" s="15" t="s">
        <v>19</v>
      </c>
      <c r="E65" s="64" t="s">
        <v>20</v>
      </c>
      <c r="F65" s="17">
        <v>17.207000000000001</v>
      </c>
      <c r="G65" s="47" t="s">
        <v>29</v>
      </c>
      <c r="H65" s="19"/>
      <c r="I65" s="72"/>
      <c r="J65" s="72"/>
      <c r="K65" s="72"/>
      <c r="L65" s="72"/>
      <c r="M65" s="72"/>
      <c r="N65" s="72"/>
      <c r="O65" s="72"/>
      <c r="P65" s="72"/>
      <c r="Q65" s="68"/>
    </row>
    <row r="66" spans="1:17" s="10" customFormat="1" ht="16.5" hidden="1" x14ac:dyDescent="0.3">
      <c r="A66" s="66" t="s">
        <v>39</v>
      </c>
      <c r="B66" s="17" t="s">
        <v>43</v>
      </c>
      <c r="C66" s="69" t="s">
        <v>44</v>
      </c>
      <c r="D66" s="15" t="s">
        <v>14</v>
      </c>
      <c r="E66" s="15" t="s">
        <v>15</v>
      </c>
      <c r="F66" s="15">
        <v>10.561</v>
      </c>
      <c r="G66" s="14" t="s">
        <v>46</v>
      </c>
      <c r="H66" s="60">
        <v>6089.37</v>
      </c>
      <c r="I66" s="60"/>
      <c r="J66" s="60"/>
      <c r="K66" s="60"/>
      <c r="L66" s="60"/>
      <c r="M66" s="60"/>
      <c r="N66" s="60"/>
      <c r="O66" s="60"/>
      <c r="P66" s="60"/>
      <c r="Q66" s="68">
        <f>SUM(H66:I66)</f>
        <v>6089.37</v>
      </c>
    </row>
    <row r="67" spans="1:17" s="10" customFormat="1" ht="16.5" hidden="1" x14ac:dyDescent="0.3">
      <c r="A67" s="66" t="s">
        <v>39</v>
      </c>
      <c r="B67" s="17" t="s">
        <v>43</v>
      </c>
      <c r="C67" s="69" t="s">
        <v>44</v>
      </c>
      <c r="D67" s="15" t="s">
        <v>14</v>
      </c>
      <c r="E67" s="15" t="s">
        <v>15</v>
      </c>
      <c r="F67" s="15">
        <v>10.561</v>
      </c>
      <c r="G67" s="14" t="s">
        <v>46</v>
      </c>
      <c r="H67" s="60"/>
      <c r="I67" s="60"/>
      <c r="J67" s="60"/>
      <c r="K67" s="60"/>
      <c r="L67" s="60"/>
      <c r="M67" s="60"/>
      <c r="N67" s="60">
        <v>5514.9944850000002</v>
      </c>
      <c r="O67" s="60"/>
      <c r="P67" s="60"/>
      <c r="Q67" s="68">
        <f>SUM(N67)</f>
        <v>5514.9944850000002</v>
      </c>
    </row>
    <row r="68" spans="1:17" s="10" customFormat="1" ht="16.5" hidden="1" x14ac:dyDescent="0.3">
      <c r="A68" s="66" t="s">
        <v>39</v>
      </c>
      <c r="B68" s="17" t="s">
        <v>43</v>
      </c>
      <c r="C68" s="69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/>
      <c r="I68" s="60"/>
      <c r="J68" s="60"/>
      <c r="K68" s="60"/>
      <c r="L68" s="60"/>
      <c r="M68" s="60"/>
      <c r="N68" s="60">
        <v>12753.135515</v>
      </c>
      <c r="O68" s="60"/>
      <c r="P68" s="60"/>
      <c r="Q68" s="68">
        <f>SUM(N68)</f>
        <v>12753.135515</v>
      </c>
    </row>
    <row r="69" spans="1:17" s="10" customFormat="1" ht="16.5" x14ac:dyDescent="0.3">
      <c r="A69" s="81" t="s">
        <v>102</v>
      </c>
      <c r="B69" s="17" t="s">
        <v>63</v>
      </c>
      <c r="C69" s="82" t="s">
        <v>103</v>
      </c>
      <c r="D69" s="83" t="s">
        <v>104</v>
      </c>
      <c r="E69" s="15" t="s">
        <v>105</v>
      </c>
      <c r="F69" s="80"/>
      <c r="G69" s="14"/>
      <c r="H69" s="60"/>
      <c r="I69" s="60"/>
      <c r="J69" s="60"/>
      <c r="K69" s="60"/>
      <c r="L69" s="60"/>
      <c r="M69" s="60"/>
      <c r="N69" s="60"/>
      <c r="O69" s="60"/>
      <c r="P69" s="60">
        <v>1943</v>
      </c>
      <c r="Q69" s="68">
        <f>P69</f>
        <v>1943</v>
      </c>
    </row>
    <row r="70" spans="1:17" s="10" customFormat="1" ht="16.5" x14ac:dyDescent="0.3">
      <c r="A70" s="81" t="s">
        <v>106</v>
      </c>
      <c r="B70" s="17" t="s">
        <v>63</v>
      </c>
      <c r="C70" s="84" t="s">
        <v>107</v>
      </c>
      <c r="D70" s="84" t="s">
        <v>108</v>
      </c>
      <c r="E70" s="15" t="s">
        <v>109</v>
      </c>
      <c r="F70" s="80"/>
      <c r="G70" s="14"/>
      <c r="H70" s="60"/>
      <c r="I70" s="60"/>
      <c r="J70" s="60"/>
      <c r="K70" s="60"/>
      <c r="L70" s="60"/>
      <c r="M70" s="60"/>
      <c r="N70" s="60"/>
      <c r="O70" s="60"/>
      <c r="P70" s="60">
        <v>5024.1899999999996</v>
      </c>
      <c r="Q70" s="68">
        <f t="shared" ref="Q70:Q72" si="2">P70</f>
        <v>5024.1899999999996</v>
      </c>
    </row>
    <row r="71" spans="1:17" s="10" customFormat="1" ht="16.5" x14ac:dyDescent="0.3">
      <c r="A71" s="81" t="s">
        <v>110</v>
      </c>
      <c r="B71" s="17" t="s">
        <v>63</v>
      </c>
      <c r="C71" s="85" t="s">
        <v>111</v>
      </c>
      <c r="D71" s="85" t="s">
        <v>112</v>
      </c>
      <c r="E71" s="15" t="s">
        <v>113</v>
      </c>
      <c r="F71" s="80"/>
      <c r="G71" s="14"/>
      <c r="H71" s="60"/>
      <c r="I71" s="60"/>
      <c r="J71" s="60"/>
      <c r="K71" s="60"/>
      <c r="L71" s="60"/>
      <c r="M71" s="60"/>
      <c r="N71" s="60"/>
      <c r="O71" s="60"/>
      <c r="P71" s="60">
        <v>6698.93</v>
      </c>
      <c r="Q71" s="68">
        <f t="shared" si="2"/>
        <v>6698.93</v>
      </c>
    </row>
    <row r="72" spans="1:17" s="10" customFormat="1" ht="16.5" x14ac:dyDescent="0.3">
      <c r="A72" s="81" t="s">
        <v>114</v>
      </c>
      <c r="B72" s="17" t="s">
        <v>63</v>
      </c>
      <c r="C72" s="86" t="s">
        <v>115</v>
      </c>
      <c r="D72" s="86" t="s">
        <v>116</v>
      </c>
      <c r="E72" s="15" t="s">
        <v>117</v>
      </c>
      <c r="F72" s="80"/>
      <c r="G72" s="14"/>
      <c r="H72" s="60"/>
      <c r="I72" s="60"/>
      <c r="J72" s="60"/>
      <c r="K72" s="60"/>
      <c r="L72" s="60"/>
      <c r="M72" s="60"/>
      <c r="N72" s="60"/>
      <c r="O72" s="60"/>
      <c r="P72" s="60">
        <v>6911.1</v>
      </c>
      <c r="Q72" s="68">
        <f t="shared" si="2"/>
        <v>6911.1</v>
      </c>
    </row>
    <row r="73" spans="1:17" s="10" customFormat="1" ht="16.5" x14ac:dyDescent="0.3">
      <c r="A73" s="35"/>
      <c r="B73" s="45"/>
      <c r="C73" s="43"/>
      <c r="D73" s="43"/>
      <c r="E73" s="65"/>
      <c r="F73" s="36"/>
      <c r="G73" s="17"/>
      <c r="H73" s="60"/>
      <c r="I73" s="60"/>
      <c r="J73" s="60"/>
      <c r="K73" s="60"/>
      <c r="L73" s="60"/>
      <c r="M73" s="60"/>
      <c r="N73" s="60"/>
      <c r="O73" s="60"/>
      <c r="P73" s="60"/>
      <c r="Q73" s="68"/>
    </row>
    <row r="74" spans="1:17" s="10" customFormat="1" ht="16.5" x14ac:dyDescent="0.3">
      <c r="A74" s="22"/>
      <c r="B74" s="17"/>
      <c r="C74" s="31"/>
      <c r="D74" s="31"/>
      <c r="E74" s="33"/>
      <c r="F74" s="17"/>
      <c r="G74" s="17"/>
      <c r="H74" s="40"/>
      <c r="I74" s="40"/>
      <c r="J74" s="40"/>
      <c r="K74" s="40"/>
      <c r="L74" s="40"/>
      <c r="M74" s="40"/>
      <c r="N74" s="40"/>
      <c r="O74" s="40"/>
      <c r="P74" s="40"/>
      <c r="Q74" s="68"/>
    </row>
    <row r="75" spans="1:17" s="10" customFormat="1" ht="16.5" x14ac:dyDescent="0.3">
      <c r="A75" s="22" t="s">
        <v>0</v>
      </c>
      <c r="B75" s="22"/>
      <c r="C75" s="24"/>
      <c r="D75" s="24"/>
      <c r="E75" s="24"/>
      <c r="F75" s="24"/>
      <c r="G75" s="24"/>
      <c r="H75" s="40">
        <f>SUM(H66:H74)</f>
        <v>6089.37</v>
      </c>
      <c r="I75" s="40">
        <f>SUM(I23:I74)</f>
        <v>66565.3</v>
      </c>
      <c r="J75" s="40">
        <f>SUM(J29:J49)</f>
        <v>864190</v>
      </c>
      <c r="K75" s="40">
        <f>SUM(K9)</f>
        <v>320442.09000000003</v>
      </c>
      <c r="L75" s="40">
        <f>SUM(L7:L10)</f>
        <v>95000</v>
      </c>
      <c r="M75" s="40">
        <f>SUM(M53:M59)</f>
        <v>7405</v>
      </c>
      <c r="N75" s="40">
        <f>SUM(N63:N68)</f>
        <v>18268.13</v>
      </c>
      <c r="O75" s="40">
        <f>SUM(O30:O73)</f>
        <v>1128024</v>
      </c>
      <c r="P75" s="40">
        <f>SUM(P63:P73)</f>
        <v>20577.22</v>
      </c>
      <c r="Q75" s="68"/>
    </row>
    <row r="76" spans="1:17" s="10" customFormat="1" ht="16.5" x14ac:dyDescent="0.3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8"/>
    </row>
    <row r="77" spans="1:17" s="10" customFormat="1" ht="16.5" x14ac:dyDescent="0.3">
      <c r="A77" s="21" t="s">
        <v>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7" s="10" customFormat="1" ht="16.5" hidden="1" x14ac:dyDescent="0.3">
      <c r="A78" s="21" t="s">
        <v>45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7" s="10" customFormat="1" ht="16.5" hidden="1" x14ac:dyDescent="0.3">
      <c r="A79" s="25" t="s">
        <v>40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17" ht="15" hidden="1" x14ac:dyDescent="0.25">
      <c r="A80" s="21" t="s">
        <v>56</v>
      </c>
    </row>
    <row r="81" spans="1:1" ht="15" hidden="1" x14ac:dyDescent="0.25">
      <c r="A81" s="25" t="s">
        <v>57</v>
      </c>
    </row>
    <row r="82" spans="1:1" ht="15" hidden="1" x14ac:dyDescent="0.25">
      <c r="A82" s="21" t="s">
        <v>60</v>
      </c>
    </row>
    <row r="83" spans="1:1" ht="15" hidden="1" x14ac:dyDescent="0.25">
      <c r="A83" s="25" t="s">
        <v>61</v>
      </c>
    </row>
    <row r="84" spans="1:1" ht="15" hidden="1" x14ac:dyDescent="0.25">
      <c r="A84" s="21" t="s">
        <v>73</v>
      </c>
    </row>
    <row r="85" spans="1:1" ht="15" hidden="1" x14ac:dyDescent="0.25">
      <c r="A85" s="25" t="s">
        <v>74</v>
      </c>
    </row>
    <row r="86" spans="1:1" ht="15" hidden="1" x14ac:dyDescent="0.25">
      <c r="A86" s="21" t="s">
        <v>80</v>
      </c>
    </row>
    <row r="87" spans="1:1" ht="15" hidden="1" x14ac:dyDescent="0.25">
      <c r="A87" s="25" t="s">
        <v>79</v>
      </c>
    </row>
    <row r="88" spans="1:1" ht="15" hidden="1" x14ac:dyDescent="0.25">
      <c r="A88" s="21" t="s">
        <v>83</v>
      </c>
    </row>
    <row r="89" spans="1:1" ht="15" hidden="1" x14ac:dyDescent="0.25">
      <c r="A89" s="25" t="s">
        <v>82</v>
      </c>
    </row>
    <row r="90" spans="1:1" ht="15" hidden="1" x14ac:dyDescent="0.25">
      <c r="A90" s="21" t="s">
        <v>90</v>
      </c>
    </row>
    <row r="91" spans="1:1" ht="15" hidden="1" x14ac:dyDescent="0.25">
      <c r="A91" s="25" t="s">
        <v>40</v>
      </c>
    </row>
    <row r="92" spans="1:1" ht="15" hidden="1" x14ac:dyDescent="0.25">
      <c r="A92" s="21" t="s">
        <v>98</v>
      </c>
    </row>
    <row r="93" spans="1:1" ht="15" hidden="1" x14ac:dyDescent="0.25">
      <c r="A93" s="25" t="s">
        <v>97</v>
      </c>
    </row>
    <row r="94" spans="1:1" ht="15" x14ac:dyDescent="0.25">
      <c r="A94" s="21" t="s">
        <v>101</v>
      </c>
    </row>
    <row r="95" spans="1:1" ht="15" x14ac:dyDescent="0.25">
      <c r="A95" s="25" t="s">
        <v>100</v>
      </c>
    </row>
    <row r="106" spans="1:1" ht="15" x14ac:dyDescent="0.25">
      <c r="A106" s="21" t="s">
        <v>35</v>
      </c>
    </row>
    <row r="107" spans="1:1" ht="15" x14ac:dyDescent="0.25">
      <c r="A107" s="61" t="s">
        <v>37</v>
      </c>
    </row>
    <row r="108" spans="1:1" ht="15" x14ac:dyDescent="0.25">
      <c r="A108" s="21" t="s">
        <v>36</v>
      </c>
    </row>
    <row r="109" spans="1:1" ht="15" x14ac:dyDescent="0.25">
      <c r="A109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2025-01-03T21:46:52Z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