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https://massgov.sharepoint.com/sites/EOL-MDCS-Teams/MDCS Documents/Departments/Fiscal/FFS/FINANCE 26/BERKSHIRE BUDGETS/"/>
    </mc:Choice>
  </mc:AlternateContent>
  <xr:revisionPtr revIDLastSave="0" documentId="8_{C22CA9E8-2BEC-406A-8785-66DF345717E8}" xr6:coauthVersionLast="47" xr6:coauthVersionMax="47" xr10:uidLastSave="{00000000-0000-0000-0000-000000000000}"/>
  <bookViews>
    <workbookView xWindow="-110" yWindow="-110" windowWidth="19420" windowHeight="10300" xr2:uid="{00000000-000D-0000-FFFF-FFFF00000000}"/>
  </bookViews>
  <sheets>
    <sheet name="BERKSHIRE" sheetId="2" r:id="rId1"/>
  </sheets>
  <definedNames>
    <definedName name="_xlnm.Print_Area" localSheetId="0">BERKSHIRE!$A$1:$F$62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60" i="2" l="1"/>
  <c r="P45" i="2"/>
  <c r="P44" i="2"/>
  <c r="P15" i="2"/>
  <c r="P17" i="2"/>
  <c r="N16" i="2"/>
  <c r="P16" i="2" s="1"/>
  <c r="N14" i="2"/>
  <c r="N60" i="2" s="1"/>
  <c r="P40" i="2"/>
  <c r="P42" i="2"/>
  <c r="P43" i="2"/>
  <c r="P48" i="2"/>
  <c r="P49" i="2"/>
  <c r="P50" i="2"/>
  <c r="P51" i="2"/>
  <c r="P52" i="2"/>
  <c r="P53" i="2"/>
  <c r="P54" i="2"/>
  <c r="P55" i="2"/>
  <c r="P56" i="2"/>
  <c r="P57" i="2"/>
  <c r="P58" i="2"/>
  <c r="M41" i="2"/>
  <c r="P41" i="2" s="1"/>
  <c r="M39" i="2"/>
  <c r="P39" i="2" s="1"/>
  <c r="L60" i="2"/>
  <c r="P9" i="2"/>
  <c r="P10" i="2"/>
  <c r="P11" i="2"/>
  <c r="P12" i="2"/>
  <c r="P13" i="2"/>
  <c r="P8" i="2"/>
  <c r="K60" i="2"/>
  <c r="P34" i="2"/>
  <c r="J60" i="2"/>
  <c r="P14" i="2" l="1"/>
  <c r="M60" i="2"/>
  <c r="H60" i="2"/>
  <c r="I60" i="2"/>
</calcChain>
</file>

<file path=xl/sharedStrings.xml><?xml version="1.0" encoding="utf-8"?>
<sst xmlns="http://schemas.openxmlformats.org/spreadsheetml/2006/main" count="157" uniqueCount="92">
  <si>
    <t xml:space="preserve"> </t>
  </si>
  <si>
    <t>ONE STOP CAREER CENTERS</t>
  </si>
  <si>
    <t>BUDGET SHEET</t>
  </si>
  <si>
    <t>BERKSHIRE TRAINING &amp; EMPLOYMENT INC.</t>
  </si>
  <si>
    <t>SERVICE DATES</t>
  </si>
  <si>
    <t>PROGRAM NAME</t>
  </si>
  <si>
    <t>APPR CODE</t>
  </si>
  <si>
    <t>PHASE CODE</t>
  </si>
  <si>
    <t>CFDA #</t>
  </si>
  <si>
    <t>FAIN #</t>
  </si>
  <si>
    <t>INITIAL AWARD FY26</t>
  </si>
  <si>
    <t>BUDGET #1 FY24</t>
  </si>
  <si>
    <t>BUDGET #1 FY26</t>
  </si>
  <si>
    <t>BUDGET #2 FY26</t>
  </si>
  <si>
    <t>BUDGET #3 FY26</t>
  </si>
  <si>
    <t>BUDGET #4 FY26</t>
  </si>
  <si>
    <t>BUDGET #5 FY26</t>
  </si>
  <si>
    <t>TOTAL</t>
  </si>
  <si>
    <t>MMARS DOCUMENT ID</t>
  </si>
  <si>
    <t>CT EOL 26CCBTEWIA</t>
  </si>
  <si>
    <r>
      <t>YOUTH</t>
    </r>
    <r>
      <rPr>
        <b/>
        <sz val="11"/>
        <color indexed="10"/>
        <rFont val="Book Antiqua"/>
        <family val="1"/>
      </rPr>
      <t xml:space="preserve"> (SERVICE DATE: APRIL 1, 2025-JUNE 30, 2027)</t>
    </r>
  </si>
  <si>
    <t>JULY 1, 2025-JUNE 30, 2026</t>
  </si>
  <si>
    <t>FWIAYTH26</t>
  </si>
  <si>
    <t>7003-1631</t>
  </si>
  <si>
    <t>AA-38535-22-55-A-25</t>
  </si>
  <si>
    <t>JULY 1, 2026-JUNE 30, 2027</t>
  </si>
  <si>
    <t>ADULT</t>
  </si>
  <si>
    <t>FWIAADT26A</t>
  </si>
  <si>
    <t>7003-1630</t>
  </si>
  <si>
    <t>DISLOCATED WORKER</t>
  </si>
  <si>
    <t>FWIADWK26A</t>
  </si>
  <si>
    <t>7003-1778</t>
  </si>
  <si>
    <t>FWIAADT26B</t>
  </si>
  <si>
    <t>FWIADWK26B</t>
  </si>
  <si>
    <t>CT EOL 26CCBTENEGREA</t>
  </si>
  <si>
    <t>7002-6624</t>
  </si>
  <si>
    <t>UIRE</t>
  </si>
  <si>
    <t>CT EOL 26CCBTESOSWTF</t>
  </si>
  <si>
    <t>STATE ONE STOP</t>
  </si>
  <si>
    <t>JULY 1 2025-JUNE 30 2026</t>
  </si>
  <si>
    <t>STOSCC2026</t>
  </si>
  <si>
    <t>7003-0803</t>
  </si>
  <si>
    <t>K284</t>
  </si>
  <si>
    <t>N/A</t>
  </si>
  <si>
    <t>CT EOL 26CCBTEWP</t>
  </si>
  <si>
    <t>WP 90%</t>
  </si>
  <si>
    <t>FES2026</t>
  </si>
  <si>
    <t>7002-6626</t>
  </si>
  <si>
    <t>K105</t>
  </si>
  <si>
    <t>ES-38736-22-55-A-25</t>
  </si>
  <si>
    <t>WP 10%</t>
  </si>
  <si>
    <t>K107</t>
  </si>
  <si>
    <t>17.207</t>
  </si>
  <si>
    <t>WPP SNAP EXPANSION</t>
  </si>
  <si>
    <t>F20243067</t>
  </si>
  <si>
    <t>4400-3067</t>
  </si>
  <si>
    <t>K103</t>
  </si>
  <si>
    <t>234MA441Q7503 </t>
  </si>
  <si>
    <t>CT EOL 26CCBTEVETSUI</t>
  </si>
  <si>
    <t>JVSG</t>
  </si>
  <si>
    <t>FVETS2025</t>
  </si>
  <si>
    <t>7002-6628</t>
  </si>
  <si>
    <t>K109</t>
  </si>
  <si>
    <t>DV35786-21-55-5-25</t>
  </si>
  <si>
    <t xml:space="preserve">             TOTAL</t>
  </si>
  <si>
    <t xml:space="preserve"> DESCRIPTION:</t>
  </si>
  <si>
    <t>INITIAL AWARD FY26 SEPTEMBER 12 2025</t>
  </si>
  <si>
    <t>TO ADD JVSG FUNDS</t>
  </si>
  <si>
    <t>BUDGET #1 FY26 OCT 8 2025</t>
  </si>
  <si>
    <t>BUDGET #2 FY26 OCT 16 2025</t>
  </si>
  <si>
    <t>TO ADD SOS FUNDS</t>
  </si>
  <si>
    <t>The Commonwealth is facing significant fiscal uncertainty due to actions at the federal level. As a result, proactive steps have been taken by the Commonwealth to responsibly manage the FY26 state budget within current constraints. We have been advised that this includes a 1% reduction in funding until more is known about the economic impacts of recent and ongoing federal policy decisions. Allotments for SOS are being revised to apportion the state holdback and we appreciate your patience while we all work together to navigate these challenging fiscal times.</t>
  </si>
  <si>
    <t>BUDGET #3 FY26 OCT 20 2025</t>
  </si>
  <si>
    <t>TO ADD FY26 WIOA FUNDS</t>
  </si>
  <si>
    <t>BUDGET #4 FY26 OCT 23 2025</t>
  </si>
  <si>
    <t>TO ADD FY26 WP FUNDS</t>
  </si>
  <si>
    <t>BUDGET #5 FY26 OCT 27 2025</t>
  </si>
  <si>
    <t>VENDOR CUSTOMER CODE</t>
  </si>
  <si>
    <t>VC0000986857</t>
  </si>
  <si>
    <t>UEI #</t>
  </si>
  <si>
    <t>ZMY9NZB1MD13</t>
  </si>
  <si>
    <t>BUDGET #6 FY26</t>
  </si>
  <si>
    <t>BUDGET #6 FY26 DEC 3 2025</t>
  </si>
  <si>
    <t>TO ADD PARTNER FUNDS</t>
  </si>
  <si>
    <t>DOE WBD SUPPORT</t>
  </si>
  <si>
    <t>DOE2026</t>
  </si>
  <si>
    <t>7035-0002</t>
  </si>
  <si>
    <t>K228</t>
  </si>
  <si>
    <t>K133</t>
  </si>
  <si>
    <t>4120-0020</t>
  </si>
  <si>
    <t>F100VR0025</t>
  </si>
  <si>
    <t>MassAbility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</si>
</sst>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8" formatCode="&quot;$&quot;#,##0.00_);[Red]\(&quot;$&quot;#,##0.00\)"/>
    <numFmt numFmtId="44" formatCode="_(&quot;$&quot;* #,##0.00_);_(&quot;$&quot;* \(#,##0.00\);_(&quot;$&quot;* &quot;-&quot;??_);_(@_)"/>
    <numFmt numFmtId="43" formatCode="_(* #,##0.00_);_(* \(#,##0.00\);_(* &quot;-&quot;??_);_(@_)"/>
    <numFmt numFmtId="164" formatCode="_([$$-409]* #,##0.00_);_([$$-409]* \(#,##0.00\);_([$$-409]* &quot;-&quot;??_);_(@_)"/>
  </numFmts>
  <fonts count="17" x14ac:knownFonts="1">
    <font>
      <sz val="10"/>
      <name val="Arial"/>
    </font>
    <font>
      <sz val="11"/>
      <color theme="1"/>
      <name val="Calibri"/>
      <family val="2"/>
      <scheme val="minor"/>
    </font>
    <font>
      <sz val="10"/>
      <name val="Arial"/>
      <family val="2"/>
    </font>
    <font>
      <sz val="14"/>
      <name val="Book Antiqua"/>
      <family val="1"/>
    </font>
    <font>
      <sz val="9"/>
      <name val="Book Antiqua"/>
      <family val="1"/>
    </font>
    <font>
      <b/>
      <sz val="10"/>
      <name val="Book Antiqua"/>
      <family val="1"/>
    </font>
    <font>
      <b/>
      <sz val="16"/>
      <name val="Book Antiqua"/>
      <family val="1"/>
    </font>
    <font>
      <sz val="10"/>
      <name val="Book Antiqua"/>
      <family val="1"/>
    </font>
    <font>
      <sz val="11"/>
      <name val="Book Antiqua"/>
      <family val="1"/>
    </font>
    <font>
      <b/>
      <sz val="11"/>
      <name val="Book Antiqua"/>
      <family val="1"/>
    </font>
    <font>
      <sz val="12"/>
      <name val="Times New Roman"/>
      <family val="1"/>
    </font>
    <font>
      <b/>
      <sz val="11"/>
      <color indexed="10"/>
      <name val="Book Antiqua"/>
      <family val="1"/>
    </font>
    <font>
      <b/>
      <sz val="11"/>
      <color theme="1"/>
      <name val="Book Antiqua"/>
      <family val="1"/>
    </font>
    <font>
      <sz val="11"/>
      <color rgb="FF000000"/>
      <name val="Book Antiqua"/>
      <family val="1"/>
    </font>
    <font>
      <b/>
      <sz val="11"/>
      <color rgb="FF000000"/>
      <name val="Book Antiqua"/>
      <family val="1"/>
    </font>
    <font>
      <sz val="11"/>
      <color rgb="FF000000"/>
      <name val="Times New Roman"/>
      <family val="1"/>
    </font>
    <font>
      <sz val="11"/>
      <color rgb="FFFF0000"/>
      <name val="Book Antiqua"/>
      <family val="1"/>
    </font>
  </fonts>
  <fills count="3">
    <fill>
      <patternFill patternType="none"/>
    </fill>
    <fill>
      <patternFill patternType="gray125"/>
    </fill>
    <fill>
      <patternFill patternType="solid">
        <fgColor rgb="FFFFFF00"/>
        <bgColor indexed="64"/>
      </patternFill>
    </fill>
  </fills>
  <borders count="16">
    <border>
      <left/>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rgb="FF000000"/>
      </right>
      <top style="thin">
        <color indexed="64"/>
      </top>
      <bottom style="thin">
        <color indexed="64"/>
      </bottom>
      <diagonal/>
    </border>
  </borders>
  <cellStyleXfs count="3">
    <xf numFmtId="0" fontId="0" fillId="0" borderId="0"/>
    <xf numFmtId="44" fontId="2" fillId="0" borderId="0" applyFont="0" applyFill="0" applyBorder="0" applyAlignment="0" applyProtection="0"/>
    <xf numFmtId="37" fontId="10" fillId="0" borderId="0"/>
  </cellStyleXfs>
  <cellXfs count="88">
    <xf numFmtId="0" fontId="0" fillId="0" borderId="0" xfId="0"/>
    <xf numFmtId="0" fontId="3" fillId="0" borderId="0" xfId="0" applyFont="1" applyAlignment="1">
      <alignment horizontal="center"/>
    </xf>
    <xf numFmtId="0" fontId="4" fillId="0" borderId="0" xfId="0" applyFont="1" applyAlignment="1">
      <alignment horizontal="center"/>
    </xf>
    <xf numFmtId="0" fontId="4" fillId="0" borderId="0" xfId="0" applyFont="1"/>
    <xf numFmtId="0" fontId="6" fillId="0" borderId="0" xfId="0" applyFont="1"/>
    <xf numFmtId="0" fontId="5" fillId="0" borderId="0" xfId="0" applyFont="1" applyAlignment="1">
      <alignment horizontal="left" vertical="center"/>
    </xf>
    <xf numFmtId="0" fontId="7" fillId="0" borderId="0" xfId="0" applyFont="1" applyAlignment="1">
      <alignment horizontal="center"/>
    </xf>
    <xf numFmtId="0" fontId="9" fillId="0" borderId="1" xfId="0" applyFont="1" applyBorder="1" applyAlignment="1">
      <alignment horizontal="center" vertical="center"/>
    </xf>
    <xf numFmtId="0" fontId="8" fillId="0" borderId="0" xfId="0" applyFont="1"/>
    <xf numFmtId="0" fontId="9" fillId="0" borderId="2" xfId="0" applyFont="1" applyBorder="1" applyAlignment="1">
      <alignment horizontal="center"/>
    </xf>
    <xf numFmtId="0" fontId="9" fillId="0" borderId="2" xfId="0" quotePrefix="1" applyFont="1" applyBorder="1" applyAlignment="1">
      <alignment horizontal="center"/>
    </xf>
    <xf numFmtId="0" fontId="9" fillId="0" borderId="0" xfId="0" applyFont="1"/>
    <xf numFmtId="0" fontId="9" fillId="0" borderId="2" xfId="0" applyFont="1" applyBorder="1" applyAlignment="1">
      <alignment horizontal="left"/>
    </xf>
    <xf numFmtId="0" fontId="9" fillId="0" borderId="0" xfId="0" applyFont="1" applyAlignment="1">
      <alignment horizontal="left"/>
    </xf>
    <xf numFmtId="43" fontId="9" fillId="0" borderId="0" xfId="0" applyNumberFormat="1" applyFont="1" applyAlignment="1">
      <alignment horizontal="center"/>
    </xf>
    <xf numFmtId="44" fontId="9" fillId="0" borderId="0" xfId="1" applyFont="1" applyFill="1" applyBorder="1"/>
    <xf numFmtId="0" fontId="8" fillId="0" borderId="0" xfId="0" applyFont="1" applyAlignment="1">
      <alignment horizontal="center"/>
    </xf>
    <xf numFmtId="0" fontId="9" fillId="0" borderId="3" xfId="0" applyFont="1" applyBorder="1" applyAlignment="1">
      <alignment horizontal="center" vertical="center" wrapText="1"/>
    </xf>
    <xf numFmtId="44" fontId="9" fillId="0" borderId="4" xfId="0" applyNumberFormat="1" applyFont="1" applyBorder="1"/>
    <xf numFmtId="0" fontId="8"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2" xfId="0" applyFont="1" applyBorder="1" applyAlignment="1">
      <alignment horizontal="center" wrapText="1"/>
    </xf>
    <xf numFmtId="49" fontId="9" fillId="0" borderId="2" xfId="0" applyNumberFormat="1" applyFont="1" applyBorder="1" applyAlignment="1">
      <alignment horizontal="center" wrapText="1"/>
    </xf>
    <xf numFmtId="0" fontId="9" fillId="0" borderId="3" xfId="0" applyFont="1" applyBorder="1" applyAlignment="1">
      <alignment horizontal="left"/>
    </xf>
    <xf numFmtId="0" fontId="6" fillId="0" borderId="0" xfId="0" applyFont="1" applyAlignment="1">
      <alignment horizontal="left"/>
    </xf>
    <xf numFmtId="0" fontId="9" fillId="0" borderId="2" xfId="0" applyFont="1" applyBorder="1" applyAlignment="1">
      <alignment horizontal="center" vertical="center"/>
    </xf>
    <xf numFmtId="0" fontId="9" fillId="0" borderId="2" xfId="0" applyFont="1" applyBorder="1" applyAlignment="1">
      <alignment wrapText="1"/>
    </xf>
    <xf numFmtId="0" fontId="9" fillId="0" borderId="3" xfId="0" applyFont="1" applyBorder="1" applyAlignment="1">
      <alignment wrapText="1"/>
    </xf>
    <xf numFmtId="0" fontId="9" fillId="0" borderId="3" xfId="0" quotePrefix="1" applyFont="1" applyBorder="1" applyAlignment="1">
      <alignment horizontal="center"/>
    </xf>
    <xf numFmtId="0" fontId="9" fillId="0" borderId="2" xfId="0" applyFont="1" applyBorder="1"/>
    <xf numFmtId="0" fontId="9" fillId="0" borderId="8" xfId="0" applyFont="1" applyBorder="1" applyAlignment="1">
      <alignment horizontal="left"/>
    </xf>
    <xf numFmtId="0" fontId="9" fillId="0" borderId="3" xfId="0" applyFont="1" applyBorder="1" applyAlignment="1">
      <alignment horizontal="center" wrapText="1"/>
    </xf>
    <xf numFmtId="49" fontId="9" fillId="0" borderId="3" xfId="0" applyNumberFormat="1" applyFont="1" applyBorder="1" applyAlignment="1">
      <alignment horizontal="center" wrapText="1"/>
    </xf>
    <xf numFmtId="0" fontId="9" fillId="0" borderId="3" xfId="0" applyFont="1" applyBorder="1" applyAlignment="1">
      <alignment horizontal="center"/>
    </xf>
    <xf numFmtId="44" fontId="9" fillId="0" borderId="0" xfId="0" applyNumberFormat="1" applyFont="1"/>
    <xf numFmtId="0" fontId="9" fillId="0" borderId="7" xfId="0" applyFont="1" applyBorder="1"/>
    <xf numFmtId="7" fontId="9" fillId="0" borderId="0" xfId="0" applyNumberFormat="1" applyFont="1"/>
    <xf numFmtId="44" fontId="9" fillId="0" borderId="7" xfId="1" applyFont="1" applyFill="1" applyBorder="1" applyAlignment="1">
      <alignment horizontal="center"/>
    </xf>
    <xf numFmtId="0" fontId="12" fillId="0" borderId="2" xfId="0" applyFont="1" applyBorder="1" applyAlignment="1">
      <alignment horizontal="center"/>
    </xf>
    <xf numFmtId="44" fontId="9" fillId="0" borderId="2" xfId="1" applyFont="1" applyFill="1" applyBorder="1" applyAlignment="1">
      <alignment horizontal="center"/>
    </xf>
    <xf numFmtId="44" fontId="5" fillId="0" borderId="0" xfId="1" applyFont="1" applyAlignment="1"/>
    <xf numFmtId="44" fontId="4" fillId="0" borderId="0" xfId="1" applyFont="1" applyFill="1" applyAlignment="1">
      <alignment horizontal="center"/>
    </xf>
    <xf numFmtId="44" fontId="9" fillId="0" borderId="6" xfId="1" applyFont="1" applyFill="1" applyBorder="1" applyAlignment="1">
      <alignment horizontal="center" vertical="center" wrapText="1"/>
    </xf>
    <xf numFmtId="44" fontId="9" fillId="0" borderId="4" xfId="1" applyFont="1" applyFill="1" applyBorder="1" applyAlignment="1">
      <alignment horizontal="center"/>
    </xf>
    <xf numFmtId="44" fontId="9" fillId="0" borderId="9" xfId="1" applyFont="1" applyFill="1" applyBorder="1" applyAlignment="1">
      <alignment horizontal="center"/>
    </xf>
    <xf numFmtId="44" fontId="9" fillId="0" borderId="0" xfId="1" applyFont="1" applyFill="1" applyBorder="1" applyAlignment="1">
      <alignment horizontal="center"/>
    </xf>
    <xf numFmtId="44" fontId="8" fillId="0" borderId="0" xfId="1" applyFont="1" applyFill="1" applyAlignment="1">
      <alignment horizontal="center"/>
    </xf>
    <xf numFmtId="44" fontId="9" fillId="0" borderId="9" xfId="1" applyFont="1" applyFill="1" applyBorder="1" applyAlignment="1">
      <alignment horizontal="center" vertical="center" wrapText="1"/>
    </xf>
    <xf numFmtId="43" fontId="9" fillId="0" borderId="10" xfId="0" applyNumberFormat="1" applyFont="1" applyBorder="1" applyAlignment="1">
      <alignment horizontal="center"/>
    </xf>
    <xf numFmtId="0" fontId="12" fillId="0" borderId="2" xfId="0" applyFont="1" applyBorder="1"/>
    <xf numFmtId="0" fontId="13" fillId="0" borderId="2" xfId="0" applyFont="1" applyBorder="1" applyAlignment="1">
      <alignment horizontal="center" vertical="center" wrapText="1"/>
    </xf>
    <xf numFmtId="37" fontId="9" fillId="0" borderId="2" xfId="2" applyFont="1" applyBorder="1" applyAlignment="1">
      <alignment horizontal="center"/>
    </xf>
    <xf numFmtId="44" fontId="9" fillId="0" borderId="11" xfId="1" applyFont="1" applyFill="1" applyBorder="1" applyAlignment="1">
      <alignment horizontal="center"/>
    </xf>
    <xf numFmtId="44" fontId="9" fillId="0" borderId="12" xfId="1" applyFont="1" applyFill="1" applyBorder="1" applyAlignment="1">
      <alignment horizontal="center"/>
    </xf>
    <xf numFmtId="0" fontId="9" fillId="0" borderId="10" xfId="0" applyFont="1" applyBorder="1" applyAlignment="1">
      <alignment horizontal="left"/>
    </xf>
    <xf numFmtId="0" fontId="14" fillId="0" borderId="2" xfId="0" applyFont="1" applyBorder="1" applyAlignment="1">
      <alignment horizontal="center"/>
    </xf>
    <xf numFmtId="0" fontId="12" fillId="0" borderId="2" xfId="0" quotePrefix="1" applyFont="1" applyBorder="1" applyAlignment="1">
      <alignment horizontal="center"/>
    </xf>
    <xf numFmtId="0" fontId="12" fillId="0" borderId="2" xfId="0" applyFont="1" applyBorder="1" applyAlignment="1">
      <alignment horizontal="center" vertical="center" wrapText="1"/>
    </xf>
    <xf numFmtId="0" fontId="12" fillId="0" borderId="2" xfId="0" applyFont="1" applyBorder="1" applyAlignment="1">
      <alignment vertical="center" wrapText="1"/>
    </xf>
    <xf numFmtId="0" fontId="12" fillId="0" borderId="2" xfId="0" quotePrefix="1" applyFont="1" applyBorder="1" applyAlignment="1">
      <alignment horizontal="center" vertical="center" wrapText="1"/>
    </xf>
    <xf numFmtId="0" fontId="9" fillId="0" borderId="2" xfId="0" quotePrefix="1" applyFont="1" applyBorder="1" applyAlignment="1">
      <alignment horizontal="left" vertical="center" wrapText="1"/>
    </xf>
    <xf numFmtId="0" fontId="14" fillId="0" borderId="2" xfId="0" applyFont="1" applyBorder="1" applyAlignment="1">
      <alignment horizontal="center" vertical="center" wrapText="1"/>
    </xf>
    <xf numFmtId="0" fontId="14" fillId="0" borderId="2" xfId="0" applyFont="1" applyBorder="1"/>
    <xf numFmtId="0" fontId="8" fillId="0" borderId="2" xfId="0" applyFont="1" applyBorder="1" applyAlignment="1">
      <alignment horizontal="center"/>
    </xf>
    <xf numFmtId="0" fontId="9" fillId="0" borderId="4" xfId="0" applyFont="1" applyBorder="1" applyAlignment="1">
      <alignment horizontal="center"/>
    </xf>
    <xf numFmtId="0" fontId="9" fillId="0" borderId="11" xfId="0" applyFont="1" applyBorder="1" applyAlignment="1">
      <alignment horizontal="center"/>
    </xf>
    <xf numFmtId="0" fontId="9" fillId="0" borderId="11" xfId="0" quotePrefix="1" applyFont="1" applyBorder="1" applyAlignment="1">
      <alignment horizontal="center"/>
    </xf>
    <xf numFmtId="0" fontId="13" fillId="0" borderId="11" xfId="0" applyFont="1" applyBorder="1" applyAlignment="1">
      <alignment horizontal="center" vertical="center" wrapText="1"/>
    </xf>
    <xf numFmtId="0" fontId="9" fillId="0" borderId="11" xfId="0" applyFont="1" applyBorder="1"/>
    <xf numFmtId="0" fontId="9" fillId="0" borderId="12" xfId="0" quotePrefix="1" applyFont="1" applyBorder="1" applyAlignment="1">
      <alignment horizontal="center"/>
    </xf>
    <xf numFmtId="0" fontId="9" fillId="0" borderId="12" xfId="0" applyFont="1" applyBorder="1" applyAlignment="1">
      <alignment horizontal="center"/>
    </xf>
    <xf numFmtId="0" fontId="9" fillId="0" borderId="2" xfId="0" applyFont="1" applyBorder="1" applyAlignment="1" applyProtection="1">
      <alignment horizontal="center"/>
      <protection locked="0"/>
    </xf>
    <xf numFmtId="0" fontId="13" fillId="0" borderId="2" xfId="0" applyFont="1" applyBorder="1" applyAlignment="1">
      <alignment horizontal="center" wrapText="1" readingOrder="1"/>
    </xf>
    <xf numFmtId="0" fontId="15" fillId="0" borderId="13" xfId="0" applyFont="1" applyBorder="1" applyAlignment="1">
      <alignment horizontal="center" wrapText="1"/>
    </xf>
    <xf numFmtId="0" fontId="15" fillId="0" borderId="2" xfId="0" applyFont="1" applyBorder="1" applyAlignment="1">
      <alignment horizontal="center" wrapText="1"/>
    </xf>
    <xf numFmtId="44" fontId="9" fillId="0" borderId="2" xfId="1" applyFont="1" applyBorder="1"/>
    <xf numFmtId="164" fontId="14" fillId="0" borderId="2" xfId="0" applyNumberFormat="1" applyFont="1" applyBorder="1"/>
    <xf numFmtId="0" fontId="9" fillId="0" borderId="0" xfId="0" applyFont="1" applyAlignment="1">
      <alignment horizontal="center"/>
    </xf>
    <xf numFmtId="8" fontId="9" fillId="0" borderId="2" xfId="1" applyNumberFormat="1" applyFont="1" applyFill="1" applyBorder="1" applyAlignment="1">
      <alignment horizontal="center"/>
    </xf>
    <xf numFmtId="0" fontId="16" fillId="2" borderId="0" xfId="0" applyFont="1" applyFill="1" applyAlignment="1">
      <alignment wrapText="1"/>
    </xf>
    <xf numFmtId="44" fontId="9" fillId="0" borderId="1" xfId="1" applyFont="1" applyBorder="1"/>
    <xf numFmtId="0" fontId="6" fillId="0" borderId="0" xfId="0" applyFont="1" applyAlignment="1">
      <alignment horizontal="center"/>
    </xf>
    <xf numFmtId="0" fontId="5" fillId="0" borderId="0" xfId="0" applyFont="1"/>
    <xf numFmtId="0" fontId="6" fillId="0" borderId="0" xfId="0" applyFont="1" applyAlignment="1">
      <alignment horizontal="center"/>
    </xf>
    <xf numFmtId="0" fontId="5" fillId="0" borderId="0" xfId="0" applyFont="1"/>
    <xf numFmtId="0" fontId="1" fillId="0" borderId="0" xfId="0" applyFont="1" applyAlignment="1">
      <alignment horizontal="center" vertical="center" wrapText="1"/>
    </xf>
    <xf numFmtId="0" fontId="8" fillId="0" borderId="14" xfId="0" applyFont="1" applyFill="1" applyBorder="1" applyAlignment="1">
      <alignment horizontal="center" vertical="center"/>
    </xf>
    <xf numFmtId="0" fontId="8" fillId="0" borderId="15" xfId="0" applyFont="1" applyFill="1" applyBorder="1" applyAlignment="1">
      <alignment horizontal="center"/>
    </xf>
  </cellXfs>
  <cellStyles count="3">
    <cellStyle name="Currency" xfId="1" builtinId="4"/>
    <cellStyle name="Normal" xfId="0" builtinId="0"/>
    <cellStyle name="Normal_DRAFT Options  FY 13 State One Stop Allocations 7 10 12 "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18"/>
  <sheetViews>
    <sheetView tabSelected="1" topLeftCell="A5" zoomScale="120" zoomScaleNormal="120" workbookViewId="0">
      <selection activeCell="A49" sqref="A49"/>
    </sheetView>
  </sheetViews>
  <sheetFormatPr defaultColWidth="9.1796875" defaultRowHeight="12" x14ac:dyDescent="0.3"/>
  <cols>
    <col min="1" max="1" width="68.81640625" style="3" customWidth="1"/>
    <col min="2" max="2" width="38.453125" style="3" customWidth="1"/>
    <col min="3" max="3" width="23.453125" style="2" customWidth="1"/>
    <col min="4" max="4" width="16.26953125" style="2" customWidth="1"/>
    <col min="5" max="5" width="11.453125" style="2" customWidth="1"/>
    <col min="6" max="6" width="8.26953125" style="2" bestFit="1" customWidth="1"/>
    <col min="7" max="7" width="21.453125" style="2" bestFit="1" customWidth="1"/>
    <col min="8" max="8" width="14.1796875" style="41" hidden="1" customWidth="1"/>
    <col min="9" max="14" width="12.81640625" style="41" hidden="1" customWidth="1"/>
    <col min="15" max="15" width="12.81640625" style="41" customWidth="1"/>
    <col min="16" max="16" width="12.81640625" style="3" hidden="1" customWidth="1"/>
    <col min="17" max="17" width="26.7265625" style="3" bestFit="1" customWidth="1"/>
    <col min="18" max="16384" width="9.1796875" style="3"/>
  </cols>
  <sheetData>
    <row r="1" spans="1:16" ht="20.5" x14ac:dyDescent="0.45">
      <c r="A1" s="3" t="s">
        <v>0</v>
      </c>
      <c r="B1" s="83" t="s">
        <v>1</v>
      </c>
      <c r="C1" s="84"/>
      <c r="D1" s="84"/>
      <c r="E1" s="84"/>
      <c r="F1" s="84"/>
      <c r="G1" s="82"/>
      <c r="H1" s="40"/>
      <c r="I1" s="40"/>
      <c r="J1" s="40"/>
      <c r="K1" s="40"/>
      <c r="L1" s="40"/>
      <c r="M1" s="40"/>
      <c r="N1" s="40"/>
      <c r="O1" s="40"/>
    </row>
    <row r="2" spans="1:16" ht="20.5" x14ac:dyDescent="0.45">
      <c r="A2" s="24" t="s">
        <v>2</v>
      </c>
      <c r="B2" s="81"/>
      <c r="C2" s="81"/>
      <c r="D2" s="81"/>
      <c r="E2" s="6"/>
      <c r="F2" s="6"/>
      <c r="G2" s="6"/>
    </row>
    <row r="3" spans="1:16" ht="20.5" x14ac:dyDescent="0.45">
      <c r="A3" s="4" t="s">
        <v>3</v>
      </c>
      <c r="C3" s="1"/>
    </row>
    <row r="4" spans="1:16" ht="21" thickBot="1" x14ac:dyDescent="0.5">
      <c r="A4" s="4"/>
      <c r="B4" s="5"/>
      <c r="C4" s="1"/>
    </row>
    <row r="5" spans="1:16" s="8" customFormat="1" ht="29.5" thickBot="1" x14ac:dyDescent="0.4">
      <c r="A5" s="19"/>
      <c r="B5" s="20" t="s">
        <v>4</v>
      </c>
      <c r="C5" s="20" t="s">
        <v>5</v>
      </c>
      <c r="D5" s="20" t="s">
        <v>6</v>
      </c>
      <c r="E5" s="20" t="s">
        <v>7</v>
      </c>
      <c r="F5" s="20" t="s">
        <v>8</v>
      </c>
      <c r="G5" s="20" t="s">
        <v>9</v>
      </c>
      <c r="H5" s="42" t="s">
        <v>10</v>
      </c>
      <c r="I5" s="47" t="s">
        <v>11</v>
      </c>
      <c r="J5" s="47" t="s">
        <v>12</v>
      </c>
      <c r="K5" s="47" t="s">
        <v>13</v>
      </c>
      <c r="L5" s="47" t="s">
        <v>14</v>
      </c>
      <c r="M5" s="47" t="s">
        <v>15</v>
      </c>
      <c r="N5" s="47" t="s">
        <v>16</v>
      </c>
      <c r="O5" s="47" t="s">
        <v>81</v>
      </c>
      <c r="P5" s="7" t="s">
        <v>17</v>
      </c>
    </row>
    <row r="6" spans="1:16" s="11" customFormat="1" ht="14.5" hidden="1" x14ac:dyDescent="0.35">
      <c r="A6" s="17" t="s">
        <v>18</v>
      </c>
      <c r="B6" s="28"/>
      <c r="C6" s="31"/>
      <c r="D6" s="31"/>
      <c r="E6" s="32"/>
      <c r="F6" s="33"/>
      <c r="G6" s="64"/>
      <c r="H6" s="43"/>
      <c r="I6" s="43"/>
      <c r="J6" s="43"/>
      <c r="K6" s="43"/>
      <c r="L6" s="43"/>
      <c r="M6" s="43"/>
      <c r="N6" s="43"/>
      <c r="O6" s="43"/>
      <c r="P6" s="18"/>
    </row>
    <row r="7" spans="1:16" s="11" customFormat="1" ht="14.5" hidden="1" x14ac:dyDescent="0.35">
      <c r="A7" s="9" t="s">
        <v>19</v>
      </c>
      <c r="B7" s="10"/>
      <c r="C7" s="21"/>
      <c r="D7" s="21"/>
      <c r="E7" s="22"/>
      <c r="F7" s="9"/>
      <c r="G7" s="65"/>
      <c r="H7" s="52"/>
      <c r="I7" s="39"/>
      <c r="J7" s="39"/>
      <c r="K7" s="39"/>
      <c r="L7" s="39"/>
      <c r="M7" s="39"/>
      <c r="N7" s="39"/>
      <c r="O7" s="39"/>
      <c r="P7" s="75"/>
    </row>
    <row r="8" spans="1:16" s="11" customFormat="1" ht="14.5" hidden="1" x14ac:dyDescent="0.35">
      <c r="A8" s="60" t="s">
        <v>20</v>
      </c>
      <c r="B8" s="10" t="s">
        <v>21</v>
      </c>
      <c r="C8" s="72" t="s">
        <v>22</v>
      </c>
      <c r="D8" s="63" t="s">
        <v>23</v>
      </c>
      <c r="E8" s="63">
        <v>6501</v>
      </c>
      <c r="F8" s="10">
        <v>17.259</v>
      </c>
      <c r="G8" s="73" t="s">
        <v>24</v>
      </c>
      <c r="H8" s="52"/>
      <c r="I8" s="39"/>
      <c r="J8" s="39"/>
      <c r="K8" s="39"/>
      <c r="L8" s="39">
        <v>324757</v>
      </c>
      <c r="M8" s="39"/>
      <c r="N8" s="39"/>
      <c r="O8" s="39"/>
      <c r="P8" s="75">
        <f>L8</f>
        <v>324757</v>
      </c>
    </row>
    <row r="9" spans="1:16" s="11" customFormat="1" ht="14.5" hidden="1" x14ac:dyDescent="0.35">
      <c r="A9" s="60" t="s">
        <v>20</v>
      </c>
      <c r="B9" s="10" t="s">
        <v>25</v>
      </c>
      <c r="C9" s="72" t="s">
        <v>22</v>
      </c>
      <c r="D9" s="63" t="s">
        <v>23</v>
      </c>
      <c r="E9" s="63">
        <v>6501</v>
      </c>
      <c r="F9" s="10">
        <v>17.259</v>
      </c>
      <c r="G9" s="73" t="s">
        <v>24</v>
      </c>
      <c r="H9" s="52"/>
      <c r="I9" s="39"/>
      <c r="J9" s="39"/>
      <c r="K9" s="39"/>
      <c r="L9" s="39">
        <v>1</v>
      </c>
      <c r="M9" s="39"/>
      <c r="N9" s="39"/>
      <c r="O9" s="39"/>
      <c r="P9" s="75">
        <f t="shared" ref="P9:P13" si="0">L9</f>
        <v>1</v>
      </c>
    </row>
    <row r="10" spans="1:16" s="11" customFormat="1" ht="14.5" hidden="1" x14ac:dyDescent="0.35">
      <c r="A10" s="12" t="s">
        <v>26</v>
      </c>
      <c r="B10" s="10" t="s">
        <v>21</v>
      </c>
      <c r="C10" s="72" t="s">
        <v>27</v>
      </c>
      <c r="D10" s="9" t="s">
        <v>28</v>
      </c>
      <c r="E10" s="9">
        <v>6502</v>
      </c>
      <c r="F10" s="9">
        <v>17.257999999999999</v>
      </c>
      <c r="G10" s="73" t="s">
        <v>24</v>
      </c>
      <c r="H10" s="52"/>
      <c r="I10" s="39"/>
      <c r="J10" s="39"/>
      <c r="K10" s="39"/>
      <c r="L10" s="39">
        <v>53205</v>
      </c>
      <c r="M10" s="39"/>
      <c r="N10" s="39"/>
      <c r="O10" s="39"/>
      <c r="P10" s="75">
        <f t="shared" si="0"/>
        <v>53205</v>
      </c>
    </row>
    <row r="11" spans="1:16" s="11" customFormat="1" ht="14.5" hidden="1" x14ac:dyDescent="0.35">
      <c r="A11" s="12" t="s">
        <v>26</v>
      </c>
      <c r="B11" s="10" t="s">
        <v>25</v>
      </c>
      <c r="C11" s="72" t="s">
        <v>27</v>
      </c>
      <c r="D11" s="9" t="s">
        <v>28</v>
      </c>
      <c r="E11" s="9">
        <v>6502</v>
      </c>
      <c r="F11" s="9">
        <v>17.257999999999999</v>
      </c>
      <c r="G11" s="73" t="s">
        <v>24</v>
      </c>
      <c r="H11" s="52"/>
      <c r="I11" s="39"/>
      <c r="J11" s="39"/>
      <c r="K11" s="39"/>
      <c r="L11" s="39">
        <v>1</v>
      </c>
      <c r="M11" s="39"/>
      <c r="N11" s="39"/>
      <c r="O11" s="39"/>
      <c r="P11" s="75">
        <f t="shared" si="0"/>
        <v>1</v>
      </c>
    </row>
    <row r="12" spans="1:16" s="11" customFormat="1" ht="14.5" hidden="1" x14ac:dyDescent="0.35">
      <c r="A12" s="23" t="s">
        <v>29</v>
      </c>
      <c r="B12" s="10" t="s">
        <v>21</v>
      </c>
      <c r="C12" s="72" t="s">
        <v>30</v>
      </c>
      <c r="D12" s="9" t="s">
        <v>31</v>
      </c>
      <c r="E12" s="9">
        <v>6503</v>
      </c>
      <c r="F12" s="9">
        <v>17.277999999999999</v>
      </c>
      <c r="G12" s="73" t="s">
        <v>24</v>
      </c>
      <c r="H12" s="52"/>
      <c r="I12" s="39"/>
      <c r="J12" s="39"/>
      <c r="K12" s="39"/>
      <c r="L12" s="39">
        <v>63855</v>
      </c>
      <c r="M12" s="39"/>
      <c r="N12" s="39"/>
      <c r="O12" s="39"/>
      <c r="P12" s="75">
        <f t="shared" si="0"/>
        <v>63855</v>
      </c>
    </row>
    <row r="13" spans="1:16" s="11" customFormat="1" ht="14.5" hidden="1" x14ac:dyDescent="0.35">
      <c r="A13" s="23" t="s">
        <v>29</v>
      </c>
      <c r="B13" s="10" t="s">
        <v>25</v>
      </c>
      <c r="C13" s="72" t="s">
        <v>30</v>
      </c>
      <c r="D13" s="9" t="s">
        <v>31</v>
      </c>
      <c r="E13" s="9">
        <v>6503</v>
      </c>
      <c r="F13" s="9">
        <v>17.277999999999999</v>
      </c>
      <c r="G13" s="73" t="s">
        <v>24</v>
      </c>
      <c r="H13" s="52"/>
      <c r="I13" s="39"/>
      <c r="J13" s="39"/>
      <c r="K13" s="39"/>
      <c r="L13" s="39">
        <v>1</v>
      </c>
      <c r="M13" s="39"/>
      <c r="N13" s="39"/>
      <c r="O13" s="39"/>
      <c r="P13" s="75">
        <f t="shared" si="0"/>
        <v>1</v>
      </c>
    </row>
    <row r="14" spans="1:16" s="11" customFormat="1" ht="14.5" hidden="1" x14ac:dyDescent="0.35">
      <c r="A14" s="12" t="s">
        <v>26</v>
      </c>
      <c r="B14" s="10" t="s">
        <v>21</v>
      </c>
      <c r="C14" s="72" t="s">
        <v>32</v>
      </c>
      <c r="D14" s="9" t="s">
        <v>28</v>
      </c>
      <c r="E14" s="9">
        <v>6502</v>
      </c>
      <c r="F14" s="9">
        <v>17.257999999999999</v>
      </c>
      <c r="G14" s="73" t="s">
        <v>24</v>
      </c>
      <c r="H14" s="52"/>
      <c r="I14" s="39"/>
      <c r="J14" s="39"/>
      <c r="K14" s="39"/>
      <c r="L14" s="39"/>
      <c r="M14" s="39"/>
      <c r="N14" s="39">
        <f>220184-1</f>
        <v>220183</v>
      </c>
      <c r="O14" s="39"/>
      <c r="P14" s="75">
        <f>SUM(N14)</f>
        <v>220183</v>
      </c>
    </row>
    <row r="15" spans="1:16" s="11" customFormat="1" ht="14.5" hidden="1" x14ac:dyDescent="0.35">
      <c r="A15" s="12" t="s">
        <v>26</v>
      </c>
      <c r="B15" s="10" t="s">
        <v>25</v>
      </c>
      <c r="C15" s="72" t="s">
        <v>32</v>
      </c>
      <c r="D15" s="9" t="s">
        <v>28</v>
      </c>
      <c r="E15" s="9">
        <v>6502</v>
      </c>
      <c r="F15" s="9">
        <v>17.257999999999999</v>
      </c>
      <c r="G15" s="73" t="s">
        <v>24</v>
      </c>
      <c r="H15" s="52"/>
      <c r="I15" s="39"/>
      <c r="J15" s="39"/>
      <c r="K15" s="39"/>
      <c r="L15" s="39"/>
      <c r="M15" s="39"/>
      <c r="N15" s="39">
        <v>1</v>
      </c>
      <c r="O15" s="39"/>
      <c r="P15" s="75">
        <f t="shared" ref="P15:P17" si="1">SUM(N15)</f>
        <v>1</v>
      </c>
    </row>
    <row r="16" spans="1:16" s="11" customFormat="1" ht="14.5" hidden="1" x14ac:dyDescent="0.35">
      <c r="A16" s="23" t="s">
        <v>29</v>
      </c>
      <c r="B16" s="10" t="s">
        <v>21</v>
      </c>
      <c r="C16" s="72" t="s">
        <v>33</v>
      </c>
      <c r="D16" s="9" t="s">
        <v>31</v>
      </c>
      <c r="E16" s="9">
        <v>6503</v>
      </c>
      <c r="F16" s="9">
        <v>17.277999999999999</v>
      </c>
      <c r="G16" s="73" t="s">
        <v>24</v>
      </c>
      <c r="H16" s="52"/>
      <c r="I16" s="39"/>
      <c r="J16" s="39"/>
      <c r="K16" s="39"/>
      <c r="L16" s="39"/>
      <c r="M16" s="39"/>
      <c r="N16" s="39">
        <f>235307-1</f>
        <v>235306</v>
      </c>
      <c r="O16" s="39"/>
      <c r="P16" s="75">
        <f t="shared" si="1"/>
        <v>235306</v>
      </c>
    </row>
    <row r="17" spans="1:17" s="11" customFormat="1" ht="14.5" hidden="1" x14ac:dyDescent="0.35">
      <c r="A17" s="23" t="s">
        <v>29</v>
      </c>
      <c r="B17" s="10" t="s">
        <v>25</v>
      </c>
      <c r="C17" s="72" t="s">
        <v>33</v>
      </c>
      <c r="D17" s="9" t="s">
        <v>31</v>
      </c>
      <c r="E17" s="9">
        <v>6503</v>
      </c>
      <c r="F17" s="9">
        <v>17.277999999999999</v>
      </c>
      <c r="G17" s="73" t="s">
        <v>24</v>
      </c>
      <c r="H17" s="52"/>
      <c r="I17" s="39"/>
      <c r="J17" s="39"/>
      <c r="K17" s="39"/>
      <c r="L17" s="39"/>
      <c r="M17" s="39"/>
      <c r="N17" s="39">
        <v>1</v>
      </c>
      <c r="O17" s="39"/>
      <c r="P17" s="75">
        <f t="shared" si="1"/>
        <v>1</v>
      </c>
    </row>
    <row r="18" spans="1:17" s="11" customFormat="1" ht="14.5" hidden="1" x14ac:dyDescent="0.35">
      <c r="A18" s="49"/>
      <c r="B18" s="10"/>
      <c r="C18" s="9"/>
      <c r="D18" s="9"/>
      <c r="E18" s="9"/>
      <c r="F18" s="9"/>
      <c r="G18" s="65"/>
      <c r="H18" s="52"/>
      <c r="I18" s="39"/>
      <c r="J18" s="39"/>
      <c r="K18" s="39"/>
      <c r="L18" s="39"/>
      <c r="M18" s="39"/>
      <c r="N18" s="39"/>
      <c r="O18" s="39"/>
      <c r="P18" s="75"/>
    </row>
    <row r="19" spans="1:17" s="11" customFormat="1" ht="14.5" hidden="1" x14ac:dyDescent="0.35">
      <c r="A19" s="23"/>
      <c r="B19" s="10"/>
      <c r="C19" s="55"/>
      <c r="D19" s="9"/>
      <c r="E19" s="9"/>
      <c r="F19" s="9"/>
      <c r="G19" s="65"/>
      <c r="H19" s="52"/>
      <c r="I19" s="39"/>
      <c r="J19" s="39"/>
      <c r="K19" s="39"/>
      <c r="L19" s="39"/>
      <c r="M19" s="39"/>
      <c r="N19" s="39"/>
      <c r="O19" s="39"/>
      <c r="P19" s="75"/>
    </row>
    <row r="20" spans="1:17" s="11" customFormat="1" ht="14.5" hidden="1" x14ac:dyDescent="0.35">
      <c r="A20" s="23"/>
      <c r="B20" s="10"/>
      <c r="C20" s="55"/>
      <c r="D20" s="9"/>
      <c r="E20" s="9"/>
      <c r="F20" s="9"/>
      <c r="G20" s="65"/>
      <c r="H20" s="52"/>
      <c r="I20" s="39"/>
      <c r="J20" s="39"/>
      <c r="K20" s="39"/>
      <c r="L20" s="39"/>
      <c r="M20" s="39"/>
      <c r="N20" s="39"/>
      <c r="O20" s="39"/>
      <c r="P20" s="75"/>
    </row>
    <row r="21" spans="1:17" s="11" customFormat="1" ht="14.5" hidden="1" x14ac:dyDescent="0.35">
      <c r="A21" s="27"/>
      <c r="B21" s="56"/>
      <c r="C21" s="25"/>
      <c r="D21" s="9"/>
      <c r="E21" s="9"/>
      <c r="F21" s="9"/>
      <c r="G21" s="65"/>
      <c r="H21" s="52"/>
      <c r="I21" s="39"/>
      <c r="J21" s="39"/>
      <c r="K21" s="39"/>
      <c r="L21" s="39"/>
      <c r="M21" s="39"/>
      <c r="N21" s="39"/>
      <c r="O21" s="39"/>
      <c r="P21" s="75"/>
    </row>
    <row r="22" spans="1:17" s="11" customFormat="1" ht="14.5" hidden="1" x14ac:dyDescent="0.35">
      <c r="A22" s="27"/>
      <c r="B22" s="10"/>
      <c r="C22" s="25"/>
      <c r="D22" s="9"/>
      <c r="E22" s="9"/>
      <c r="F22" s="9"/>
      <c r="G22" s="65"/>
      <c r="H22" s="52"/>
      <c r="I22" s="39"/>
      <c r="J22" s="39"/>
      <c r="K22" s="39"/>
      <c r="L22" s="39"/>
      <c r="M22" s="39"/>
      <c r="N22" s="39"/>
      <c r="O22" s="39"/>
      <c r="P22" s="75"/>
    </row>
    <row r="23" spans="1:17" s="11" customFormat="1" ht="14.5" hidden="1" x14ac:dyDescent="0.35">
      <c r="A23" s="27"/>
      <c r="B23" s="10"/>
      <c r="C23" s="50"/>
      <c r="D23" s="61"/>
      <c r="E23" s="61"/>
      <c r="F23" s="50"/>
      <c r="G23" s="67"/>
      <c r="H23" s="52"/>
      <c r="I23" s="39"/>
      <c r="J23" s="39"/>
      <c r="K23" s="39"/>
      <c r="L23" s="39"/>
      <c r="M23" s="39"/>
      <c r="N23" s="39"/>
      <c r="O23" s="39"/>
      <c r="P23" s="75"/>
    </row>
    <row r="24" spans="1:17" s="11" customFormat="1" ht="14.5" hidden="1" x14ac:dyDescent="0.35">
      <c r="A24" s="17" t="s">
        <v>18</v>
      </c>
      <c r="B24" s="10"/>
      <c r="C24" s="21"/>
      <c r="D24" s="21"/>
      <c r="E24" s="22"/>
      <c r="F24" s="9"/>
      <c r="G24" s="65"/>
      <c r="H24" s="52"/>
      <c r="I24" s="39"/>
      <c r="J24" s="39"/>
      <c r="K24" s="39"/>
      <c r="L24" s="39"/>
      <c r="M24" s="39"/>
      <c r="N24" s="39"/>
      <c r="O24" s="39"/>
      <c r="P24" s="75"/>
    </row>
    <row r="25" spans="1:17" s="11" customFormat="1" ht="14.5" hidden="1" x14ac:dyDescent="0.35">
      <c r="A25" s="9" t="s">
        <v>34</v>
      </c>
      <c r="B25" s="10"/>
      <c r="C25" s="21"/>
      <c r="D25" s="21"/>
      <c r="E25" s="22"/>
      <c r="F25" s="9"/>
      <c r="G25" s="65"/>
      <c r="H25" s="52"/>
      <c r="I25" s="39"/>
      <c r="J25" s="39"/>
      <c r="K25" s="39"/>
      <c r="L25" s="39"/>
      <c r="M25" s="39"/>
      <c r="N25" s="39"/>
      <c r="O25" s="39"/>
      <c r="P25" s="75"/>
    </row>
    <row r="26" spans="1:17" s="11" customFormat="1" ht="14.5" hidden="1" x14ac:dyDescent="0.35">
      <c r="A26" s="58"/>
      <c r="B26" s="59"/>
      <c r="C26" s="9"/>
      <c r="D26" s="9" t="s">
        <v>35</v>
      </c>
      <c r="E26" s="9" t="s">
        <v>36</v>
      </c>
      <c r="F26" s="9">
        <v>17.225000000000001</v>
      </c>
      <c r="G26" s="73"/>
      <c r="H26" s="52"/>
      <c r="I26" s="39"/>
      <c r="J26" s="39"/>
      <c r="K26" s="39"/>
      <c r="L26" s="39"/>
      <c r="M26" s="39"/>
      <c r="N26" s="39"/>
      <c r="O26" s="39"/>
      <c r="P26" s="75"/>
      <c r="Q26" s="34"/>
    </row>
    <row r="27" spans="1:17" s="11" customFormat="1" ht="14.5" hidden="1" x14ac:dyDescent="0.35">
      <c r="A27" s="58"/>
      <c r="B27" s="57"/>
      <c r="C27" s="9"/>
      <c r="D27" s="9" t="s">
        <v>35</v>
      </c>
      <c r="E27" s="9" t="s">
        <v>36</v>
      </c>
      <c r="F27" s="9">
        <v>17.225000000000001</v>
      </c>
      <c r="G27" s="73"/>
      <c r="H27" s="52"/>
      <c r="I27" s="39"/>
      <c r="J27" s="39"/>
      <c r="K27" s="39"/>
      <c r="L27" s="39"/>
      <c r="M27" s="39"/>
      <c r="N27" s="39"/>
      <c r="O27" s="39"/>
      <c r="P27" s="75"/>
    </row>
    <row r="28" spans="1:17" s="11" customFormat="1" ht="14.5" hidden="1" x14ac:dyDescent="0.35">
      <c r="A28" s="29"/>
      <c r="B28" s="10"/>
      <c r="C28" s="9"/>
      <c r="D28" s="9"/>
      <c r="E28" s="9"/>
      <c r="F28" s="9"/>
      <c r="G28" s="65"/>
      <c r="H28" s="52"/>
      <c r="I28" s="39"/>
      <c r="J28" s="39"/>
      <c r="K28" s="39"/>
      <c r="L28" s="39"/>
      <c r="M28" s="39"/>
      <c r="N28" s="39"/>
      <c r="O28" s="39"/>
      <c r="P28" s="75"/>
      <c r="Q28" s="34"/>
    </row>
    <row r="29" spans="1:17" s="11" customFormat="1" ht="14.5" hidden="1" x14ac:dyDescent="0.35">
      <c r="A29" s="12"/>
      <c r="B29" s="10"/>
      <c r="C29" s="9"/>
      <c r="D29" s="9"/>
      <c r="E29" s="9"/>
      <c r="F29" s="9"/>
      <c r="G29" s="65"/>
      <c r="H29" s="52"/>
      <c r="I29" s="39"/>
      <c r="J29" s="39"/>
      <c r="K29" s="39"/>
      <c r="L29" s="39"/>
      <c r="M29" s="39"/>
      <c r="N29" s="39"/>
      <c r="O29" s="39"/>
      <c r="P29" s="75"/>
    </row>
    <row r="30" spans="1:17" s="11" customFormat="1" ht="14.5" hidden="1" x14ac:dyDescent="0.35">
      <c r="A30" s="12"/>
      <c r="B30" s="10"/>
      <c r="C30" s="9"/>
      <c r="D30" s="9"/>
      <c r="E30" s="9"/>
      <c r="F30" s="9"/>
      <c r="G30" s="65"/>
      <c r="H30" s="52"/>
      <c r="I30" s="39"/>
      <c r="J30" s="39"/>
      <c r="K30" s="39"/>
      <c r="L30" s="39"/>
      <c r="M30" s="39"/>
      <c r="N30" s="39"/>
      <c r="O30" s="39"/>
      <c r="P30" s="75"/>
    </row>
    <row r="31" spans="1:17" s="11" customFormat="1" ht="14.5" hidden="1" x14ac:dyDescent="0.35">
      <c r="A31" s="23"/>
      <c r="B31" s="10"/>
      <c r="C31" s="21"/>
      <c r="D31" s="21"/>
      <c r="E31" s="22"/>
      <c r="F31" s="9"/>
      <c r="G31" s="65"/>
      <c r="H31" s="52"/>
      <c r="I31" s="39"/>
      <c r="J31" s="39"/>
      <c r="K31" s="39"/>
      <c r="L31" s="39"/>
      <c r="M31" s="39"/>
      <c r="N31" s="39"/>
      <c r="O31" s="39"/>
      <c r="P31" s="75"/>
    </row>
    <row r="32" spans="1:17" s="11" customFormat="1" ht="14.5" hidden="1" x14ac:dyDescent="0.35">
      <c r="A32" s="17" t="s">
        <v>18</v>
      </c>
      <c r="B32" s="10"/>
      <c r="C32" s="21"/>
      <c r="D32" s="21"/>
      <c r="E32" s="22"/>
      <c r="F32" s="9"/>
      <c r="G32" s="65"/>
      <c r="H32" s="52"/>
      <c r="I32" s="39"/>
      <c r="J32" s="39"/>
      <c r="K32" s="39"/>
      <c r="L32" s="39"/>
      <c r="M32" s="39"/>
      <c r="N32" s="39"/>
      <c r="O32" s="39"/>
      <c r="P32" s="75"/>
    </row>
    <row r="33" spans="1:18" s="11" customFormat="1" ht="14.5" hidden="1" x14ac:dyDescent="0.35">
      <c r="A33" s="9" t="s">
        <v>37</v>
      </c>
      <c r="B33" s="10"/>
      <c r="C33" s="21"/>
      <c r="D33" s="21"/>
      <c r="E33" s="22"/>
      <c r="F33" s="9"/>
      <c r="G33" s="65"/>
      <c r="H33" s="52"/>
      <c r="I33" s="39"/>
      <c r="J33" s="39"/>
      <c r="K33" s="39"/>
      <c r="L33" s="39"/>
      <c r="M33" s="39"/>
      <c r="N33" s="39"/>
      <c r="O33" s="39"/>
      <c r="P33" s="75"/>
    </row>
    <row r="34" spans="1:18" s="11" customFormat="1" ht="14.5" hidden="1" x14ac:dyDescent="0.35">
      <c r="A34" s="26" t="s">
        <v>38</v>
      </c>
      <c r="B34" s="59" t="s">
        <v>39</v>
      </c>
      <c r="C34" s="77" t="s">
        <v>40</v>
      </c>
      <c r="D34" s="51" t="s">
        <v>41</v>
      </c>
      <c r="E34" s="51" t="s">
        <v>42</v>
      </c>
      <c r="F34" s="10" t="s">
        <v>43</v>
      </c>
      <c r="G34" s="66"/>
      <c r="H34" s="52"/>
      <c r="I34" s="39"/>
      <c r="J34" s="39"/>
      <c r="K34" s="78">
        <v>198998.91</v>
      </c>
      <c r="L34" s="78"/>
      <c r="M34" s="78"/>
      <c r="N34" s="39"/>
      <c r="O34" s="39"/>
      <c r="P34" s="75">
        <f>K34</f>
        <v>198998.91</v>
      </c>
    </row>
    <row r="35" spans="1:18" s="11" customFormat="1" ht="14.5" hidden="1" x14ac:dyDescent="0.35">
      <c r="A35" s="26"/>
      <c r="B35" s="10"/>
      <c r="C35" s="9"/>
      <c r="D35" s="9"/>
      <c r="E35" s="9"/>
      <c r="F35" s="10"/>
      <c r="G35" s="66"/>
      <c r="H35" s="52"/>
      <c r="I35" s="39"/>
      <c r="J35" s="39"/>
      <c r="K35" s="39"/>
      <c r="L35" s="39"/>
      <c r="M35" s="39"/>
      <c r="N35" s="39"/>
      <c r="O35" s="39"/>
      <c r="P35" s="75"/>
      <c r="R35" s="34"/>
    </row>
    <row r="36" spans="1:18" s="11" customFormat="1" ht="14.5" hidden="1" x14ac:dyDescent="0.35">
      <c r="A36" s="27"/>
      <c r="B36" s="10"/>
      <c r="C36" s="9"/>
      <c r="D36" s="9"/>
      <c r="E36" s="9"/>
      <c r="F36" s="10"/>
      <c r="G36" s="66"/>
      <c r="H36" s="52"/>
      <c r="I36" s="39"/>
      <c r="J36" s="39"/>
      <c r="K36" s="39"/>
      <c r="L36" s="39"/>
      <c r="M36" s="39"/>
      <c r="N36" s="39"/>
      <c r="O36" s="39"/>
      <c r="P36" s="75"/>
    </row>
    <row r="37" spans="1:18" s="11" customFormat="1" ht="14.5" x14ac:dyDescent="0.35">
      <c r="A37" s="17" t="s">
        <v>18</v>
      </c>
      <c r="B37" s="29"/>
      <c r="C37" s="29"/>
      <c r="D37" s="29"/>
      <c r="E37" s="29"/>
      <c r="F37" s="29"/>
      <c r="G37" s="68"/>
      <c r="H37" s="52"/>
      <c r="I37" s="39"/>
      <c r="J37" s="39"/>
      <c r="K37" s="39"/>
      <c r="L37" s="39"/>
      <c r="M37" s="39"/>
      <c r="N37" s="39"/>
      <c r="O37" s="39"/>
      <c r="P37" s="75"/>
    </row>
    <row r="38" spans="1:18" s="11" customFormat="1" ht="14.5" x14ac:dyDescent="0.35">
      <c r="A38" s="9" t="s">
        <v>44</v>
      </c>
      <c r="B38" s="29"/>
      <c r="C38" s="29"/>
      <c r="D38" s="29"/>
      <c r="E38" s="29"/>
      <c r="F38" s="29"/>
      <c r="G38" s="29"/>
      <c r="H38" s="39"/>
      <c r="I38" s="39"/>
      <c r="J38" s="39"/>
      <c r="K38" s="39"/>
      <c r="L38" s="39"/>
      <c r="M38" s="39"/>
      <c r="N38" s="39"/>
      <c r="O38" s="39"/>
      <c r="P38" s="75"/>
    </row>
    <row r="39" spans="1:18" s="11" customFormat="1" ht="14.5" hidden="1" x14ac:dyDescent="0.35">
      <c r="A39" s="12" t="s">
        <v>45</v>
      </c>
      <c r="B39" s="10" t="s">
        <v>21</v>
      </c>
      <c r="C39" s="9" t="s">
        <v>46</v>
      </c>
      <c r="D39" s="9" t="s">
        <v>47</v>
      </c>
      <c r="E39" s="9" t="s">
        <v>48</v>
      </c>
      <c r="F39" s="10">
        <v>17.207000000000001</v>
      </c>
      <c r="G39" s="74" t="s">
        <v>49</v>
      </c>
      <c r="H39" s="39"/>
      <c r="I39" s="39"/>
      <c r="J39" s="39"/>
      <c r="K39" s="39"/>
      <c r="L39" s="39"/>
      <c r="M39" s="39">
        <f>51275.68-1</f>
        <v>51274.68</v>
      </c>
      <c r="N39" s="39"/>
      <c r="O39" s="39"/>
      <c r="P39" s="75">
        <f>M39</f>
        <v>51274.68</v>
      </c>
    </row>
    <row r="40" spans="1:18" s="11" customFormat="1" ht="14.5" hidden="1" x14ac:dyDescent="0.35">
      <c r="A40" s="12" t="s">
        <v>45</v>
      </c>
      <c r="B40" s="10" t="s">
        <v>25</v>
      </c>
      <c r="C40" s="9" t="s">
        <v>46</v>
      </c>
      <c r="D40" s="9" t="s">
        <v>47</v>
      </c>
      <c r="E40" s="9" t="s">
        <v>48</v>
      </c>
      <c r="F40" s="10">
        <v>17.207000000000001</v>
      </c>
      <c r="G40" s="74" t="s">
        <v>49</v>
      </c>
      <c r="H40" s="39"/>
      <c r="I40" s="39"/>
      <c r="J40" s="39"/>
      <c r="K40" s="39"/>
      <c r="L40" s="39"/>
      <c r="M40" s="39">
        <v>1</v>
      </c>
      <c r="N40" s="39"/>
      <c r="O40" s="39"/>
      <c r="P40" s="75">
        <f t="shared" ref="P40:P58" si="2">M40</f>
        <v>1</v>
      </c>
    </row>
    <row r="41" spans="1:18" s="11" customFormat="1" ht="14.5" hidden="1" x14ac:dyDescent="0.35">
      <c r="A41" s="12" t="s">
        <v>50</v>
      </c>
      <c r="B41" s="10" t="s">
        <v>21</v>
      </c>
      <c r="C41" s="9" t="s">
        <v>46</v>
      </c>
      <c r="D41" s="9" t="s">
        <v>47</v>
      </c>
      <c r="E41" s="9" t="s">
        <v>51</v>
      </c>
      <c r="F41" s="10" t="s">
        <v>52</v>
      </c>
      <c r="G41" s="74" t="s">
        <v>49</v>
      </c>
      <c r="H41" s="39"/>
      <c r="I41" s="39"/>
      <c r="J41" s="39"/>
      <c r="K41" s="39"/>
      <c r="L41" s="39"/>
      <c r="M41" s="39">
        <f>5000.5-1</f>
        <v>4999.5</v>
      </c>
      <c r="N41" s="39"/>
      <c r="O41" s="39"/>
      <c r="P41" s="75">
        <f t="shared" si="2"/>
        <v>4999.5</v>
      </c>
    </row>
    <row r="42" spans="1:18" s="11" customFormat="1" ht="14.5" hidden="1" x14ac:dyDescent="0.35">
      <c r="A42" s="12" t="s">
        <v>50</v>
      </c>
      <c r="B42" s="10" t="s">
        <v>25</v>
      </c>
      <c r="C42" s="9" t="s">
        <v>46</v>
      </c>
      <c r="D42" s="9" t="s">
        <v>47</v>
      </c>
      <c r="E42" s="9" t="s">
        <v>51</v>
      </c>
      <c r="F42" s="10" t="s">
        <v>52</v>
      </c>
      <c r="G42" s="74" t="s">
        <v>49</v>
      </c>
      <c r="H42" s="39"/>
      <c r="I42" s="39"/>
      <c r="J42" s="39"/>
      <c r="K42" s="39"/>
      <c r="L42" s="39"/>
      <c r="M42" s="39">
        <v>1</v>
      </c>
      <c r="N42" s="39"/>
      <c r="O42" s="39"/>
      <c r="P42" s="75">
        <f t="shared" si="2"/>
        <v>1</v>
      </c>
    </row>
    <row r="43" spans="1:18" s="11" customFormat="1" ht="14.5" hidden="1" x14ac:dyDescent="0.35">
      <c r="A43" s="62" t="s">
        <v>53</v>
      </c>
      <c r="B43" s="10"/>
      <c r="C43" s="71" t="s">
        <v>54</v>
      </c>
      <c r="D43" s="9" t="s">
        <v>55</v>
      </c>
      <c r="E43" s="9" t="s">
        <v>56</v>
      </c>
      <c r="F43" s="9">
        <v>10.561</v>
      </c>
      <c r="G43" s="63" t="s">
        <v>57</v>
      </c>
      <c r="H43" s="39"/>
      <c r="I43" s="39"/>
      <c r="J43" s="39"/>
      <c r="K43" s="39"/>
      <c r="L43" s="39"/>
      <c r="M43" s="39"/>
      <c r="N43" s="39"/>
      <c r="O43" s="39"/>
      <c r="P43" s="75">
        <f t="shared" si="2"/>
        <v>0</v>
      </c>
    </row>
    <row r="44" spans="1:18" s="11" customFormat="1" ht="14.5" x14ac:dyDescent="0.35">
      <c r="A44" s="62" t="s">
        <v>84</v>
      </c>
      <c r="B44" s="10" t="s">
        <v>21</v>
      </c>
      <c r="C44" s="86" t="s">
        <v>85</v>
      </c>
      <c r="D44" s="86" t="s">
        <v>86</v>
      </c>
      <c r="E44" s="9" t="s">
        <v>87</v>
      </c>
      <c r="F44" s="9"/>
      <c r="G44" s="63"/>
      <c r="H44" s="39"/>
      <c r="I44" s="39"/>
      <c r="J44" s="39"/>
      <c r="K44" s="39"/>
      <c r="L44" s="39"/>
      <c r="M44" s="39"/>
      <c r="N44" s="39"/>
      <c r="O44" s="39">
        <v>4511.95</v>
      </c>
      <c r="P44" s="75">
        <f>O44</f>
        <v>4511.95</v>
      </c>
    </row>
    <row r="45" spans="1:18" s="11" customFormat="1" ht="14.5" x14ac:dyDescent="0.35">
      <c r="A45" s="62" t="s">
        <v>91</v>
      </c>
      <c r="B45" s="10" t="s">
        <v>21</v>
      </c>
      <c r="C45" s="87" t="s">
        <v>90</v>
      </c>
      <c r="D45" s="87" t="s">
        <v>89</v>
      </c>
      <c r="E45" s="9" t="s">
        <v>88</v>
      </c>
      <c r="F45" s="9"/>
      <c r="G45" s="63"/>
      <c r="H45" s="39"/>
      <c r="I45" s="39"/>
      <c r="J45" s="39"/>
      <c r="K45" s="39"/>
      <c r="L45" s="39"/>
      <c r="M45" s="39"/>
      <c r="N45" s="39"/>
      <c r="O45" s="39">
        <v>3850</v>
      </c>
      <c r="P45" s="75">
        <f>O45</f>
        <v>3850</v>
      </c>
    </row>
    <row r="46" spans="1:18" s="11" customFormat="1" ht="14.5" x14ac:dyDescent="0.35">
      <c r="A46" s="62"/>
      <c r="B46" s="10"/>
      <c r="C46" s="71"/>
      <c r="D46" s="9"/>
      <c r="E46" s="9"/>
      <c r="F46" s="9"/>
      <c r="G46" s="63"/>
      <c r="H46" s="39"/>
      <c r="I46" s="39"/>
      <c r="J46" s="39"/>
      <c r="K46" s="39"/>
      <c r="L46" s="39"/>
      <c r="M46" s="39"/>
      <c r="N46" s="39"/>
      <c r="O46" s="39"/>
      <c r="P46" s="75"/>
    </row>
    <row r="47" spans="1:18" s="11" customFormat="1" ht="14.5" x14ac:dyDescent="0.35">
      <c r="A47" s="62"/>
      <c r="B47" s="10"/>
      <c r="C47" s="71"/>
      <c r="D47" s="9"/>
      <c r="E47" s="9"/>
      <c r="F47" s="9"/>
      <c r="G47" s="63"/>
      <c r="H47" s="39"/>
      <c r="I47" s="39"/>
      <c r="J47" s="39"/>
      <c r="K47" s="39"/>
      <c r="L47" s="39"/>
      <c r="M47" s="39"/>
      <c r="N47" s="39"/>
      <c r="O47" s="39"/>
      <c r="P47" s="75"/>
    </row>
    <row r="48" spans="1:18" s="11" customFormat="1" ht="14.5" x14ac:dyDescent="0.35">
      <c r="A48" s="12"/>
      <c r="B48" s="59"/>
      <c r="C48" s="63"/>
      <c r="D48" s="63"/>
      <c r="E48" s="63"/>
      <c r="F48" s="63"/>
      <c r="G48" s="63"/>
      <c r="H48" s="39"/>
      <c r="I48" s="39"/>
      <c r="J48" s="39"/>
      <c r="K48" s="39"/>
      <c r="L48" s="39"/>
      <c r="M48" s="39"/>
      <c r="N48" s="39"/>
      <c r="O48" s="39"/>
      <c r="P48" s="75">
        <f t="shared" si="2"/>
        <v>0</v>
      </c>
    </row>
    <row r="49" spans="1:17" s="11" customFormat="1" ht="14.5" x14ac:dyDescent="0.35">
      <c r="A49" s="12"/>
      <c r="B49" s="56"/>
      <c r="C49" s="9"/>
      <c r="D49" s="9"/>
      <c r="E49" s="9"/>
      <c r="F49" s="10"/>
      <c r="G49" s="10"/>
      <c r="H49" s="39"/>
      <c r="I49" s="39"/>
      <c r="J49" s="39"/>
      <c r="K49" s="39"/>
      <c r="L49" s="39"/>
      <c r="M49" s="39"/>
      <c r="N49" s="39"/>
      <c r="O49" s="39"/>
      <c r="P49" s="75">
        <f t="shared" si="2"/>
        <v>0</v>
      </c>
    </row>
    <row r="50" spans="1:17" s="11" customFormat="1" ht="14.5" hidden="1" x14ac:dyDescent="0.35">
      <c r="A50" s="17" t="s">
        <v>18</v>
      </c>
      <c r="B50" s="28"/>
      <c r="C50" s="21"/>
      <c r="D50" s="21"/>
      <c r="E50" s="22"/>
      <c r="F50" s="10"/>
      <c r="G50" s="69"/>
      <c r="H50" s="53"/>
      <c r="I50" s="37"/>
      <c r="J50" s="37"/>
      <c r="K50" s="37"/>
      <c r="L50" s="37"/>
      <c r="M50" s="37"/>
      <c r="N50" s="37"/>
      <c r="O50" s="37"/>
      <c r="P50" s="75">
        <f t="shared" si="2"/>
        <v>0</v>
      </c>
    </row>
    <row r="51" spans="1:17" s="11" customFormat="1" ht="14.5" hidden="1" x14ac:dyDescent="0.35">
      <c r="A51" s="9" t="s">
        <v>58</v>
      </c>
      <c r="B51" s="10"/>
      <c r="C51" s="21"/>
      <c r="D51" s="21"/>
      <c r="E51" s="22"/>
      <c r="F51" s="10"/>
      <c r="G51" s="69"/>
      <c r="H51" s="53"/>
      <c r="I51" s="37"/>
      <c r="J51" s="37"/>
      <c r="K51" s="37"/>
      <c r="L51" s="37"/>
      <c r="M51" s="37"/>
      <c r="N51" s="37"/>
      <c r="O51" s="37"/>
      <c r="P51" s="75">
        <f t="shared" si="2"/>
        <v>0</v>
      </c>
    </row>
    <row r="52" spans="1:17" s="11" customFormat="1" ht="14.5" hidden="1" x14ac:dyDescent="0.35">
      <c r="A52" s="27" t="s">
        <v>59</v>
      </c>
      <c r="B52" s="10" t="s">
        <v>39</v>
      </c>
      <c r="C52" s="21" t="s">
        <v>60</v>
      </c>
      <c r="D52" s="21" t="s">
        <v>61</v>
      </c>
      <c r="E52" s="22" t="s">
        <v>62</v>
      </c>
      <c r="F52" s="25">
        <v>17.800999999999998</v>
      </c>
      <c r="G52" s="73" t="s">
        <v>63</v>
      </c>
      <c r="H52" s="76">
        <v>11248</v>
      </c>
      <c r="I52" s="37"/>
      <c r="J52" s="37">
        <v>2397.7747999999992</v>
      </c>
      <c r="K52" s="37"/>
      <c r="L52" s="37"/>
      <c r="M52" s="37"/>
      <c r="N52" s="37"/>
      <c r="O52" s="37"/>
      <c r="P52" s="75">
        <f t="shared" si="2"/>
        <v>0</v>
      </c>
    </row>
    <row r="53" spans="1:17" s="11" customFormat="1" ht="14.5" hidden="1" x14ac:dyDescent="0.35">
      <c r="A53" s="27"/>
      <c r="B53" s="10"/>
      <c r="C53" s="21"/>
      <c r="D53" s="21"/>
      <c r="E53" s="22"/>
      <c r="F53" s="10"/>
      <c r="G53" s="69"/>
      <c r="H53" s="53"/>
      <c r="I53" s="37"/>
      <c r="J53" s="37"/>
      <c r="K53" s="37"/>
      <c r="L53" s="37"/>
      <c r="M53" s="37"/>
      <c r="N53" s="37"/>
      <c r="O53" s="37"/>
      <c r="P53" s="75">
        <f t="shared" si="2"/>
        <v>0</v>
      </c>
      <c r="Q53" s="36"/>
    </row>
    <row r="54" spans="1:17" s="11" customFormat="1" ht="14.5" hidden="1" x14ac:dyDescent="0.35">
      <c r="A54" s="27"/>
      <c r="B54" s="10"/>
      <c r="C54" s="9"/>
      <c r="D54" s="38"/>
      <c r="E54" s="9"/>
      <c r="F54" s="9"/>
      <c r="G54" s="70"/>
      <c r="H54" s="53"/>
      <c r="I54" s="37"/>
      <c r="J54" s="37"/>
      <c r="K54" s="37"/>
      <c r="L54" s="37"/>
      <c r="M54" s="37"/>
      <c r="N54" s="37"/>
      <c r="O54" s="37"/>
      <c r="P54" s="75">
        <f t="shared" si="2"/>
        <v>0</v>
      </c>
    </row>
    <row r="55" spans="1:17" s="11" customFormat="1" ht="14.5" hidden="1" x14ac:dyDescent="0.35">
      <c r="A55" s="27"/>
      <c r="B55" s="10"/>
      <c r="C55" s="21"/>
      <c r="D55" s="21"/>
      <c r="E55" s="22"/>
      <c r="F55" s="10"/>
      <c r="G55" s="69"/>
      <c r="H55" s="53"/>
      <c r="I55" s="37"/>
      <c r="J55" s="37"/>
      <c r="K55" s="37"/>
      <c r="L55" s="37"/>
      <c r="M55" s="37"/>
      <c r="N55" s="37"/>
      <c r="O55" s="37"/>
      <c r="P55" s="75">
        <f t="shared" si="2"/>
        <v>0</v>
      </c>
    </row>
    <row r="56" spans="1:17" s="11" customFormat="1" ht="14.5" x14ac:dyDescent="0.35">
      <c r="A56" s="12"/>
      <c r="B56" s="10"/>
      <c r="C56" s="21"/>
      <c r="D56" s="21"/>
      <c r="E56" s="21"/>
      <c r="F56" s="10"/>
      <c r="G56" s="69"/>
      <c r="H56" s="53"/>
      <c r="I56" s="37"/>
      <c r="J56" s="37"/>
      <c r="K56" s="37"/>
      <c r="L56" s="37"/>
      <c r="M56" s="37"/>
      <c r="N56" s="37"/>
      <c r="O56" s="37"/>
      <c r="P56" s="75">
        <f t="shared" si="2"/>
        <v>0</v>
      </c>
    </row>
    <row r="57" spans="1:17" s="11" customFormat="1" ht="14.5" x14ac:dyDescent="0.35">
      <c r="A57" s="29"/>
      <c r="B57" s="10"/>
      <c r="C57" s="9"/>
      <c r="D57" s="9"/>
      <c r="E57" s="9"/>
      <c r="F57" s="9"/>
      <c r="G57" s="70"/>
      <c r="H57" s="53"/>
      <c r="I57" s="37"/>
      <c r="J57" s="37"/>
      <c r="K57" s="37"/>
      <c r="L57" s="37"/>
      <c r="M57" s="37"/>
      <c r="N57" s="37"/>
      <c r="O57" s="37"/>
      <c r="P57" s="75">
        <f t="shared" si="2"/>
        <v>0</v>
      </c>
    </row>
    <row r="58" spans="1:17" s="11" customFormat="1" ht="14.5" x14ac:dyDescent="0.35">
      <c r="A58" s="29"/>
      <c r="B58" s="10"/>
      <c r="C58" s="9"/>
      <c r="D58" s="9"/>
      <c r="E58" s="9"/>
      <c r="F58" s="9"/>
      <c r="G58" s="70"/>
      <c r="H58" s="53"/>
      <c r="I58" s="37"/>
      <c r="J58" s="37"/>
      <c r="K58" s="37"/>
      <c r="L58" s="37"/>
      <c r="M58" s="37"/>
      <c r="N58" s="37"/>
      <c r="O58" s="37"/>
      <c r="P58" s="75">
        <f t="shared" si="2"/>
        <v>0</v>
      </c>
    </row>
    <row r="59" spans="1:17" s="11" customFormat="1" ht="15" thickBot="1" x14ac:dyDescent="0.4">
      <c r="A59" s="35"/>
      <c r="B59" s="29"/>
      <c r="C59" s="9"/>
      <c r="D59" s="9"/>
      <c r="E59" s="9"/>
      <c r="F59" s="9"/>
      <c r="G59" s="9"/>
      <c r="H59" s="53"/>
      <c r="I59" s="37"/>
      <c r="J59" s="37"/>
      <c r="K59" s="37"/>
      <c r="L59" s="37"/>
      <c r="M59" s="37"/>
      <c r="N59" s="37"/>
      <c r="O59" s="37"/>
      <c r="P59" s="75"/>
    </row>
    <row r="60" spans="1:17" s="8" customFormat="1" ht="15" thickBot="1" x14ac:dyDescent="0.4">
      <c r="A60" s="30" t="s">
        <v>64</v>
      </c>
      <c r="B60" s="54"/>
      <c r="C60" s="48"/>
      <c r="D60" s="48"/>
      <c r="E60" s="48"/>
      <c r="F60" s="48"/>
      <c r="G60" s="48"/>
      <c r="H60" s="44">
        <f>SUM(H6:H59)</f>
        <v>11248</v>
      </c>
      <c r="I60" s="44">
        <f>SUM(I36:I58)</f>
        <v>0</v>
      </c>
      <c r="J60" s="44">
        <f>SUM(J51:J53)</f>
        <v>2397.7747999999992</v>
      </c>
      <c r="K60" s="44">
        <f>SUM(K34:K35)</f>
        <v>198998.91</v>
      </c>
      <c r="L60" s="44">
        <f>SUM(L8:L13)</f>
        <v>441820</v>
      </c>
      <c r="M60" s="44">
        <f>SUM(M38:M42)</f>
        <v>56276.18</v>
      </c>
      <c r="N60" s="44">
        <f>SUM(N7:N18)</f>
        <v>455491</v>
      </c>
      <c r="O60" s="44">
        <f>SUM(O38:O47)</f>
        <v>8361.9500000000007</v>
      </c>
      <c r="P60" s="80"/>
    </row>
    <row r="61" spans="1:17" s="8" customFormat="1" ht="14.5" x14ac:dyDescent="0.35">
      <c r="A61" s="13"/>
      <c r="B61" s="13"/>
      <c r="C61" s="14"/>
      <c r="D61" s="14"/>
      <c r="E61" s="14"/>
      <c r="F61" s="14"/>
      <c r="G61" s="14"/>
      <c r="H61" s="45"/>
      <c r="I61" s="45"/>
      <c r="J61" s="45"/>
      <c r="K61" s="45"/>
      <c r="L61" s="45"/>
      <c r="M61" s="45"/>
      <c r="N61" s="45"/>
      <c r="O61" s="45"/>
      <c r="P61" s="15"/>
    </row>
    <row r="62" spans="1:17" s="8" customFormat="1" ht="14.5" x14ac:dyDescent="0.35">
      <c r="A62" s="11" t="s">
        <v>65</v>
      </c>
      <c r="C62" s="13"/>
      <c r="D62" s="16"/>
      <c r="E62" s="16"/>
      <c r="F62" s="16"/>
      <c r="G62" s="16"/>
      <c r="H62" s="46"/>
      <c r="I62" s="46"/>
      <c r="J62" s="46"/>
      <c r="K62" s="46"/>
      <c r="L62" s="46"/>
      <c r="M62" s="46"/>
      <c r="N62" s="46"/>
      <c r="O62" s="46"/>
    </row>
    <row r="63" spans="1:17" s="8" customFormat="1" ht="14.5" hidden="1" x14ac:dyDescent="0.35">
      <c r="A63" s="11" t="s">
        <v>66</v>
      </c>
      <c r="C63" s="85"/>
      <c r="D63" s="85"/>
      <c r="E63" s="16"/>
      <c r="F63" s="16"/>
      <c r="G63" s="16"/>
      <c r="H63" s="46"/>
      <c r="I63" s="46"/>
      <c r="J63" s="46"/>
      <c r="K63" s="46"/>
      <c r="L63" s="46"/>
      <c r="M63" s="46"/>
      <c r="N63" s="46"/>
      <c r="O63" s="46"/>
    </row>
    <row r="64" spans="1:17" s="8" customFormat="1" ht="14.5" hidden="1" x14ac:dyDescent="0.35">
      <c r="A64" s="13" t="s">
        <v>67</v>
      </c>
      <c r="C64" s="16"/>
      <c r="D64" s="16"/>
      <c r="E64" s="16"/>
      <c r="F64" s="16"/>
      <c r="G64" s="16"/>
      <c r="H64" s="46"/>
      <c r="I64" s="46"/>
      <c r="J64" s="46"/>
      <c r="K64" s="46"/>
      <c r="L64" s="46"/>
      <c r="M64" s="46"/>
      <c r="N64" s="46"/>
      <c r="O64" s="46"/>
    </row>
    <row r="65" spans="1:15" s="8" customFormat="1" ht="14.5" hidden="1" x14ac:dyDescent="0.35">
      <c r="A65" s="11" t="s">
        <v>68</v>
      </c>
      <c r="C65" s="16"/>
      <c r="D65" s="16"/>
      <c r="E65" s="16"/>
      <c r="F65" s="16"/>
      <c r="G65" s="16"/>
      <c r="H65" s="46"/>
      <c r="I65" s="46"/>
      <c r="J65" s="46"/>
      <c r="K65" s="46"/>
      <c r="L65" s="46"/>
      <c r="M65" s="46"/>
      <c r="N65" s="46"/>
      <c r="O65" s="46"/>
    </row>
    <row r="66" spans="1:15" s="8" customFormat="1" ht="14.5" hidden="1" x14ac:dyDescent="0.35">
      <c r="A66" s="13" t="s">
        <v>67</v>
      </c>
      <c r="C66" s="16"/>
      <c r="D66" s="16"/>
      <c r="E66" s="16"/>
      <c r="F66" s="16"/>
      <c r="G66" s="16"/>
      <c r="H66" s="46"/>
      <c r="I66" s="46"/>
      <c r="J66" s="46"/>
      <c r="K66" s="46"/>
      <c r="L66" s="46"/>
      <c r="M66" s="46"/>
      <c r="N66" s="46"/>
      <c r="O66" s="46"/>
    </row>
    <row r="67" spans="1:15" s="8" customFormat="1" ht="14.5" hidden="1" x14ac:dyDescent="0.35">
      <c r="A67" s="11" t="s">
        <v>69</v>
      </c>
      <c r="C67" s="16"/>
      <c r="D67" s="16"/>
      <c r="E67" s="16"/>
      <c r="F67" s="16"/>
      <c r="G67" s="16"/>
      <c r="H67" s="46"/>
      <c r="I67" s="46"/>
      <c r="J67" s="46"/>
      <c r="K67" s="46"/>
      <c r="L67" s="46"/>
      <c r="M67" s="46"/>
      <c r="N67" s="46"/>
      <c r="O67" s="46"/>
    </row>
    <row r="68" spans="1:15" s="8" customFormat="1" ht="14.5" hidden="1" x14ac:dyDescent="0.35">
      <c r="A68" s="13" t="s">
        <v>70</v>
      </c>
      <c r="C68" s="16"/>
      <c r="D68" s="16"/>
      <c r="E68" s="16"/>
      <c r="F68" s="16"/>
      <c r="G68" s="16"/>
      <c r="H68" s="46"/>
      <c r="I68" s="46"/>
      <c r="J68" s="46"/>
      <c r="K68" s="46"/>
      <c r="L68" s="46"/>
      <c r="M68" s="46"/>
      <c r="N68" s="46"/>
      <c r="O68" s="46"/>
    </row>
    <row r="69" spans="1:15" s="8" customFormat="1" ht="14.5" hidden="1" x14ac:dyDescent="0.35">
      <c r="C69" s="16"/>
      <c r="D69" s="16"/>
      <c r="E69" s="16"/>
      <c r="F69" s="16"/>
      <c r="G69" s="16"/>
      <c r="H69" s="46"/>
      <c r="I69" s="46"/>
      <c r="J69" s="46"/>
      <c r="K69" s="46"/>
      <c r="L69" s="46"/>
      <c r="M69" s="46"/>
      <c r="N69" s="46"/>
      <c r="O69" s="46"/>
    </row>
    <row r="70" spans="1:15" s="8" customFormat="1" ht="157.5" hidden="1" customHeight="1" x14ac:dyDescent="0.35">
      <c r="A70" s="79" t="s">
        <v>71</v>
      </c>
      <c r="C70" s="16"/>
      <c r="D70" s="16"/>
      <c r="E70" s="16"/>
      <c r="F70" s="16"/>
      <c r="G70" s="16"/>
      <c r="H70" s="46"/>
      <c r="I70" s="46"/>
      <c r="J70" s="46"/>
      <c r="K70" s="46"/>
      <c r="L70" s="46"/>
      <c r="M70" s="46"/>
      <c r="N70" s="46"/>
      <c r="O70" s="46"/>
    </row>
    <row r="71" spans="1:15" s="8" customFormat="1" ht="14.5" x14ac:dyDescent="0.35">
      <c r="C71" s="16"/>
      <c r="D71" s="16"/>
      <c r="E71" s="16"/>
      <c r="F71" s="16"/>
      <c r="G71" s="16"/>
      <c r="H71" s="46"/>
      <c r="I71" s="46"/>
      <c r="J71" s="46"/>
      <c r="K71" s="46"/>
      <c r="L71" s="46"/>
      <c r="M71" s="46"/>
      <c r="N71" s="46"/>
      <c r="O71" s="46"/>
    </row>
    <row r="72" spans="1:15" s="8" customFormat="1" ht="14.5" hidden="1" x14ac:dyDescent="0.35">
      <c r="A72" s="11" t="s">
        <v>72</v>
      </c>
      <c r="C72" s="16"/>
      <c r="D72" s="16"/>
      <c r="E72" s="16"/>
      <c r="F72" s="16"/>
      <c r="G72" s="16"/>
      <c r="H72" s="46"/>
      <c r="I72" s="46"/>
      <c r="J72" s="46"/>
      <c r="K72" s="46"/>
      <c r="L72" s="46"/>
      <c r="M72" s="46"/>
      <c r="N72" s="46"/>
      <c r="O72" s="46"/>
    </row>
    <row r="73" spans="1:15" s="8" customFormat="1" ht="14.5" hidden="1" x14ac:dyDescent="0.35">
      <c r="A73" s="13" t="s">
        <v>73</v>
      </c>
      <c r="C73" s="16"/>
      <c r="D73" s="16"/>
      <c r="E73" s="16"/>
      <c r="F73" s="16"/>
      <c r="G73" s="16"/>
      <c r="H73" s="46"/>
      <c r="I73" s="46"/>
      <c r="J73" s="46"/>
      <c r="K73" s="46"/>
      <c r="L73" s="46"/>
      <c r="M73" s="46"/>
      <c r="N73" s="46"/>
      <c r="O73" s="46"/>
    </row>
    <row r="74" spans="1:15" s="8" customFormat="1" ht="14.5" hidden="1" x14ac:dyDescent="0.35">
      <c r="A74" s="11" t="s">
        <v>74</v>
      </c>
      <c r="C74" s="16"/>
      <c r="D74" s="16"/>
      <c r="E74" s="16"/>
      <c r="F74" s="16"/>
      <c r="G74" s="16"/>
      <c r="H74" s="46"/>
      <c r="I74" s="46"/>
      <c r="J74" s="46"/>
      <c r="K74" s="46"/>
      <c r="L74" s="46"/>
      <c r="M74" s="46"/>
      <c r="N74" s="46"/>
      <c r="O74" s="46"/>
    </row>
    <row r="75" spans="1:15" s="8" customFormat="1" ht="14.5" hidden="1" x14ac:dyDescent="0.35">
      <c r="A75" s="13" t="s">
        <v>75</v>
      </c>
      <c r="C75" s="16"/>
      <c r="D75" s="16"/>
      <c r="E75" s="16"/>
      <c r="F75" s="16"/>
      <c r="G75" s="16"/>
      <c r="H75" s="46"/>
      <c r="I75" s="46"/>
      <c r="J75" s="46"/>
      <c r="K75" s="46"/>
      <c r="L75" s="46"/>
      <c r="M75" s="46"/>
      <c r="N75" s="46"/>
      <c r="O75" s="46"/>
    </row>
    <row r="76" spans="1:15" s="8" customFormat="1" ht="14.5" hidden="1" x14ac:dyDescent="0.35">
      <c r="A76" s="11" t="s">
        <v>76</v>
      </c>
      <c r="C76" s="16"/>
      <c r="D76" s="16"/>
      <c r="E76" s="16"/>
      <c r="F76" s="16"/>
      <c r="G76" s="16"/>
      <c r="H76" s="46"/>
      <c r="I76" s="46"/>
      <c r="J76" s="46"/>
      <c r="K76" s="46"/>
      <c r="L76" s="46"/>
      <c r="M76" s="46"/>
      <c r="N76" s="46"/>
      <c r="O76" s="46"/>
    </row>
    <row r="77" spans="1:15" s="8" customFormat="1" ht="14.5" hidden="1" x14ac:dyDescent="0.35">
      <c r="A77" s="13" t="s">
        <v>73</v>
      </c>
      <c r="C77" s="16"/>
      <c r="D77" s="16"/>
      <c r="E77" s="16"/>
      <c r="F77" s="16"/>
      <c r="G77" s="16"/>
      <c r="H77" s="46"/>
      <c r="I77" s="46"/>
      <c r="J77" s="46"/>
      <c r="K77" s="46"/>
      <c r="L77" s="46"/>
      <c r="M77" s="46"/>
      <c r="N77" s="46"/>
      <c r="O77" s="46"/>
    </row>
    <row r="78" spans="1:15" s="8" customFormat="1" ht="14.5" x14ac:dyDescent="0.35">
      <c r="A78" s="11" t="s">
        <v>82</v>
      </c>
      <c r="C78" s="16"/>
      <c r="D78" s="16"/>
      <c r="E78" s="16"/>
      <c r="F78" s="16"/>
      <c r="G78" s="16"/>
      <c r="H78" s="46"/>
      <c r="I78" s="46"/>
      <c r="J78" s="46"/>
      <c r="K78" s="46"/>
      <c r="L78" s="46"/>
      <c r="M78" s="46"/>
      <c r="N78" s="46"/>
      <c r="O78" s="46"/>
    </row>
    <row r="79" spans="1:15" s="8" customFormat="1" ht="14.5" x14ac:dyDescent="0.35">
      <c r="A79" s="13" t="s">
        <v>83</v>
      </c>
      <c r="C79" s="16"/>
      <c r="D79" s="16"/>
      <c r="E79" s="16"/>
      <c r="F79" s="16"/>
      <c r="G79" s="16"/>
      <c r="H79" s="46"/>
      <c r="I79" s="46"/>
      <c r="J79" s="46"/>
      <c r="K79" s="46"/>
      <c r="L79" s="46"/>
      <c r="M79" s="46"/>
      <c r="N79" s="46"/>
      <c r="O79" s="46"/>
    </row>
    <row r="80" spans="1:15" s="8" customFormat="1" ht="14.5" x14ac:dyDescent="0.35">
      <c r="C80" s="16"/>
      <c r="D80" s="16"/>
      <c r="E80" s="16"/>
      <c r="F80" s="16"/>
      <c r="G80" s="16"/>
      <c r="H80" s="46"/>
      <c r="I80" s="46"/>
      <c r="J80" s="46"/>
      <c r="K80" s="46"/>
      <c r="L80" s="46"/>
      <c r="M80" s="46"/>
      <c r="N80" s="46"/>
      <c r="O80" s="46"/>
    </row>
    <row r="81" spans="1:15" s="8" customFormat="1" ht="14.5" x14ac:dyDescent="0.35">
      <c r="C81" s="16"/>
      <c r="D81" s="16"/>
      <c r="E81" s="16"/>
      <c r="F81" s="16"/>
      <c r="G81" s="16"/>
      <c r="H81" s="46"/>
      <c r="I81" s="46"/>
      <c r="J81" s="46"/>
      <c r="K81" s="46"/>
      <c r="L81" s="46"/>
      <c r="M81" s="46"/>
      <c r="N81" s="46"/>
      <c r="O81" s="46"/>
    </row>
    <row r="82" spans="1:15" s="8" customFormat="1" ht="14.5" x14ac:dyDescent="0.35">
      <c r="C82" s="16"/>
      <c r="D82" s="16"/>
      <c r="E82" s="16"/>
      <c r="F82" s="16"/>
      <c r="G82" s="16"/>
      <c r="H82" s="46"/>
      <c r="I82" s="46"/>
      <c r="J82" s="46"/>
      <c r="K82" s="46"/>
      <c r="L82" s="46"/>
      <c r="M82" s="46"/>
      <c r="N82" s="46"/>
      <c r="O82" s="46"/>
    </row>
    <row r="83" spans="1:15" s="8" customFormat="1" ht="14.5" x14ac:dyDescent="0.35">
      <c r="C83" s="16"/>
      <c r="D83" s="16"/>
      <c r="E83" s="16"/>
      <c r="F83" s="16"/>
      <c r="G83" s="16"/>
      <c r="H83" s="46"/>
      <c r="I83" s="46"/>
      <c r="J83" s="46"/>
      <c r="K83" s="46"/>
      <c r="L83" s="46"/>
      <c r="M83" s="46"/>
      <c r="N83" s="46"/>
      <c r="O83" s="46"/>
    </row>
    <row r="84" spans="1:15" s="8" customFormat="1" ht="14.5" x14ac:dyDescent="0.35">
      <c r="C84" s="16"/>
      <c r="D84" s="16"/>
      <c r="E84" s="16"/>
      <c r="F84" s="16"/>
      <c r="G84" s="16"/>
      <c r="H84" s="46"/>
      <c r="I84" s="46"/>
      <c r="J84" s="46"/>
      <c r="K84" s="46"/>
      <c r="L84" s="46"/>
      <c r="M84" s="46"/>
      <c r="N84" s="46"/>
      <c r="O84" s="46"/>
    </row>
    <row r="85" spans="1:15" s="8" customFormat="1" ht="14.5" x14ac:dyDescent="0.35">
      <c r="C85" s="16"/>
      <c r="D85" s="16"/>
      <c r="E85" s="16"/>
      <c r="F85" s="16"/>
      <c r="G85" s="16"/>
      <c r="H85" s="46"/>
      <c r="I85" s="46"/>
      <c r="J85" s="46"/>
      <c r="K85" s="46"/>
      <c r="L85" s="46"/>
      <c r="M85" s="46"/>
      <c r="N85" s="46"/>
      <c r="O85" s="46"/>
    </row>
    <row r="86" spans="1:15" s="8" customFormat="1" ht="14.5" x14ac:dyDescent="0.35">
      <c r="C86" s="16"/>
      <c r="D86" s="16"/>
      <c r="E86" s="16"/>
      <c r="F86" s="16"/>
      <c r="G86" s="16"/>
      <c r="H86" s="46"/>
      <c r="I86" s="46"/>
      <c r="J86" s="46"/>
      <c r="K86" s="46"/>
      <c r="L86" s="46"/>
      <c r="M86" s="46"/>
      <c r="N86" s="46"/>
      <c r="O86" s="46"/>
    </row>
    <row r="87" spans="1:15" s="8" customFormat="1" ht="14.5" x14ac:dyDescent="0.35">
      <c r="C87" s="16"/>
      <c r="D87" s="16"/>
      <c r="E87" s="16"/>
      <c r="F87" s="16"/>
      <c r="G87" s="16"/>
      <c r="H87" s="46"/>
      <c r="I87" s="46"/>
      <c r="J87" s="46"/>
      <c r="K87" s="46"/>
      <c r="L87" s="46"/>
      <c r="M87" s="46"/>
      <c r="N87" s="46"/>
      <c r="O87" s="46"/>
    </row>
    <row r="88" spans="1:15" s="8" customFormat="1" ht="14.5" x14ac:dyDescent="0.35">
      <c r="C88" s="16"/>
      <c r="D88" s="16"/>
      <c r="E88" s="16"/>
      <c r="F88" s="16"/>
      <c r="G88" s="16"/>
      <c r="H88" s="46"/>
      <c r="I88" s="46"/>
      <c r="J88" s="46"/>
      <c r="K88" s="46"/>
      <c r="L88" s="46"/>
      <c r="M88" s="46"/>
      <c r="N88" s="46"/>
      <c r="O88" s="46"/>
    </row>
    <row r="89" spans="1:15" s="8" customFormat="1" ht="14.5" x14ac:dyDescent="0.35">
      <c r="A89" s="8" t="s">
        <v>77</v>
      </c>
      <c r="C89" s="16"/>
      <c r="D89" s="16"/>
      <c r="E89" s="16"/>
      <c r="F89" s="16"/>
      <c r="G89" s="16"/>
      <c r="H89" s="46"/>
      <c r="I89" s="46"/>
      <c r="J89" s="46"/>
      <c r="K89" s="46"/>
      <c r="L89" s="46"/>
      <c r="M89" s="46"/>
      <c r="N89" s="46"/>
      <c r="O89" s="46"/>
    </row>
    <row r="90" spans="1:15" s="8" customFormat="1" ht="14.5" x14ac:dyDescent="0.35">
      <c r="A90" s="8" t="s">
        <v>78</v>
      </c>
      <c r="C90" s="16"/>
      <c r="D90" s="16"/>
      <c r="E90" s="16"/>
      <c r="F90" s="16"/>
      <c r="G90" s="16"/>
      <c r="H90" s="46"/>
      <c r="I90" s="46"/>
      <c r="J90" s="46"/>
      <c r="K90" s="46"/>
      <c r="L90" s="46"/>
      <c r="M90" s="46"/>
      <c r="N90" s="46"/>
      <c r="O90" s="46"/>
    </row>
    <row r="91" spans="1:15" s="8" customFormat="1" ht="14.5" x14ac:dyDescent="0.35">
      <c r="A91" s="8" t="s">
        <v>79</v>
      </c>
      <c r="C91" s="16"/>
      <c r="D91" s="16"/>
      <c r="E91" s="16"/>
      <c r="F91" s="16"/>
      <c r="G91" s="16"/>
      <c r="H91" s="46"/>
      <c r="I91" s="46"/>
      <c r="J91" s="46"/>
      <c r="K91" s="46"/>
      <c r="L91" s="46"/>
      <c r="M91" s="46"/>
      <c r="N91" s="46"/>
      <c r="O91" s="46"/>
    </row>
    <row r="92" spans="1:15" s="8" customFormat="1" ht="14.5" x14ac:dyDescent="0.35">
      <c r="A92" s="8" t="s">
        <v>80</v>
      </c>
      <c r="C92" s="16"/>
      <c r="D92" s="16"/>
      <c r="E92" s="16"/>
      <c r="F92" s="16"/>
      <c r="G92" s="16"/>
      <c r="H92" s="46"/>
      <c r="I92" s="46"/>
      <c r="J92" s="46"/>
      <c r="K92" s="46"/>
      <c r="L92" s="46"/>
      <c r="M92" s="46"/>
      <c r="N92" s="46"/>
      <c r="O92" s="46"/>
    </row>
    <row r="93" spans="1:15" s="8" customFormat="1" ht="14.5" x14ac:dyDescent="0.35">
      <c r="C93" s="16"/>
      <c r="D93" s="16"/>
      <c r="E93" s="16"/>
      <c r="F93" s="16"/>
      <c r="G93" s="16"/>
      <c r="H93" s="46"/>
      <c r="I93" s="46"/>
      <c r="J93" s="46"/>
      <c r="K93" s="46"/>
      <c r="L93" s="46"/>
      <c r="M93" s="46"/>
      <c r="N93" s="46"/>
      <c r="O93" s="46"/>
    </row>
    <row r="94" spans="1:15" s="8" customFormat="1" ht="14.5" x14ac:dyDescent="0.35">
      <c r="C94" s="16"/>
      <c r="D94" s="16"/>
      <c r="E94" s="16"/>
      <c r="F94" s="16"/>
      <c r="G94" s="16"/>
      <c r="H94" s="46"/>
      <c r="I94" s="46"/>
      <c r="J94" s="46"/>
      <c r="K94" s="46"/>
      <c r="L94" s="46"/>
      <c r="M94" s="46"/>
      <c r="N94" s="46"/>
      <c r="O94" s="46"/>
    </row>
    <row r="95" spans="1:15" s="8" customFormat="1" ht="14.5" x14ac:dyDescent="0.35">
      <c r="C95" s="16"/>
      <c r="D95" s="16"/>
      <c r="E95" s="16"/>
      <c r="F95" s="16"/>
      <c r="G95" s="16"/>
      <c r="H95" s="46"/>
      <c r="I95" s="46"/>
      <c r="J95" s="46"/>
      <c r="K95" s="46"/>
      <c r="L95" s="46"/>
      <c r="M95" s="46"/>
      <c r="N95" s="46"/>
      <c r="O95" s="46"/>
    </row>
    <row r="96" spans="1:15" s="8" customFormat="1" ht="14.5" x14ac:dyDescent="0.35">
      <c r="C96" s="16"/>
      <c r="D96" s="16"/>
      <c r="E96" s="16"/>
      <c r="F96" s="16"/>
      <c r="G96" s="16"/>
      <c r="H96" s="46"/>
      <c r="I96" s="46"/>
      <c r="J96" s="46"/>
      <c r="K96" s="46"/>
      <c r="L96" s="46"/>
      <c r="M96" s="46"/>
      <c r="N96" s="46"/>
      <c r="O96" s="46"/>
    </row>
    <row r="97" spans="3:15" s="8" customFormat="1" ht="14.5" x14ac:dyDescent="0.35">
      <c r="C97" s="16"/>
      <c r="D97" s="16"/>
      <c r="E97" s="16"/>
      <c r="F97" s="16"/>
      <c r="G97" s="16"/>
      <c r="H97" s="46"/>
      <c r="I97" s="46"/>
      <c r="J97" s="46"/>
      <c r="K97" s="46"/>
      <c r="L97" s="46"/>
      <c r="M97" s="46"/>
      <c r="N97" s="46"/>
      <c r="O97" s="46"/>
    </row>
    <row r="98" spans="3:15" s="8" customFormat="1" ht="14.5" x14ac:dyDescent="0.35">
      <c r="C98" s="16"/>
      <c r="D98" s="16"/>
      <c r="E98" s="16"/>
      <c r="F98" s="16"/>
      <c r="G98" s="16"/>
      <c r="H98" s="46"/>
      <c r="I98" s="46"/>
      <c r="J98" s="46"/>
      <c r="K98" s="46"/>
      <c r="L98" s="46"/>
      <c r="M98" s="46"/>
      <c r="N98" s="46"/>
      <c r="O98" s="46"/>
    </row>
    <row r="99" spans="3:15" s="8" customFormat="1" ht="14.5" x14ac:dyDescent="0.35">
      <c r="C99" s="16"/>
      <c r="D99" s="16"/>
      <c r="E99" s="16"/>
      <c r="F99" s="16"/>
      <c r="G99" s="16"/>
      <c r="H99" s="46"/>
      <c r="I99" s="46"/>
      <c r="J99" s="46"/>
      <c r="K99" s="46"/>
      <c r="L99" s="46"/>
      <c r="M99" s="46"/>
      <c r="N99" s="46"/>
      <c r="O99" s="46"/>
    </row>
    <row r="100" spans="3:15" s="8" customFormat="1" ht="14.5" x14ac:dyDescent="0.35">
      <c r="C100" s="16"/>
      <c r="D100" s="16"/>
      <c r="E100" s="16"/>
      <c r="F100" s="16"/>
      <c r="G100" s="16"/>
      <c r="H100" s="46"/>
      <c r="I100" s="46"/>
      <c r="J100" s="46"/>
      <c r="K100" s="46"/>
      <c r="L100" s="46"/>
      <c r="M100" s="46"/>
      <c r="N100" s="46"/>
      <c r="O100" s="46"/>
    </row>
    <row r="101" spans="3:15" s="8" customFormat="1" ht="14.5" x14ac:dyDescent="0.35">
      <c r="C101" s="16"/>
      <c r="D101" s="16"/>
      <c r="E101" s="16"/>
      <c r="F101" s="16"/>
      <c r="G101" s="16"/>
      <c r="H101" s="46"/>
      <c r="I101" s="46"/>
      <c r="J101" s="46"/>
      <c r="K101" s="46"/>
      <c r="L101" s="46"/>
      <c r="M101" s="46"/>
      <c r="N101" s="46"/>
      <c r="O101" s="46"/>
    </row>
    <row r="102" spans="3:15" s="8" customFormat="1" ht="14.5" x14ac:dyDescent="0.35">
      <c r="C102" s="16"/>
      <c r="D102" s="16"/>
      <c r="E102" s="16"/>
      <c r="F102" s="16"/>
      <c r="G102" s="16"/>
      <c r="H102" s="46"/>
      <c r="I102" s="46"/>
      <c r="J102" s="46"/>
      <c r="K102" s="46"/>
      <c r="L102" s="46"/>
      <c r="M102" s="46"/>
      <c r="N102" s="46"/>
      <c r="O102" s="46"/>
    </row>
    <row r="103" spans="3:15" s="8" customFormat="1" ht="14.5" x14ac:dyDescent="0.35">
      <c r="C103" s="16"/>
      <c r="D103" s="16"/>
      <c r="E103" s="16"/>
      <c r="F103" s="16"/>
      <c r="G103" s="16"/>
      <c r="H103" s="46"/>
      <c r="I103" s="46"/>
      <c r="J103" s="46"/>
      <c r="K103" s="46"/>
      <c r="L103" s="46"/>
      <c r="M103" s="46"/>
      <c r="N103" s="46"/>
      <c r="O103" s="46"/>
    </row>
    <row r="104" spans="3:15" s="8" customFormat="1" ht="14.5" x14ac:dyDescent="0.35">
      <c r="C104" s="16"/>
      <c r="D104" s="16"/>
      <c r="E104" s="16"/>
      <c r="F104" s="16"/>
      <c r="G104" s="16"/>
      <c r="H104" s="46"/>
      <c r="I104" s="46"/>
      <c r="J104" s="46"/>
      <c r="K104" s="46"/>
      <c r="L104" s="46"/>
      <c r="M104" s="46"/>
      <c r="N104" s="46"/>
      <c r="O104" s="46"/>
    </row>
    <row r="105" spans="3:15" s="8" customFormat="1" ht="14.5" x14ac:dyDescent="0.35">
      <c r="C105" s="16"/>
      <c r="D105" s="16"/>
      <c r="E105" s="16"/>
      <c r="F105" s="16"/>
      <c r="G105" s="16"/>
      <c r="H105" s="46"/>
      <c r="I105" s="46"/>
      <c r="J105" s="46"/>
      <c r="K105" s="46"/>
      <c r="L105" s="46"/>
      <c r="M105" s="46"/>
      <c r="N105" s="46"/>
      <c r="O105" s="46"/>
    </row>
    <row r="106" spans="3:15" s="8" customFormat="1" ht="14.5" x14ac:dyDescent="0.35">
      <c r="C106" s="16"/>
      <c r="D106" s="16"/>
      <c r="E106" s="16"/>
      <c r="F106" s="16"/>
      <c r="G106" s="16"/>
      <c r="H106" s="46"/>
      <c r="I106" s="46"/>
      <c r="J106" s="46"/>
      <c r="K106" s="46"/>
      <c r="L106" s="46"/>
      <c r="M106" s="46"/>
      <c r="N106" s="46"/>
      <c r="O106" s="46"/>
    </row>
    <row r="107" spans="3:15" s="8" customFormat="1" ht="14.5" x14ac:dyDescent="0.35">
      <c r="C107" s="16"/>
      <c r="D107" s="16"/>
      <c r="E107" s="16"/>
      <c r="F107" s="16"/>
      <c r="G107" s="16"/>
      <c r="H107" s="46"/>
      <c r="I107" s="46"/>
      <c r="J107" s="46"/>
      <c r="K107" s="46"/>
      <c r="L107" s="46"/>
      <c r="M107" s="46"/>
      <c r="N107" s="46"/>
      <c r="O107" s="46"/>
    </row>
    <row r="108" spans="3:15" s="8" customFormat="1" ht="14.5" x14ac:dyDescent="0.35">
      <c r="C108" s="16"/>
      <c r="D108" s="16"/>
      <c r="E108" s="16"/>
      <c r="F108" s="16"/>
      <c r="G108" s="16"/>
      <c r="H108" s="46"/>
      <c r="I108" s="46"/>
      <c r="J108" s="46"/>
      <c r="K108" s="46"/>
      <c r="L108" s="46"/>
      <c r="M108" s="46"/>
      <c r="N108" s="46"/>
      <c r="O108" s="46"/>
    </row>
    <row r="109" spans="3:15" s="8" customFormat="1" ht="14.5" x14ac:dyDescent="0.35">
      <c r="C109" s="16"/>
      <c r="D109" s="16"/>
      <c r="E109" s="16"/>
      <c r="F109" s="16"/>
      <c r="G109" s="16"/>
      <c r="H109" s="46"/>
      <c r="I109" s="46"/>
      <c r="J109" s="46"/>
      <c r="K109" s="46"/>
      <c r="L109" s="46"/>
      <c r="M109" s="46"/>
      <c r="N109" s="46"/>
      <c r="O109" s="46"/>
    </row>
    <row r="110" spans="3:15" s="8" customFormat="1" ht="14.5" x14ac:dyDescent="0.35">
      <c r="C110" s="16"/>
      <c r="D110" s="16"/>
      <c r="E110" s="16"/>
      <c r="F110" s="16"/>
      <c r="G110" s="16"/>
      <c r="H110" s="46"/>
      <c r="I110" s="46"/>
      <c r="J110" s="46"/>
      <c r="K110" s="46"/>
      <c r="L110" s="46"/>
      <c r="M110" s="46"/>
      <c r="N110" s="46"/>
      <c r="O110" s="46"/>
    </row>
    <row r="111" spans="3:15" s="8" customFormat="1" ht="14.5" x14ac:dyDescent="0.35">
      <c r="C111" s="16"/>
      <c r="D111" s="16"/>
      <c r="E111" s="16"/>
      <c r="F111" s="16"/>
      <c r="G111" s="16"/>
      <c r="H111" s="46"/>
      <c r="I111" s="46"/>
      <c r="J111" s="46"/>
      <c r="K111" s="46"/>
      <c r="L111" s="46"/>
      <c r="M111" s="46"/>
      <c r="N111" s="46"/>
      <c r="O111" s="46"/>
    </row>
    <row r="112" spans="3:15" s="8" customFormat="1" ht="14.5" x14ac:dyDescent="0.35">
      <c r="C112" s="16"/>
      <c r="D112" s="16"/>
      <c r="E112" s="16"/>
      <c r="F112" s="16"/>
      <c r="G112" s="16"/>
      <c r="H112" s="46"/>
      <c r="I112" s="46"/>
      <c r="J112" s="46"/>
      <c r="K112" s="46"/>
      <c r="L112" s="46"/>
      <c r="M112" s="46"/>
      <c r="N112" s="46"/>
      <c r="O112" s="46"/>
    </row>
    <row r="113" spans="3:15" s="8" customFormat="1" ht="14.5" x14ac:dyDescent="0.35">
      <c r="C113" s="16"/>
      <c r="D113" s="16"/>
      <c r="E113" s="16"/>
      <c r="F113" s="16"/>
      <c r="G113" s="16"/>
      <c r="H113" s="46"/>
      <c r="I113" s="46"/>
      <c r="J113" s="46"/>
      <c r="K113" s="46"/>
      <c r="L113" s="46"/>
      <c r="M113" s="46"/>
      <c r="N113" s="46"/>
      <c r="O113" s="46"/>
    </row>
    <row r="114" spans="3:15" s="8" customFormat="1" ht="14.5" x14ac:dyDescent="0.35">
      <c r="C114" s="16"/>
      <c r="D114" s="16"/>
      <c r="E114" s="16"/>
      <c r="F114" s="16"/>
      <c r="G114" s="16"/>
      <c r="H114" s="46"/>
      <c r="I114" s="46"/>
      <c r="J114" s="46"/>
      <c r="K114" s="46"/>
      <c r="L114" s="46"/>
      <c r="M114" s="46"/>
      <c r="N114" s="46"/>
      <c r="O114" s="46"/>
    </row>
    <row r="115" spans="3:15" s="8" customFormat="1" ht="14.5" x14ac:dyDescent="0.35">
      <c r="C115" s="16"/>
      <c r="D115" s="16"/>
      <c r="E115" s="16"/>
      <c r="F115" s="16"/>
      <c r="G115" s="16"/>
      <c r="H115" s="46"/>
      <c r="I115" s="46"/>
      <c r="J115" s="46"/>
      <c r="K115" s="46"/>
      <c r="L115" s="46"/>
      <c r="M115" s="46"/>
      <c r="N115" s="46"/>
      <c r="O115" s="46"/>
    </row>
    <row r="116" spans="3:15" s="8" customFormat="1" ht="14.5" x14ac:dyDescent="0.35">
      <c r="C116" s="16"/>
      <c r="D116" s="16"/>
      <c r="E116" s="16"/>
      <c r="F116" s="16"/>
      <c r="G116" s="16"/>
      <c r="H116" s="46"/>
      <c r="I116" s="46"/>
      <c r="J116" s="46"/>
      <c r="K116" s="46"/>
      <c r="L116" s="46"/>
      <c r="M116" s="46"/>
      <c r="N116" s="46"/>
      <c r="O116" s="46"/>
    </row>
    <row r="117" spans="3:15" s="8" customFormat="1" ht="14.5" x14ac:dyDescent="0.35">
      <c r="C117" s="16"/>
      <c r="D117" s="16"/>
      <c r="E117" s="16"/>
      <c r="F117" s="16"/>
      <c r="G117" s="16"/>
      <c r="H117" s="46"/>
      <c r="I117" s="46"/>
      <c r="J117" s="46"/>
      <c r="K117" s="46"/>
      <c r="L117" s="46"/>
      <c r="M117" s="46"/>
      <c r="N117" s="46"/>
      <c r="O117" s="46"/>
    </row>
    <row r="118" spans="3:15" s="8" customFormat="1" ht="14.5" x14ac:dyDescent="0.35">
      <c r="C118" s="16"/>
      <c r="D118" s="16"/>
      <c r="E118" s="16"/>
      <c r="F118" s="16"/>
      <c r="G118" s="16"/>
      <c r="H118" s="46"/>
      <c r="I118" s="46"/>
      <c r="J118" s="46"/>
      <c r="K118" s="46"/>
      <c r="L118" s="46"/>
      <c r="M118" s="46"/>
      <c r="N118" s="46"/>
      <c r="O118" s="46"/>
    </row>
  </sheetData>
  <mergeCells count="2">
    <mergeCell ref="B1:F1"/>
    <mergeCell ref="C63:D63"/>
  </mergeCells>
  <phoneticPr fontId="0" type="noConversion"/>
  <pageMargins left="0.5" right="0" top="0.25" bottom="0.25" header="0" footer="0"/>
  <pageSetup scale="65" orientation="landscape" r:id="rId1"/>
  <headerFooter alignWithMargins="0">
    <oddHeader xml:space="preserve">&amp;C
</oddHeader>
    <oddFooter>&amp;L&amp;D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95036446F218841831E389EE0ED1EE2" ma:contentTypeVersion="12" ma:contentTypeDescription="Create a new document." ma:contentTypeScope="" ma:versionID="a7a402afd8ffa885bde262096f09a035">
  <xsd:schema xmlns:xsd="http://www.w3.org/2001/XMLSchema" xmlns:xs="http://www.w3.org/2001/XMLSchema" xmlns:p="http://schemas.microsoft.com/office/2006/metadata/properties" xmlns:ns2="f8197ce3-f327-445f-9ae6-74b08f5a20a9" xmlns:ns3="69eef59b-4fb6-4551-80fa-880d5adf8c10" targetNamespace="http://schemas.microsoft.com/office/2006/metadata/properties" ma:root="true" ma:fieldsID="a94ee22947f8bb2b014ea570fdfc1dc5" ns2:_="" ns3:_="">
    <xsd:import namespace="f8197ce3-f327-445f-9ae6-74b08f5a20a9"/>
    <xsd:import namespace="69eef59b-4fb6-4551-80fa-880d5adf8c1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197ce3-f327-445f-9ae6-74b08f5a20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eef59b-4fb6-4551-80fa-880d5adf8c1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dc2c101-171c-4685-bb13-f9d5109e079d}" ma:internalName="TaxCatchAll" ma:showField="CatchAllData" ma:web="69eef59b-4fb6-4551-80fa-880d5adf8c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9eef59b-4fb6-4551-80fa-880d5adf8c10" xsi:nil="true"/>
    <lcf76f155ced4ddcb4097134ff3c332f xmlns="f8197ce3-f327-445f-9ae6-74b08f5a20a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DCE5CAC-8556-403D-B6F1-D35D8998D9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197ce3-f327-445f-9ae6-74b08f5a20a9"/>
    <ds:schemaRef ds:uri="69eef59b-4fb6-4551-80fa-880d5adf8c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89DB0E8-F2FB-41EB-AF02-0555C3F17208}">
  <ds:schemaRefs>
    <ds:schemaRef ds:uri="http://schemas.microsoft.com/sharepoint/v3/contenttype/forms"/>
  </ds:schemaRefs>
</ds:datastoreItem>
</file>

<file path=customXml/itemProps3.xml><?xml version="1.0" encoding="utf-8"?>
<ds:datastoreItem xmlns:ds="http://schemas.openxmlformats.org/officeDocument/2006/customXml" ds:itemID="{3566079F-C72A-447E-ABDC-3EDB64A45AAD}">
  <ds:schemaRefs>
    <ds:schemaRef ds:uri="http://schemas.microsoft.com/office/2006/metadata/properties"/>
    <ds:schemaRef ds:uri="http://schemas.microsoft.com/office/infopath/2007/PartnerControls"/>
    <ds:schemaRef ds:uri="69eef59b-4fb6-4551-80fa-880d5adf8c10"/>
    <ds:schemaRef ds:uri="f8197ce3-f327-445f-9ae6-74b08f5a20a9"/>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BERKSHIRE</vt:lpstr>
      <vt:lpstr>BERKSHIRE!Print_Area</vt:lpstr>
    </vt:vector>
  </TitlesOfParts>
  <Manager/>
  <Company>DET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DMANN</dc:creator>
  <cp:keywords/>
  <dc:description/>
  <cp:lastModifiedBy>Ruiz, Milly (DCS)</cp:lastModifiedBy>
  <cp:revision/>
  <dcterms:created xsi:type="dcterms:W3CDTF">2000-04-13T13:33:42Z</dcterms:created>
  <dcterms:modified xsi:type="dcterms:W3CDTF">2025-12-03T13:33:23Z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0x010100A95036446F218841831E389EE0ED1EE2</vt:lpwstr>
  </property>
  <property fmtid="{D5CDD505-2E9C-101B-9397-08002B2CF9AE}" pid="3" name="MediaServiceImageTags">
    <vt:lpwstr/>
  </property>
</Properties>
</file>