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SOUTH SHORE BUDGETS/"/>
    </mc:Choice>
  </mc:AlternateContent>
  <xr:revisionPtr revIDLastSave="0" documentId="8_{57AE0453-A6D5-4713-BF79-FD7681914C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ITY OF QUINCY" sheetId="2" r:id="rId1"/>
  </sheets>
  <definedNames>
    <definedName name="_xlnm.Print_Area" localSheetId="0">'CITY OF QUINCY'!$A$1:$H$49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2" l="1"/>
  <c r="K23" i="2"/>
  <c r="K30" i="2"/>
  <c r="I29" i="2"/>
  <c r="K29" i="2" s="1"/>
  <c r="K38" i="2"/>
  <c r="K39" i="2"/>
  <c r="K40" i="2"/>
  <c r="K41" i="2"/>
  <c r="K37" i="2"/>
  <c r="K36" i="2"/>
  <c r="K18" i="2"/>
  <c r="I47" i="2" l="1"/>
  <c r="H47" i="2"/>
</calcChain>
</file>

<file path=xl/sharedStrings.xml><?xml version="1.0" encoding="utf-8"?>
<sst xmlns="http://schemas.openxmlformats.org/spreadsheetml/2006/main" count="106" uniqueCount="68">
  <si>
    <t xml:space="preserve"> </t>
  </si>
  <si>
    <t>ONE STOP CAREER CENTERS</t>
  </si>
  <si>
    <t>CITY OF QUINCY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</si>
  <si>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</si>
  <si>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</si>
  <si>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</si>
  <si>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</si>
  <si>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</si>
  <si>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</si>
  <si>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</si>
  <si>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</si>
  <si>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</si>
  <si>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TOTAL</t>
  </si>
  <si>
    <t>MMARS DOCUMENT ID</t>
  </si>
  <si>
    <t>CT EOL 26CCQUINSOSWTF</t>
  </si>
  <si>
    <t>K264</t>
  </si>
  <si>
    <t>N.A</t>
  </si>
  <si>
    <t>K284</t>
  </si>
  <si>
    <t>N/A</t>
  </si>
  <si>
    <t>CT EOL 26CCQUINWP</t>
  </si>
  <si>
    <t>7002-6626</t>
  </si>
  <si>
    <t>K105</t>
  </si>
  <si>
    <t>ES38736-22-55-A-25</t>
  </si>
  <si>
    <t>K107</t>
  </si>
  <si>
    <t>17.207</t>
  </si>
  <si>
    <t>F20243067</t>
  </si>
  <si>
    <t>4400-3067</t>
  </si>
  <si>
    <t>K103</t>
  </si>
  <si>
    <t>234MA441Q7503 </t>
  </si>
  <si>
    <t>CT EOL 26CCQUINVETSUI</t>
  </si>
  <si>
    <t>JVSG</t>
  </si>
  <si>
    <t>JULY 1 2025-JUNE 30 2026</t>
  </si>
  <si>
    <t>FVETS2025</t>
  </si>
  <si>
    <t>7002-6628</t>
  </si>
  <si>
    <t>K109</t>
  </si>
  <si>
    <t>DV35786-21-55-5-25</t>
  </si>
  <si>
    <t>CT EOL 26CCQUINNEGRESEA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</si>
  <si>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</si>
  <si>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</si>
  <si>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</si>
  <si>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</si>
  <si>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</si>
  <si>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</si>
  <si>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26CCQUINWIA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</si>
  <si>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</si>
  <si>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</si>
  <si>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</si>
  <si>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</si>
  <si>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</si>
  <si>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</si>
  <si>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</si>
  <si>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</si>
  <si>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</si>
  <si>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</si>
  <si>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</si>
  <si>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</si>
  <si>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 xml:space="preserve">             TOTAL</t>
  </si>
  <si>
    <t xml:space="preserve"> DESCRIPTION:</t>
  </si>
  <si>
    <t>INITIAL AWARD FY26 SEPTEMBER 12 2025</t>
  </si>
  <si>
    <t>TO ADD JVSG FUNDS</t>
  </si>
  <si>
    <t>BUDGET #1 FY26 SEPTEMBER 15 2025</t>
  </si>
  <si>
    <t>TO ADD RESEA FUNDING</t>
  </si>
  <si>
    <t>VENDOR CUSTOMER CODE</t>
  </si>
  <si>
    <t>VC6000192132</t>
  </si>
  <si>
    <t>UEI #</t>
  </si>
  <si>
    <t>JSX9EB5FQ9G5</t>
  </si>
  <si>
    <t>BUDGET #2 FY26</t>
  </si>
  <si>
    <t>BUDGET #2 FY26 OCT 8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</si>
</sst>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0" fontId="17" fillId="0" borderId="1" xfId="0" applyFont="1" applyBorder="1" applyAlignment="1">
      <alignment horizontal="center" vertical="center"/>
    </xf>
    <xf numFmtId="37" fontId="12" fillId="0" borderId="1" xfId="2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0" fontId="16" fillId="0" borderId="0" xfId="0" applyFont="1"/>
    <xf numFmtId="0" fontId="21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2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22" fillId="0" borderId="1" xfId="0" quotePrefix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wrapText="1" readingOrder="1"/>
    </xf>
    <xf numFmtId="0" fontId="26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4" fontId="16" fillId="0" borderId="2" xfId="0" applyNumberFormat="1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27" fillId="0" borderId="7" xfId="0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44" fontId="16" fillId="0" borderId="1" xfId="1" applyFont="1" applyBorder="1" applyAlignment="1">
      <alignment horizontal="center"/>
    </xf>
    <xf numFmtId="44" fontId="15" fillId="0" borderId="0" xfId="1" applyFont="1"/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topLeftCell="C3" zoomScaleNormal="100" workbookViewId="0">
      <selection activeCell="J23" sqref="J23"/>
    </sheetView>
  </sheetViews>
  <sheetFormatPr defaultColWidth="9.1796875" defaultRowHeight="12" x14ac:dyDescent="0.3"/>
  <cols>
    <col min="1" max="1" width="63.2695312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0.54296875" style="2" bestFit="1" customWidth="1"/>
    <col min="8" max="8" width="14.08984375" style="2" hidden="1" customWidth="1"/>
    <col min="9" max="9" width="15.81640625" style="2" hidden="1" customWidth="1"/>
    <col min="10" max="10" width="15.81640625" style="2" customWidth="1"/>
    <col min="11" max="11" width="13.26953125" style="3" hidden="1" customWidth="1"/>
    <col min="12" max="12" width="13.26953125" style="3" bestFit="1" customWidth="1"/>
    <col min="13" max="16384" width="9.1796875" style="3"/>
  </cols>
  <sheetData>
    <row r="1" spans="1:11" ht="20.5" x14ac:dyDescent="0.45">
      <c r="A1" s="3" t="s">
        <v>0</v>
      </c>
      <c r="B1" s="105" t="s">
        <v>1</v>
      </c>
      <c r="C1" s="106"/>
      <c r="D1" s="106"/>
      <c r="E1" s="106"/>
      <c r="F1" s="106"/>
      <c r="G1" s="106"/>
      <c r="H1" s="106"/>
      <c r="I1" s="104"/>
      <c r="J1" s="104"/>
    </row>
    <row r="2" spans="1:11" ht="20.5" x14ac:dyDescent="0.45">
      <c r="A2" s="4"/>
      <c r="B2" s="103"/>
      <c r="C2" s="103"/>
      <c r="D2" s="103"/>
      <c r="E2" s="8"/>
      <c r="F2" s="8"/>
      <c r="G2" s="8"/>
    </row>
    <row r="3" spans="1:11" ht="20.5" x14ac:dyDescent="0.45">
      <c r="A3" s="4" t="s">
        <v>2</v>
      </c>
      <c r="B3" s="103" t="s">
        <v>3</v>
      </c>
      <c r="C3" s="1"/>
    </row>
    <row r="4" spans="1:11" ht="21" thickBot="1" x14ac:dyDescent="0.5">
      <c r="A4" s="4"/>
      <c r="B4" s="5"/>
      <c r="C4" s="1"/>
    </row>
    <row r="5" spans="1:11" s="9" customFormat="1" ht="29.5" thickBot="1" x14ac:dyDescent="0.4">
      <c r="A5" s="35"/>
      <c r="B5" s="28" t="s">
        <v>4</v>
      </c>
      <c r="C5" s="28" t="s">
        <v>5</v>
      </c>
      <c r="D5" s="28" t="s">
        <v>6</v>
      </c>
      <c r="E5" s="28" t="s">
        <v>7</v>
      </c>
      <c r="F5" s="28" t="s">
        <v>8</v>
      </c>
      <c r="G5" s="42" t="s">
        <v>9</v>
      </c>
      <c r="H5" s="28" t="s">
        <v>10</v>
      </c>
      <c r="I5" s="91" t="s">
        <v>11</v>
      </c>
      <c r="J5" s="91" t="s">
        <v>66</v>
      </c>
      <c r="K5" s="24" t="s">
        <v>12</v>
      </c>
    </row>
    <row r="6" spans="1:11" s="6" customFormat="1" ht="14.5" hidden="1" x14ac:dyDescent="0.35">
      <c r="A6" s="33" t="s">
        <v>13</v>
      </c>
      <c r="B6" s="29"/>
      <c r="C6" s="30"/>
      <c r="D6" s="30"/>
      <c r="E6" s="31"/>
      <c r="F6" s="32"/>
      <c r="G6" s="32"/>
      <c r="H6" s="32"/>
      <c r="I6" s="32"/>
      <c r="J6" s="32"/>
      <c r="K6" s="34"/>
    </row>
    <row r="7" spans="1:11" s="7" customFormat="1" ht="15" hidden="1" x14ac:dyDescent="0.35">
      <c r="A7" s="14" t="s">
        <v>14</v>
      </c>
      <c r="B7" s="10"/>
      <c r="C7" s="11"/>
      <c r="D7" s="11"/>
      <c r="E7" s="12"/>
      <c r="F7" s="13"/>
      <c r="G7" s="13"/>
      <c r="H7" s="14"/>
      <c r="I7" s="14"/>
      <c r="J7" s="14"/>
      <c r="K7" s="15"/>
    </row>
    <row r="8" spans="1:11" s="7" customFormat="1" ht="15" hidden="1" x14ac:dyDescent="0.35">
      <c r="A8" s="26"/>
      <c r="B8" s="16"/>
      <c r="C8" s="39"/>
      <c r="D8" s="40"/>
      <c r="E8" s="45" t="s">
        <v>15</v>
      </c>
      <c r="F8" s="14" t="s">
        <v>16</v>
      </c>
      <c r="G8" s="14"/>
      <c r="H8" s="18"/>
      <c r="I8" s="18"/>
      <c r="J8" s="18"/>
      <c r="K8" s="38"/>
    </row>
    <row r="9" spans="1:11" s="7" customFormat="1" ht="15.5" hidden="1" thickBot="1" x14ac:dyDescent="0.4">
      <c r="A9" s="36"/>
      <c r="B9" s="41"/>
      <c r="C9" s="46"/>
      <c r="D9" s="40"/>
      <c r="E9" s="40" t="s">
        <v>17</v>
      </c>
      <c r="F9" s="16" t="s">
        <v>18</v>
      </c>
      <c r="G9" s="16"/>
      <c r="H9" s="17"/>
      <c r="I9" s="17"/>
      <c r="J9" s="17"/>
      <c r="K9" s="38"/>
    </row>
    <row r="10" spans="1:11" s="7" customFormat="1" ht="15" hidden="1" x14ac:dyDescent="0.35">
      <c r="A10" s="36"/>
      <c r="B10" s="16"/>
      <c r="C10" s="14"/>
      <c r="D10" s="14"/>
      <c r="E10" s="14"/>
      <c r="F10" s="16"/>
      <c r="G10" s="16"/>
      <c r="H10" s="17"/>
      <c r="I10" s="17"/>
      <c r="J10" s="17"/>
      <c r="K10" s="38"/>
    </row>
    <row r="11" spans="1:11" s="7" customFormat="1" ht="15" hidden="1" x14ac:dyDescent="0.35">
      <c r="A11" s="37"/>
      <c r="B11" s="16"/>
      <c r="C11" s="27"/>
      <c r="D11" s="27"/>
      <c r="E11" s="27"/>
      <c r="F11" s="16"/>
      <c r="G11" s="16"/>
      <c r="H11" s="17"/>
      <c r="I11" s="17"/>
      <c r="J11" s="17"/>
      <c r="K11" s="38"/>
    </row>
    <row r="12" spans="1:11" s="52" customFormat="1" ht="15.5" hidden="1" x14ac:dyDescent="0.35">
      <c r="A12" s="47" t="s">
        <v>13</v>
      </c>
      <c r="B12" s="48"/>
      <c r="C12" s="49"/>
      <c r="D12" s="49"/>
      <c r="E12" s="49"/>
      <c r="F12" s="48"/>
      <c r="G12" s="48"/>
      <c r="H12" s="50"/>
      <c r="I12" s="50"/>
      <c r="J12" s="50"/>
      <c r="K12" s="51"/>
    </row>
    <row r="13" spans="1:11" s="52" customFormat="1" ht="15.5" hidden="1" x14ac:dyDescent="0.35">
      <c r="A13" s="44" t="s">
        <v>19</v>
      </c>
      <c r="B13" s="48"/>
      <c r="C13" s="49"/>
      <c r="D13" s="49"/>
      <c r="E13" s="49"/>
      <c r="F13" s="48"/>
      <c r="G13" s="48"/>
      <c r="H13" s="50"/>
      <c r="I13" s="50"/>
      <c r="J13" s="50"/>
      <c r="K13" s="51"/>
    </row>
    <row r="14" spans="1:11" s="52" customFormat="1" ht="15.5" hidden="1" x14ac:dyDescent="0.35">
      <c r="A14" s="53"/>
      <c r="B14" s="48"/>
      <c r="C14" s="44"/>
      <c r="D14" s="44" t="s">
        <v>20</v>
      </c>
      <c r="E14" s="44" t="s">
        <v>21</v>
      </c>
      <c r="F14" s="48">
        <v>17.207000000000001</v>
      </c>
      <c r="G14" s="54" t="s">
        <v>22</v>
      </c>
      <c r="H14" s="50"/>
      <c r="I14" s="50"/>
      <c r="J14" s="50"/>
      <c r="K14" s="51"/>
    </row>
    <row r="15" spans="1:11" s="52" customFormat="1" ht="15.5" hidden="1" x14ac:dyDescent="0.35">
      <c r="A15" s="53"/>
      <c r="B15" s="48"/>
      <c r="C15" s="44"/>
      <c r="D15" s="44" t="s">
        <v>20</v>
      </c>
      <c r="E15" s="44" t="s">
        <v>21</v>
      </c>
      <c r="F15" s="48">
        <v>17.207000000000001</v>
      </c>
      <c r="G15" s="54" t="s">
        <v>22</v>
      </c>
      <c r="H15" s="50"/>
      <c r="I15" s="50"/>
      <c r="J15" s="50"/>
      <c r="K15" s="51"/>
    </row>
    <row r="16" spans="1:11" s="52" customFormat="1" ht="15.5" hidden="1" x14ac:dyDescent="0.35">
      <c r="A16" s="53"/>
      <c r="B16" s="48"/>
      <c r="C16" s="44"/>
      <c r="D16" s="44" t="s">
        <v>20</v>
      </c>
      <c r="E16" s="44" t="s">
        <v>23</v>
      </c>
      <c r="F16" s="48" t="s">
        <v>24</v>
      </c>
      <c r="G16" s="54" t="s">
        <v>22</v>
      </c>
      <c r="H16" s="50"/>
      <c r="I16" s="50"/>
      <c r="J16" s="50"/>
      <c r="K16" s="51"/>
    </row>
    <row r="17" spans="1:12" s="55" customFormat="1" ht="15.5" hidden="1" x14ac:dyDescent="0.35">
      <c r="A17" s="53"/>
      <c r="B17" s="48"/>
      <c r="C17" s="44"/>
      <c r="D17" s="44" t="s">
        <v>20</v>
      </c>
      <c r="E17" s="44" t="s">
        <v>23</v>
      </c>
      <c r="F17" s="48" t="s">
        <v>24</v>
      </c>
      <c r="G17" s="54" t="s">
        <v>22</v>
      </c>
      <c r="H17" s="50"/>
      <c r="I17" s="50"/>
      <c r="J17" s="50"/>
      <c r="K17" s="51"/>
    </row>
    <row r="18" spans="1:12" s="55" customFormat="1" ht="15.5" hidden="1" x14ac:dyDescent="0.35">
      <c r="A18" s="56"/>
      <c r="B18" s="48"/>
      <c r="C18" s="57" t="s">
        <v>25</v>
      </c>
      <c r="D18" s="44" t="s">
        <v>26</v>
      </c>
      <c r="E18" s="44" t="s">
        <v>27</v>
      </c>
      <c r="F18" s="44">
        <v>10.561</v>
      </c>
      <c r="G18" s="58" t="s">
        <v>28</v>
      </c>
      <c r="H18" s="59"/>
      <c r="I18" s="60"/>
      <c r="J18" s="60"/>
      <c r="K18" s="51">
        <f>SUM(H18:H18)</f>
        <v>0</v>
      </c>
    </row>
    <row r="19" spans="1:12" s="55" customFormat="1" ht="15.5" hidden="1" x14ac:dyDescent="0.35">
      <c r="A19" s="53"/>
      <c r="B19" s="61"/>
      <c r="C19" s="43"/>
      <c r="D19" s="43"/>
      <c r="E19" s="43"/>
      <c r="F19" s="43"/>
      <c r="G19" s="58"/>
      <c r="H19" s="60"/>
      <c r="I19" s="60"/>
      <c r="J19" s="60"/>
      <c r="K19" s="51"/>
    </row>
    <row r="20" spans="1:12" s="55" customFormat="1" ht="15.5" hidden="1" x14ac:dyDescent="0.35">
      <c r="A20" s="53"/>
      <c r="B20" s="61"/>
      <c r="C20" s="43"/>
      <c r="D20" s="43"/>
      <c r="E20" s="43"/>
      <c r="F20" s="43"/>
      <c r="G20" s="58"/>
      <c r="H20" s="60"/>
      <c r="I20" s="60"/>
      <c r="J20" s="60"/>
      <c r="K20" s="51"/>
    </row>
    <row r="21" spans="1:12" s="55" customFormat="1" ht="15.5" x14ac:dyDescent="0.35">
      <c r="A21" s="62" t="s">
        <v>13</v>
      </c>
      <c r="B21" s="48"/>
      <c r="C21" s="49"/>
      <c r="D21" s="49"/>
      <c r="E21" s="63"/>
      <c r="F21" s="48"/>
      <c r="G21" s="58"/>
      <c r="H21" s="60"/>
      <c r="I21" s="60"/>
      <c r="J21" s="60"/>
      <c r="K21" s="51"/>
    </row>
    <row r="22" spans="1:12" s="55" customFormat="1" ht="15.5" x14ac:dyDescent="0.35">
      <c r="A22" s="44" t="s">
        <v>29</v>
      </c>
      <c r="B22" s="48"/>
      <c r="C22" s="49"/>
      <c r="D22" s="49"/>
      <c r="E22" s="63"/>
      <c r="F22" s="48"/>
      <c r="G22" s="58"/>
      <c r="H22" s="60"/>
      <c r="I22" s="60"/>
      <c r="J22" s="60"/>
      <c r="K22" s="51"/>
    </row>
    <row r="23" spans="1:12" s="55" customFormat="1" ht="15.5" x14ac:dyDescent="0.35">
      <c r="A23" s="37" t="s">
        <v>30</v>
      </c>
      <c r="B23" s="88" t="s">
        <v>31</v>
      </c>
      <c r="C23" s="89" t="s">
        <v>32</v>
      </c>
      <c r="D23" s="89" t="s">
        <v>33</v>
      </c>
      <c r="E23" s="89" t="s">
        <v>34</v>
      </c>
      <c r="F23" s="88">
        <v>17.800999999999998</v>
      </c>
      <c r="G23" s="85" t="s">
        <v>35</v>
      </c>
      <c r="H23" s="90">
        <v>22431</v>
      </c>
      <c r="I23" s="60"/>
      <c r="J23" s="59">
        <v>1598</v>
      </c>
      <c r="K23" s="51">
        <f>SUM(H23:J23)</f>
        <v>24029</v>
      </c>
    </row>
    <row r="24" spans="1:12" s="55" customFormat="1" ht="15.5" x14ac:dyDescent="0.35">
      <c r="A24" s="64"/>
      <c r="B24" s="48"/>
      <c r="C24" s="49"/>
      <c r="D24" s="49"/>
      <c r="E24" s="63"/>
      <c r="F24" s="65"/>
      <c r="G24" s="66"/>
      <c r="H24" s="60"/>
      <c r="I24" s="60"/>
      <c r="J24" s="59"/>
      <c r="K24" s="51"/>
      <c r="L24" s="67"/>
    </row>
    <row r="25" spans="1:12" s="55" customFormat="1" ht="15.5" x14ac:dyDescent="0.35">
      <c r="A25" s="68"/>
      <c r="B25" s="48"/>
      <c r="C25" s="49"/>
      <c r="D25" s="49"/>
      <c r="E25" s="63"/>
      <c r="F25" s="48"/>
      <c r="G25" s="58"/>
      <c r="H25" s="60"/>
      <c r="I25" s="60"/>
      <c r="J25" s="59"/>
      <c r="K25" s="51"/>
    </row>
    <row r="26" spans="1:12" s="55" customFormat="1" ht="15.5" x14ac:dyDescent="0.35">
      <c r="A26" s="53"/>
      <c r="B26" s="48"/>
      <c r="C26" s="49"/>
      <c r="D26" s="49"/>
      <c r="E26" s="63"/>
      <c r="F26" s="48"/>
      <c r="G26" s="58"/>
      <c r="H26" s="60"/>
      <c r="I26" s="60"/>
      <c r="J26" s="59"/>
      <c r="K26" s="51"/>
    </row>
    <row r="27" spans="1:12" s="55" customFormat="1" ht="15.5" hidden="1" x14ac:dyDescent="0.35">
      <c r="A27" s="62" t="s">
        <v>13</v>
      </c>
      <c r="B27" s="69"/>
      <c r="C27" s="70"/>
      <c r="D27" s="70"/>
      <c r="E27" s="71"/>
      <c r="F27" s="43"/>
      <c r="G27" s="72"/>
      <c r="H27" s="72"/>
      <c r="I27" s="100"/>
      <c r="J27" s="100"/>
      <c r="K27" s="51"/>
    </row>
    <row r="28" spans="1:12" s="52" customFormat="1" ht="15.5" hidden="1" x14ac:dyDescent="0.35">
      <c r="A28" s="44" t="s">
        <v>36</v>
      </c>
      <c r="B28" s="69"/>
      <c r="C28" s="70"/>
      <c r="D28" s="70"/>
      <c r="E28" s="71"/>
      <c r="F28" s="43"/>
      <c r="G28" s="43"/>
      <c r="H28" s="44"/>
      <c r="I28" s="101"/>
      <c r="J28" s="101"/>
      <c r="K28" s="51"/>
    </row>
    <row r="29" spans="1:12" s="52" customFormat="1" ht="15.5" hidden="1" x14ac:dyDescent="0.35">
      <c r="A29" s="92" t="s">
        <v>37</v>
      </c>
      <c r="B29" s="93" t="s">
        <v>31</v>
      </c>
      <c r="C29" s="94" t="s">
        <v>38</v>
      </c>
      <c r="D29" s="88" t="s">
        <v>39</v>
      </c>
      <c r="E29" s="88" t="s">
        <v>40</v>
      </c>
      <c r="F29" s="88">
        <v>17.225000000000001</v>
      </c>
      <c r="G29" s="95" t="s">
        <v>41</v>
      </c>
      <c r="I29" s="102">
        <f>281395-1</f>
        <v>281394</v>
      </c>
      <c r="J29" s="102"/>
      <c r="K29" s="51">
        <f>I29</f>
        <v>281394</v>
      </c>
    </row>
    <row r="30" spans="1:12" s="52" customFormat="1" ht="15.5" hidden="1" x14ac:dyDescent="0.35">
      <c r="A30" s="96" t="s">
        <v>37</v>
      </c>
      <c r="B30" s="97" t="s">
        <v>42</v>
      </c>
      <c r="C30" s="98" t="s">
        <v>38</v>
      </c>
      <c r="D30" s="99" t="s">
        <v>39</v>
      </c>
      <c r="E30" s="99" t="s">
        <v>40</v>
      </c>
      <c r="F30" s="99">
        <v>17.225000000000001</v>
      </c>
      <c r="G30" s="95" t="s">
        <v>41</v>
      </c>
      <c r="H30" s="50"/>
      <c r="I30" s="101">
        <v>1</v>
      </c>
      <c r="J30" s="101"/>
      <c r="K30" s="51">
        <f>I30</f>
        <v>1</v>
      </c>
    </row>
    <row r="31" spans="1:12" s="52" customFormat="1" ht="15.5" hidden="1" x14ac:dyDescent="0.35">
      <c r="A31" s="73"/>
      <c r="B31" s="48"/>
      <c r="C31" s="44"/>
      <c r="D31" s="44"/>
      <c r="E31" s="44"/>
      <c r="F31" s="44"/>
      <c r="G31" s="44"/>
      <c r="H31" s="50"/>
      <c r="I31" s="101"/>
      <c r="J31" s="101"/>
      <c r="K31" s="51"/>
      <c r="L31" s="74"/>
    </row>
    <row r="32" spans="1:12" s="52" customFormat="1" ht="15.5" x14ac:dyDescent="0.35">
      <c r="A32" s="53"/>
      <c r="B32" s="48"/>
      <c r="C32" s="44"/>
      <c r="D32" s="44"/>
      <c r="E32" s="44"/>
      <c r="F32" s="44"/>
      <c r="G32" s="44"/>
      <c r="H32" s="50"/>
      <c r="I32" s="101"/>
      <c r="J32" s="101"/>
      <c r="K32" s="51"/>
    </row>
    <row r="33" spans="1:11" s="52" customFormat="1" ht="15.5" x14ac:dyDescent="0.35">
      <c r="A33" s="75"/>
      <c r="B33" s="48"/>
      <c r="C33" s="49"/>
      <c r="D33" s="49"/>
      <c r="E33" s="63"/>
      <c r="F33" s="44"/>
      <c r="G33" s="44"/>
      <c r="H33" s="50"/>
      <c r="I33" s="101"/>
      <c r="J33" s="101"/>
      <c r="K33" s="51"/>
    </row>
    <row r="34" spans="1:11" s="52" customFormat="1" ht="15.5" hidden="1" x14ac:dyDescent="0.35">
      <c r="A34" s="62" t="s">
        <v>13</v>
      </c>
      <c r="B34" s="69"/>
      <c r="C34" s="70"/>
      <c r="D34" s="70"/>
      <c r="E34" s="71"/>
      <c r="F34" s="43"/>
      <c r="G34" s="43"/>
      <c r="H34" s="50"/>
      <c r="I34" s="50"/>
      <c r="J34" s="101"/>
      <c r="K34" s="51"/>
    </row>
    <row r="35" spans="1:11" s="55" customFormat="1" ht="15.5" hidden="1" x14ac:dyDescent="0.35">
      <c r="A35" s="44" t="s">
        <v>43</v>
      </c>
      <c r="B35" s="69"/>
      <c r="C35" s="70"/>
      <c r="D35" s="70"/>
      <c r="E35" s="70"/>
      <c r="F35" s="69"/>
      <c r="G35" s="69"/>
      <c r="H35" s="76"/>
      <c r="I35" s="76"/>
      <c r="J35" s="76"/>
      <c r="K35" s="51"/>
    </row>
    <row r="36" spans="1:11" s="55" customFormat="1" ht="15.5" hidden="1" x14ac:dyDescent="0.35">
      <c r="A36" s="83" t="s">
        <v>44</v>
      </c>
      <c r="B36" s="14" t="s">
        <v>45</v>
      </c>
      <c r="C36" s="84" t="s">
        <v>46</v>
      </c>
      <c r="D36" s="13" t="s">
        <v>47</v>
      </c>
      <c r="E36" s="13">
        <v>6501</v>
      </c>
      <c r="F36" s="14">
        <v>17.259</v>
      </c>
      <c r="G36" s="85" t="s">
        <v>48</v>
      </c>
      <c r="H36" s="76"/>
      <c r="I36" s="76"/>
      <c r="J36" s="76"/>
      <c r="K36" s="51">
        <f t="shared" ref="K36:K41" si="0">H36</f>
        <v>0</v>
      </c>
    </row>
    <row r="37" spans="1:11" s="55" customFormat="1" ht="15.5" hidden="1" x14ac:dyDescent="0.35">
      <c r="A37" s="83" t="s">
        <v>44</v>
      </c>
      <c r="B37" s="14" t="s">
        <v>49</v>
      </c>
      <c r="C37" s="84" t="s">
        <v>46</v>
      </c>
      <c r="D37" s="13" t="s">
        <v>47</v>
      </c>
      <c r="E37" s="13">
        <v>6501</v>
      </c>
      <c r="F37" s="14">
        <v>17.259</v>
      </c>
      <c r="G37" s="85" t="s">
        <v>48</v>
      </c>
      <c r="H37" s="76"/>
      <c r="I37" s="76"/>
      <c r="J37" s="76"/>
      <c r="K37" s="51">
        <f t="shared" si="0"/>
        <v>0</v>
      </c>
    </row>
    <row r="38" spans="1:11" s="52" customFormat="1" ht="15.5" hidden="1" x14ac:dyDescent="0.35">
      <c r="A38" s="86" t="s">
        <v>50</v>
      </c>
      <c r="B38" s="14" t="s">
        <v>45</v>
      </c>
      <c r="C38" s="84" t="s">
        <v>51</v>
      </c>
      <c r="D38" s="14" t="s">
        <v>52</v>
      </c>
      <c r="E38" s="14">
        <v>6502</v>
      </c>
      <c r="F38" s="14">
        <v>17.257999999999999</v>
      </c>
      <c r="G38" s="85" t="s">
        <v>48</v>
      </c>
      <c r="H38" s="78"/>
      <c r="I38" s="78"/>
      <c r="J38" s="78"/>
      <c r="K38" s="51">
        <f t="shared" si="0"/>
        <v>0</v>
      </c>
    </row>
    <row r="39" spans="1:11" s="52" customFormat="1" ht="15.5" hidden="1" x14ac:dyDescent="0.35">
      <c r="A39" s="86" t="s">
        <v>50</v>
      </c>
      <c r="B39" s="14" t="s">
        <v>49</v>
      </c>
      <c r="C39" s="84" t="s">
        <v>51</v>
      </c>
      <c r="D39" s="14" t="s">
        <v>52</v>
      </c>
      <c r="E39" s="14">
        <v>6502</v>
      </c>
      <c r="F39" s="14">
        <v>17.257999999999999</v>
      </c>
      <c r="G39" s="85" t="s">
        <v>48</v>
      </c>
      <c r="H39" s="78"/>
      <c r="I39" s="78"/>
      <c r="J39" s="78"/>
      <c r="K39" s="51">
        <f t="shared" si="0"/>
        <v>0</v>
      </c>
    </row>
    <row r="40" spans="1:11" s="52" customFormat="1" ht="15.5" hidden="1" x14ac:dyDescent="0.35">
      <c r="A40" s="87" t="s">
        <v>53</v>
      </c>
      <c r="B40" s="14" t="s">
        <v>45</v>
      </c>
      <c r="C40" s="84" t="s">
        <v>54</v>
      </c>
      <c r="D40" s="14" t="s">
        <v>55</v>
      </c>
      <c r="E40" s="14">
        <v>6503</v>
      </c>
      <c r="F40" s="14">
        <v>17.277999999999999</v>
      </c>
      <c r="G40" s="85" t="s">
        <v>48</v>
      </c>
      <c r="H40" s="76"/>
      <c r="I40" s="76"/>
      <c r="J40" s="76"/>
      <c r="K40" s="51">
        <f t="shared" si="0"/>
        <v>0</v>
      </c>
    </row>
    <row r="41" spans="1:11" s="52" customFormat="1" ht="15.5" hidden="1" x14ac:dyDescent="0.35">
      <c r="A41" s="87" t="s">
        <v>53</v>
      </c>
      <c r="B41" s="14" t="s">
        <v>49</v>
      </c>
      <c r="C41" s="84" t="s">
        <v>54</v>
      </c>
      <c r="D41" s="14" t="s">
        <v>55</v>
      </c>
      <c r="E41" s="14">
        <v>6503</v>
      </c>
      <c r="F41" s="14">
        <v>17.277999999999999</v>
      </c>
      <c r="G41" s="85" t="s">
        <v>48</v>
      </c>
      <c r="H41" s="76"/>
      <c r="I41" s="76"/>
      <c r="J41" s="76"/>
      <c r="K41" s="51">
        <f t="shared" si="0"/>
        <v>0</v>
      </c>
    </row>
    <row r="42" spans="1:11" s="52" customFormat="1" ht="15.5" hidden="1" x14ac:dyDescent="0.35">
      <c r="A42" s="75"/>
      <c r="B42" s="48"/>
      <c r="C42" s="44"/>
      <c r="D42" s="44"/>
      <c r="E42" s="44"/>
      <c r="F42" s="44"/>
      <c r="G42" s="77"/>
      <c r="H42" s="76"/>
      <c r="I42" s="76"/>
      <c r="J42" s="76"/>
      <c r="K42" s="51"/>
    </row>
    <row r="43" spans="1:11" s="52" customFormat="1" ht="15.5" hidden="1" x14ac:dyDescent="0.35">
      <c r="A43" s="75"/>
      <c r="B43" s="48"/>
      <c r="C43" s="80"/>
      <c r="D43" s="44"/>
      <c r="E43" s="48"/>
      <c r="F43" s="44"/>
      <c r="G43" s="44"/>
      <c r="H43" s="78"/>
      <c r="I43" s="78"/>
      <c r="J43" s="78"/>
      <c r="K43" s="51"/>
    </row>
    <row r="44" spans="1:11" s="52" customFormat="1" ht="15.5" hidden="1" x14ac:dyDescent="0.35">
      <c r="A44" s="75"/>
      <c r="B44" s="79"/>
      <c r="C44" s="65"/>
      <c r="D44" s="44"/>
      <c r="E44" s="48"/>
      <c r="F44" s="44"/>
      <c r="G44" s="44"/>
      <c r="H44" s="78"/>
      <c r="I44" s="78"/>
      <c r="J44" s="78"/>
      <c r="K44" s="51"/>
    </row>
    <row r="45" spans="1:11" s="52" customFormat="1" ht="15.5" hidden="1" x14ac:dyDescent="0.35">
      <c r="A45" s="75"/>
      <c r="B45" s="48"/>
      <c r="C45" s="65"/>
      <c r="D45" s="44"/>
      <c r="E45" s="48"/>
      <c r="F45" s="44"/>
      <c r="G45" s="44"/>
      <c r="H45" s="78"/>
      <c r="I45" s="78"/>
      <c r="J45" s="78"/>
      <c r="K45" s="51"/>
    </row>
    <row r="46" spans="1:11" s="52" customFormat="1" ht="15.5" x14ac:dyDescent="0.35">
      <c r="A46" s="81"/>
      <c r="B46" s="81"/>
      <c r="C46" s="81"/>
      <c r="D46" s="43"/>
      <c r="E46" s="43"/>
      <c r="F46" s="43"/>
      <c r="G46" s="43"/>
      <c r="H46" s="76"/>
      <c r="I46" s="76"/>
      <c r="J46" s="76"/>
      <c r="K46" s="51"/>
    </row>
    <row r="47" spans="1:11" s="52" customFormat="1" ht="15.5" x14ac:dyDescent="0.35">
      <c r="A47" s="53" t="s">
        <v>56</v>
      </c>
      <c r="B47" s="53"/>
      <c r="C47" s="82"/>
      <c r="D47" s="82"/>
      <c r="E47" s="82"/>
      <c r="F47" s="82"/>
      <c r="G47" s="82"/>
      <c r="H47" s="76">
        <f>SUM(H13:H46)</f>
        <v>22431</v>
      </c>
      <c r="I47" s="76">
        <f>SUM(I27:I32)</f>
        <v>281395</v>
      </c>
      <c r="J47" s="76">
        <f>SUM(J21:J25)</f>
        <v>1598</v>
      </c>
      <c r="K47" s="51"/>
    </row>
    <row r="48" spans="1:11" s="7" customFormat="1" ht="18" x14ac:dyDescent="0.4">
      <c r="A48" s="19"/>
      <c r="B48" s="20"/>
      <c r="C48" s="21"/>
      <c r="D48" s="21"/>
      <c r="E48" s="21"/>
      <c r="F48" s="21"/>
      <c r="G48" s="21"/>
      <c r="H48" s="22"/>
      <c r="I48" s="22"/>
      <c r="J48" s="22"/>
      <c r="K48" s="23"/>
    </row>
    <row r="49" spans="1:2" ht="15" x14ac:dyDescent="0.35">
      <c r="A49" s="25" t="s">
        <v>57</v>
      </c>
      <c r="B49" s="7"/>
    </row>
    <row r="50" spans="1:2" ht="14.5" hidden="1" x14ac:dyDescent="0.35">
      <c r="A50" s="25" t="s">
        <v>58</v>
      </c>
    </row>
    <row r="51" spans="1:2" ht="14.5" hidden="1" x14ac:dyDescent="0.35">
      <c r="A51" s="25" t="s">
        <v>59</v>
      </c>
    </row>
    <row r="52" spans="1:2" ht="14.5" hidden="1" x14ac:dyDescent="0.35">
      <c r="A52" s="25" t="s">
        <v>60</v>
      </c>
    </row>
    <row r="53" spans="1:2" ht="14.5" hidden="1" x14ac:dyDescent="0.35">
      <c r="A53" s="25" t="s">
        <v>61</v>
      </c>
    </row>
    <row r="54" spans="1:2" ht="14.5" x14ac:dyDescent="0.35">
      <c r="A54" s="25" t="s">
        <v>67</v>
      </c>
    </row>
    <row r="55" spans="1:2" ht="14.5" x14ac:dyDescent="0.35">
      <c r="A55" s="107" t="s">
        <v>59</v>
      </c>
    </row>
    <row r="56" spans="1:2" ht="14.5" x14ac:dyDescent="0.35">
      <c r="A56" s="9"/>
    </row>
    <row r="60" spans="1:2" ht="14.5" x14ac:dyDescent="0.35">
      <c r="A60" s="9" t="s">
        <v>62</v>
      </c>
    </row>
    <row r="61" spans="1:2" ht="14.5" x14ac:dyDescent="0.35">
      <c r="A61" s="9" t="s">
        <v>63</v>
      </c>
    </row>
    <row r="62" spans="1:2" ht="14.5" x14ac:dyDescent="0.35">
      <c r="A62" s="9" t="s">
        <v>64</v>
      </c>
    </row>
    <row r="63" spans="1:2" ht="14.5" x14ac:dyDescent="0.35">
      <c r="A63" s="9" t="s">
        <v>65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C29428-39C3-41A7-B63B-0C9A27AB7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2025-10-08T14:47:53Z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