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NORTH REB BUDGETS/"/>
    </mc:Choice>
  </mc:AlternateContent>
  <xr:revisionPtr revIDLastSave="0" documentId="8_{50CF3B8A-E514-401E-A125-30FA958992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RO N REB" sheetId="2" r:id="rId1"/>
  </sheets>
  <definedNames>
    <definedName name="_xlnm.Print_Area" localSheetId="0">'METRO N REB'!$A$1:$F$49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2" l="1"/>
  <c r="L42" i="2"/>
  <c r="J47" i="2"/>
  <c r="H22" i="2"/>
  <c r="L9" i="2"/>
  <c r="L10" i="2"/>
  <c r="L11" i="2"/>
  <c r="L12" i="2"/>
  <c r="L13" i="2"/>
  <c r="L8" i="2"/>
  <c r="L38" i="2"/>
  <c r="I47" i="2"/>
  <c r="H47" i="2" l="1"/>
</calcChain>
</file>

<file path=xl/sharedStrings.xml><?xml version="1.0" encoding="utf-8"?>
<sst xmlns="http://schemas.openxmlformats.org/spreadsheetml/2006/main" count="100" uniqueCount="63">
  <si>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</si>
  <si>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</si>
  <si>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</si>
  <si>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</si>
  <si>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</si>
  <si>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</si>
  <si>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</si>
  <si>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</si>
  <si>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</si>
  <si>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</si>
  <si>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</si>
  <si>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</si>
  <si>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</si>
  <si>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</si>
  <si>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</si>
  <si>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</si>
  <si>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</si>
  <si>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</si>
  <si>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</si>
  <si>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</si>
  <si>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</si>
  <si>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</si>
  <si>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</si>
  <si>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</si>
  <si>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</si>
  <si>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</si>
  <si>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</si>
  <si>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</si>
  <si>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</si>
  <si>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</si>
  <si>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</si>
  <si>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</si>
  <si>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</si>
  <si>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</si>
  <si>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</si>
  <si>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</si>
  <si>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</si>
  <si>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</si>
  <si>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</si>
  <si>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</si>
  <si>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</si>
  <si>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</si>
  <si>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</si>
  <si>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</si>
  <si>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</si>
  <si>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</si>
  <si>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</si>
  <si>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</si>
  <si>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</si>
  <si>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</si>
  <si>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</si>
  <si>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</si>
  <si>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</si>
  <si>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</si>
  <si>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</si>
  <si>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</si>
  <si>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</si>
  <si>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CUSTOMER CODE</t>
  </si>
  <si>
    <t>VC6000181727</t>
  </si>
  <si>
    <t>UEI #</t>
  </si>
  <si>
    <t>KYRATTDFFL33</t>
  </si>
  <si>
    <t>BUDGET #2 FY26</t>
  </si>
  <si>
    <t>BUDGET #2 FY26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</si>
</sst>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8" fontId="8" fillId="0" borderId="2" xfId="0" applyNumberFormat="1" applyFont="1" applyBorder="1"/>
    <xf numFmtId="0" fontId="13" fillId="0" borderId="2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topLeftCell="A2" zoomScale="120" zoomScaleNormal="120" workbookViewId="0">
      <selection activeCell="A42" sqref="A42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21.453125" style="2" hidden="1" customWidth="1"/>
    <col min="9" max="10" width="14.1796875" style="2" hidden="1" customWidth="1"/>
    <col min="11" max="11" width="14.1796875" style="2" customWidth="1"/>
    <col min="12" max="12" width="11.1796875" style="3" hidden="1" customWidth="1"/>
    <col min="13" max="13" width="14" style="3" bestFit="1" customWidth="1"/>
    <col min="14" max="16384" width="9.1796875" style="3"/>
  </cols>
  <sheetData>
    <row r="1" spans="1:13" ht="20.5" x14ac:dyDescent="0.45">
      <c r="A1" s="3" t="s">
        <v>0</v>
      </c>
      <c r="B1" s="88" t="s">
        <v>1</v>
      </c>
      <c r="C1" s="89"/>
      <c r="D1" s="89"/>
      <c r="E1" s="89"/>
      <c r="F1" s="89"/>
      <c r="G1" s="85"/>
      <c r="H1" s="85"/>
      <c r="I1" s="85"/>
      <c r="J1" s="85"/>
      <c r="K1" s="85"/>
      <c r="L1" s="85"/>
    </row>
    <row r="2" spans="1:13" ht="20.5" x14ac:dyDescent="0.45">
      <c r="A2" s="29"/>
      <c r="B2" s="84"/>
      <c r="C2" s="84"/>
      <c r="D2" s="84"/>
      <c r="E2" s="6"/>
      <c r="F2" s="6"/>
      <c r="G2" s="6"/>
      <c r="L2" s="2"/>
    </row>
    <row r="3" spans="1:13" ht="20.5" x14ac:dyDescent="0.45">
      <c r="A3" s="4" t="s">
        <v>2</v>
      </c>
      <c r="B3" s="48"/>
      <c r="C3" s="1"/>
      <c r="L3" s="2"/>
    </row>
    <row r="4" spans="1:13" ht="21" thickBot="1" x14ac:dyDescent="0.5">
      <c r="A4" s="4"/>
      <c r="B4" s="5"/>
      <c r="C4" s="1"/>
    </row>
    <row r="5" spans="1:13" s="8" customFormat="1" ht="37.5" customHeight="1" thickBot="1" x14ac:dyDescent="0.4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8" t="s">
        <v>8</v>
      </c>
      <c r="H5" s="24" t="s">
        <v>9</v>
      </c>
      <c r="I5" s="58" t="s">
        <v>10</v>
      </c>
      <c r="J5" s="87" t="s">
        <v>11</v>
      </c>
      <c r="K5" s="87" t="s">
        <v>61</v>
      </c>
      <c r="L5" s="7" t="s">
        <v>12</v>
      </c>
    </row>
    <row r="6" spans="1:13" s="13" customFormat="1" ht="24.65" hidden="1" customHeight="1" x14ac:dyDescent="0.35">
      <c r="A6" s="21" t="s">
        <v>13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22"/>
    </row>
    <row r="7" spans="1:13" s="13" customFormat="1" ht="24.65" hidden="1" customHeight="1" x14ac:dyDescent="0.35">
      <c r="A7" s="9" t="s">
        <v>14</v>
      </c>
      <c r="B7" s="11"/>
      <c r="C7" s="26"/>
      <c r="D7" s="26"/>
      <c r="E7" s="27"/>
      <c r="F7" s="9"/>
      <c r="G7" s="9"/>
      <c r="H7" s="9"/>
      <c r="I7" s="9"/>
      <c r="J7" s="9"/>
      <c r="K7" s="9"/>
      <c r="L7" s="10"/>
    </row>
    <row r="8" spans="1:13" s="13" customFormat="1" ht="14.5" hidden="1" x14ac:dyDescent="0.35">
      <c r="A8" s="69" t="s">
        <v>15</v>
      </c>
      <c r="B8" s="9" t="s">
        <v>16</v>
      </c>
      <c r="C8" s="70" t="s">
        <v>17</v>
      </c>
      <c r="D8" s="71" t="s">
        <v>18</v>
      </c>
      <c r="E8" s="71">
        <v>6501</v>
      </c>
      <c r="F8" s="9">
        <v>17.259</v>
      </c>
      <c r="G8" s="72" t="s">
        <v>19</v>
      </c>
      <c r="H8" s="49"/>
      <c r="I8" s="49"/>
      <c r="J8" s="49"/>
      <c r="K8" s="49"/>
      <c r="L8" s="73">
        <f>H8</f>
        <v>0</v>
      </c>
    </row>
    <row r="9" spans="1:13" s="13" customFormat="1" ht="14.5" hidden="1" x14ac:dyDescent="0.35">
      <c r="A9" s="69" t="s">
        <v>15</v>
      </c>
      <c r="B9" s="9" t="s">
        <v>20</v>
      </c>
      <c r="C9" s="70" t="s">
        <v>17</v>
      </c>
      <c r="D9" s="71" t="s">
        <v>18</v>
      </c>
      <c r="E9" s="71">
        <v>6501</v>
      </c>
      <c r="F9" s="9">
        <v>17.259</v>
      </c>
      <c r="G9" s="72" t="s">
        <v>19</v>
      </c>
      <c r="H9" s="49"/>
      <c r="I9" s="49"/>
      <c r="J9" s="49"/>
      <c r="K9" s="49"/>
      <c r="L9" s="73">
        <f t="shared" ref="L9:L13" si="0">H9</f>
        <v>0</v>
      </c>
    </row>
    <row r="10" spans="1:13" s="13" customFormat="1" ht="14.5" hidden="1" x14ac:dyDescent="0.35">
      <c r="A10" s="14" t="s">
        <v>21</v>
      </c>
      <c r="B10" s="9" t="s">
        <v>16</v>
      </c>
      <c r="C10" s="70" t="s">
        <v>22</v>
      </c>
      <c r="D10" s="9" t="s">
        <v>23</v>
      </c>
      <c r="E10" s="9">
        <v>6502</v>
      </c>
      <c r="F10" s="9">
        <v>17.257999999999999</v>
      </c>
      <c r="G10" s="72" t="s">
        <v>19</v>
      </c>
      <c r="H10" s="49"/>
      <c r="I10" s="49"/>
      <c r="J10" s="49"/>
      <c r="K10" s="49"/>
      <c r="L10" s="73">
        <f t="shared" si="0"/>
        <v>0</v>
      </c>
    </row>
    <row r="11" spans="1:13" s="13" customFormat="1" ht="14.5" hidden="1" x14ac:dyDescent="0.35">
      <c r="A11" s="14" t="s">
        <v>21</v>
      </c>
      <c r="B11" s="9" t="s">
        <v>20</v>
      </c>
      <c r="C11" s="70" t="s">
        <v>22</v>
      </c>
      <c r="D11" s="9" t="s">
        <v>23</v>
      </c>
      <c r="E11" s="9">
        <v>6502</v>
      </c>
      <c r="F11" s="9">
        <v>17.257999999999999</v>
      </c>
      <c r="G11" s="72" t="s">
        <v>19</v>
      </c>
      <c r="H11" s="49"/>
      <c r="I11" s="49"/>
      <c r="J11" s="49"/>
      <c r="K11" s="49"/>
      <c r="L11" s="73">
        <f t="shared" si="0"/>
        <v>0</v>
      </c>
    </row>
    <row r="12" spans="1:13" s="13" customFormat="1" ht="14.5" hidden="1" x14ac:dyDescent="0.35">
      <c r="A12" s="28" t="s">
        <v>24</v>
      </c>
      <c r="B12" s="9" t="s">
        <v>16</v>
      </c>
      <c r="C12" s="70" t="s">
        <v>25</v>
      </c>
      <c r="D12" s="9" t="s">
        <v>26</v>
      </c>
      <c r="E12" s="9">
        <v>6503</v>
      </c>
      <c r="F12" s="9">
        <v>17.277999999999999</v>
      </c>
      <c r="G12" s="72" t="s">
        <v>19</v>
      </c>
      <c r="H12" s="49"/>
      <c r="I12" s="49"/>
      <c r="J12" s="49"/>
      <c r="K12" s="49"/>
      <c r="L12" s="73">
        <f t="shared" si="0"/>
        <v>0</v>
      </c>
    </row>
    <row r="13" spans="1:13" s="13" customFormat="1" ht="14.5" hidden="1" x14ac:dyDescent="0.35">
      <c r="A13" s="28" t="s">
        <v>24</v>
      </c>
      <c r="B13" s="9" t="s">
        <v>20</v>
      </c>
      <c r="C13" s="70" t="s">
        <v>25</v>
      </c>
      <c r="D13" s="9" t="s">
        <v>26</v>
      </c>
      <c r="E13" s="9">
        <v>6503</v>
      </c>
      <c r="F13" s="9">
        <v>17.277999999999999</v>
      </c>
      <c r="G13" s="72" t="s">
        <v>19</v>
      </c>
      <c r="H13" s="49"/>
      <c r="I13" s="49"/>
      <c r="J13" s="49"/>
      <c r="K13" s="49"/>
      <c r="L13" s="73">
        <f t="shared" si="0"/>
        <v>0</v>
      </c>
    </row>
    <row r="14" spans="1:13" s="13" customFormat="1" ht="15.5" hidden="1" x14ac:dyDescent="0.35">
      <c r="A14" s="28"/>
      <c r="B14" s="11"/>
      <c r="C14" s="9"/>
      <c r="D14" s="61"/>
      <c r="E14" s="61"/>
      <c r="F14" s="9"/>
      <c r="G14" s="64"/>
      <c r="H14" s="49"/>
      <c r="I14" s="49"/>
      <c r="J14" s="49"/>
      <c r="K14" s="49"/>
      <c r="L14" s="10"/>
    </row>
    <row r="15" spans="1:13" s="13" customFormat="1" ht="15.5" hidden="1" x14ac:dyDescent="0.35">
      <c r="A15" s="28"/>
      <c r="B15" s="11"/>
      <c r="C15" s="9"/>
      <c r="D15" s="61"/>
      <c r="E15" s="60"/>
      <c r="F15" s="9"/>
      <c r="G15" s="64"/>
      <c r="H15" s="49"/>
      <c r="I15" s="49"/>
      <c r="J15" s="49"/>
      <c r="K15" s="49"/>
      <c r="L15" s="10"/>
      <c r="M15" s="45"/>
    </row>
    <row r="16" spans="1:13" s="13" customFormat="1" ht="14.5" hidden="1" x14ac:dyDescent="0.35">
      <c r="A16" s="28"/>
      <c r="B16" s="11"/>
      <c r="C16" s="51"/>
      <c r="D16" s="9"/>
      <c r="E16" s="51"/>
      <c r="F16" s="9"/>
      <c r="G16" s="9"/>
      <c r="H16" s="49"/>
      <c r="I16" s="49"/>
      <c r="J16" s="49"/>
      <c r="K16" s="49"/>
      <c r="L16" s="10"/>
    </row>
    <row r="17" spans="1:13" s="13" customFormat="1" ht="14.5" hidden="1" x14ac:dyDescent="0.35">
      <c r="A17" s="34"/>
      <c r="B17" s="52"/>
      <c r="C17" s="53"/>
      <c r="D17" s="26"/>
      <c r="E17" s="54"/>
      <c r="F17" s="54"/>
      <c r="G17" s="54"/>
      <c r="H17" s="49"/>
      <c r="I17" s="49"/>
      <c r="J17" s="49"/>
      <c r="K17" s="49"/>
      <c r="L17" s="10"/>
    </row>
    <row r="18" spans="1:13" s="13" customFormat="1" ht="14.5" hidden="1" x14ac:dyDescent="0.35">
      <c r="A18" s="34"/>
      <c r="B18" s="11"/>
      <c r="C18" s="53"/>
      <c r="D18" s="26"/>
      <c r="E18" s="54"/>
      <c r="F18" s="54"/>
      <c r="G18" s="54"/>
      <c r="H18" s="49"/>
      <c r="I18" s="49"/>
      <c r="J18" s="49"/>
      <c r="K18" s="49"/>
      <c r="L18" s="10"/>
    </row>
    <row r="19" spans="1:13" s="13" customFormat="1" ht="14.5" hidden="1" x14ac:dyDescent="0.3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10"/>
    </row>
    <row r="20" spans="1:13" s="13" customFormat="1" ht="14.5" hidden="1" x14ac:dyDescent="0.35">
      <c r="A20" s="21" t="s">
        <v>13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0"/>
    </row>
    <row r="21" spans="1:13" s="13" customFormat="1" ht="14.5" hidden="1" x14ac:dyDescent="0.35">
      <c r="A21" s="9" t="s">
        <v>27</v>
      </c>
      <c r="B21" s="11"/>
      <c r="C21" s="26"/>
      <c r="D21" s="26"/>
      <c r="E21" s="27"/>
      <c r="F21" s="9"/>
      <c r="G21" s="9"/>
      <c r="H21" s="83"/>
      <c r="I21" s="12"/>
      <c r="J21" s="12"/>
      <c r="K21" s="12"/>
      <c r="L21" s="10"/>
    </row>
    <row r="22" spans="1:13" s="13" customFormat="1" ht="15.5" hidden="1" x14ac:dyDescent="0.35">
      <c r="A22" s="74" t="s">
        <v>28</v>
      </c>
      <c r="B22" s="76" t="s">
        <v>29</v>
      </c>
      <c r="C22" s="77" t="s">
        <v>30</v>
      </c>
      <c r="D22" s="78" t="s">
        <v>31</v>
      </c>
      <c r="E22" s="78" t="s">
        <v>32</v>
      </c>
      <c r="F22" s="78">
        <v>17.225000000000001</v>
      </c>
      <c r="G22" s="79" t="s">
        <v>33</v>
      </c>
      <c r="H22" s="83">
        <f>1215197.12112884-1</f>
        <v>1215196.1211288399</v>
      </c>
      <c r="I22" s="12"/>
      <c r="J22" s="12"/>
      <c r="K22" s="12"/>
      <c r="L22" s="10"/>
    </row>
    <row r="23" spans="1:13" s="13" customFormat="1" ht="15.5" hidden="1" x14ac:dyDescent="0.35">
      <c r="A23" s="75" t="s">
        <v>28</v>
      </c>
      <c r="B23" s="80" t="s">
        <v>34</v>
      </c>
      <c r="C23" s="81" t="s">
        <v>30</v>
      </c>
      <c r="D23" s="82" t="s">
        <v>31</v>
      </c>
      <c r="E23" s="82" t="s">
        <v>32</v>
      </c>
      <c r="F23" s="82">
        <v>17.225000000000001</v>
      </c>
      <c r="G23" s="79" t="s">
        <v>33</v>
      </c>
      <c r="H23" s="83">
        <v>1</v>
      </c>
      <c r="I23" s="12"/>
      <c r="J23" s="12"/>
      <c r="K23" s="12"/>
      <c r="L23" s="59"/>
    </row>
    <row r="24" spans="1:13" s="13" customFormat="1" ht="14.5" hidden="1" x14ac:dyDescent="0.35">
      <c r="A24" s="37"/>
      <c r="B24" s="11"/>
      <c r="C24" s="9"/>
      <c r="D24" s="9"/>
      <c r="E24" s="9"/>
      <c r="F24" s="9"/>
      <c r="G24" s="9"/>
      <c r="H24" s="83"/>
      <c r="I24" s="12"/>
      <c r="J24" s="12"/>
      <c r="K24" s="12"/>
      <c r="L24" s="10"/>
      <c r="M24" s="45"/>
    </row>
    <row r="25" spans="1:13" s="13" customFormat="1" ht="14.5" hidden="1" x14ac:dyDescent="0.3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0"/>
    </row>
    <row r="26" spans="1:13" s="13" customFormat="1" ht="14.5" hidden="1" x14ac:dyDescent="0.3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0"/>
    </row>
    <row r="27" spans="1:13" s="13" customFormat="1" ht="14.5" hidden="1" x14ac:dyDescent="0.35">
      <c r="A27" s="28"/>
      <c r="B27" s="11"/>
      <c r="C27" s="26"/>
      <c r="D27" s="26"/>
      <c r="E27" s="27"/>
      <c r="F27" s="9"/>
      <c r="G27" s="9"/>
      <c r="H27" s="12"/>
      <c r="I27" s="12"/>
      <c r="J27" s="12"/>
      <c r="K27" s="12"/>
      <c r="L27" s="10"/>
    </row>
    <row r="28" spans="1:13" s="13" customFormat="1" ht="14.5" hidden="1" x14ac:dyDescent="0.35">
      <c r="A28" s="21"/>
      <c r="B28" s="11"/>
      <c r="C28" s="26"/>
      <c r="D28" s="26"/>
      <c r="E28" s="27"/>
      <c r="F28" s="9"/>
      <c r="G28" s="9"/>
      <c r="H28" s="12"/>
      <c r="I28" s="12"/>
      <c r="J28" s="12"/>
      <c r="K28" s="12"/>
      <c r="L28" s="10"/>
    </row>
    <row r="29" spans="1:13" s="13" customFormat="1" ht="14.15" hidden="1" customHeight="1" x14ac:dyDescent="0.35">
      <c r="A29" s="9"/>
      <c r="B29" s="11"/>
      <c r="C29" s="26"/>
      <c r="D29" s="26"/>
      <c r="E29" s="27"/>
      <c r="F29" s="9"/>
      <c r="G29" s="9"/>
      <c r="H29" s="12"/>
      <c r="I29" s="12"/>
      <c r="J29" s="12"/>
      <c r="K29" s="12"/>
      <c r="L29" s="10"/>
    </row>
    <row r="30" spans="1:13" s="13" customFormat="1" ht="15" hidden="1" thickBot="1" x14ac:dyDescent="0.4">
      <c r="A30" s="30"/>
      <c r="B30" s="57"/>
      <c r="C30" s="63"/>
      <c r="D30" s="62"/>
      <c r="E30" s="62"/>
      <c r="F30" s="11"/>
      <c r="G30" s="11"/>
      <c r="H30" s="12"/>
      <c r="I30" s="12"/>
      <c r="J30" s="12"/>
      <c r="K30" s="12"/>
      <c r="L30" s="10"/>
    </row>
    <row r="31" spans="1:13" s="13" customFormat="1" ht="15" hidden="1" thickTop="1" x14ac:dyDescent="0.35">
      <c r="A31" s="34"/>
      <c r="B31" s="11"/>
      <c r="C31" s="9"/>
      <c r="D31" s="9"/>
      <c r="E31" s="9"/>
      <c r="F31" s="11"/>
      <c r="G31" s="11"/>
      <c r="H31" s="12"/>
      <c r="I31" s="12"/>
      <c r="J31" s="12"/>
      <c r="K31" s="12"/>
      <c r="L31" s="10"/>
    </row>
    <row r="32" spans="1:13" s="13" customFormat="1" ht="14.5" hidden="1" x14ac:dyDescent="0.35">
      <c r="A32" s="21" t="s">
        <v>13</v>
      </c>
      <c r="B32" s="37"/>
      <c r="C32" s="37"/>
      <c r="D32" s="37"/>
      <c r="E32" s="37"/>
      <c r="F32" s="55"/>
      <c r="G32" s="55"/>
      <c r="H32" s="12"/>
      <c r="I32" s="12"/>
      <c r="J32" s="12"/>
      <c r="K32" s="12"/>
      <c r="L32" s="10"/>
    </row>
    <row r="33" spans="1:12" s="13" customFormat="1" ht="14.5" hidden="1" x14ac:dyDescent="0.35">
      <c r="A33" s="9" t="s">
        <v>35</v>
      </c>
      <c r="B33" s="37"/>
      <c r="C33" s="37"/>
      <c r="D33" s="37"/>
      <c r="E33" s="37"/>
      <c r="F33" s="55"/>
      <c r="G33" s="55"/>
      <c r="H33" s="49"/>
      <c r="I33" s="49"/>
      <c r="J33" s="49"/>
      <c r="K33" s="49"/>
      <c r="L33" s="10"/>
    </row>
    <row r="34" spans="1:12" s="13" customFormat="1" ht="14.5" hidden="1" x14ac:dyDescent="0.35">
      <c r="A34" s="14"/>
      <c r="B34" s="11"/>
      <c r="C34" s="9"/>
      <c r="D34" s="9" t="s">
        <v>36</v>
      </c>
      <c r="E34" s="9" t="s">
        <v>37</v>
      </c>
      <c r="F34" s="11">
        <v>17.207000000000001</v>
      </c>
      <c r="G34" s="65" t="s">
        <v>38</v>
      </c>
      <c r="H34" s="49"/>
      <c r="I34" s="49"/>
      <c r="J34" s="49"/>
      <c r="K34" s="49"/>
      <c r="L34" s="10"/>
    </row>
    <row r="35" spans="1:12" s="13" customFormat="1" ht="14.5" hidden="1" x14ac:dyDescent="0.35">
      <c r="A35" s="14"/>
      <c r="B35" s="11"/>
      <c r="C35" s="9"/>
      <c r="D35" s="9" t="s">
        <v>36</v>
      </c>
      <c r="E35" s="9" t="s">
        <v>37</v>
      </c>
      <c r="F35" s="11">
        <v>17.207000000000001</v>
      </c>
      <c r="G35" s="65" t="s">
        <v>38</v>
      </c>
      <c r="H35" s="49"/>
      <c r="I35" s="49"/>
      <c r="J35" s="49"/>
      <c r="K35" s="49"/>
      <c r="L35" s="10"/>
    </row>
    <row r="36" spans="1:12" s="13" customFormat="1" ht="14.5" hidden="1" x14ac:dyDescent="0.35">
      <c r="A36" s="14"/>
      <c r="B36" s="11"/>
      <c r="C36" s="9"/>
      <c r="D36" s="9" t="s">
        <v>36</v>
      </c>
      <c r="E36" s="9" t="s">
        <v>39</v>
      </c>
      <c r="F36" s="11" t="s">
        <v>40</v>
      </c>
      <c r="G36" s="65" t="s">
        <v>38</v>
      </c>
      <c r="H36" s="49"/>
      <c r="I36" s="49"/>
      <c r="J36" s="49"/>
      <c r="K36" s="49"/>
      <c r="L36" s="10"/>
    </row>
    <row r="37" spans="1:12" s="13" customFormat="1" ht="14.5" hidden="1" x14ac:dyDescent="0.35">
      <c r="A37" s="14"/>
      <c r="B37" s="11"/>
      <c r="C37" s="9"/>
      <c r="D37" s="9" t="s">
        <v>36</v>
      </c>
      <c r="E37" s="9" t="s">
        <v>39</v>
      </c>
      <c r="F37" s="11" t="s">
        <v>40</v>
      </c>
      <c r="G37" s="65" t="s">
        <v>38</v>
      </c>
      <c r="H37" s="49"/>
      <c r="I37" s="49"/>
      <c r="J37" s="49"/>
      <c r="K37" s="49"/>
      <c r="L37" s="10"/>
    </row>
    <row r="38" spans="1:12" s="13" customFormat="1" ht="15.5" hidden="1" x14ac:dyDescent="0.35">
      <c r="A38" s="66"/>
      <c r="B38" s="11"/>
      <c r="C38" s="67" t="s">
        <v>41</v>
      </c>
      <c r="D38" s="9" t="s">
        <v>42</v>
      </c>
      <c r="E38" s="9" t="s">
        <v>43</v>
      </c>
      <c r="F38" s="9">
        <v>10.561</v>
      </c>
      <c r="G38" s="68" t="s">
        <v>44</v>
      </c>
      <c r="H38" s="50"/>
      <c r="I38" s="50"/>
      <c r="J38" s="50"/>
      <c r="K38" s="50"/>
      <c r="L38" s="10">
        <f>SUM(H38:I38)</f>
        <v>0</v>
      </c>
    </row>
    <row r="39" spans="1:12" s="13" customFormat="1" ht="14.5" hidden="1" x14ac:dyDescent="0.35">
      <c r="A39" s="14"/>
      <c r="B39" s="11"/>
      <c r="C39" s="32"/>
      <c r="D39" s="32"/>
      <c r="E39" s="33"/>
      <c r="F39" s="31"/>
      <c r="G39" s="31"/>
      <c r="H39" s="50"/>
      <c r="I39" s="50"/>
      <c r="J39" s="50"/>
      <c r="K39" s="50"/>
      <c r="L39" s="10"/>
    </row>
    <row r="40" spans="1:12" s="13" customFormat="1" ht="14.5" x14ac:dyDescent="0.35">
      <c r="A40" s="21" t="s">
        <v>13</v>
      </c>
      <c r="B40" s="11"/>
      <c r="C40" s="32"/>
      <c r="D40" s="32"/>
      <c r="E40" s="33"/>
      <c r="F40" s="31"/>
      <c r="G40" s="31"/>
      <c r="H40" s="50"/>
      <c r="I40" s="50"/>
      <c r="J40" s="50"/>
      <c r="K40" s="50"/>
      <c r="L40" s="10"/>
    </row>
    <row r="41" spans="1:12" s="13" customFormat="1" ht="14.5" x14ac:dyDescent="0.35">
      <c r="A41" s="9" t="s">
        <v>45</v>
      </c>
      <c r="B41" s="11"/>
      <c r="C41" s="26"/>
      <c r="D41" s="32"/>
      <c r="E41" s="33"/>
      <c r="F41" s="31"/>
      <c r="G41" s="31"/>
      <c r="H41" s="50"/>
      <c r="I41" s="50"/>
      <c r="J41" s="50"/>
      <c r="K41" s="50"/>
      <c r="L41" s="10"/>
    </row>
    <row r="42" spans="1:12" s="13" customFormat="1" ht="14.5" x14ac:dyDescent="0.35">
      <c r="A42" s="34" t="s">
        <v>46</v>
      </c>
      <c r="B42" s="11" t="s">
        <v>29</v>
      </c>
      <c r="C42" s="26" t="s">
        <v>47</v>
      </c>
      <c r="D42" s="26" t="s">
        <v>48</v>
      </c>
      <c r="E42" s="27" t="s">
        <v>49</v>
      </c>
      <c r="F42" s="86">
        <v>17.800999999999998</v>
      </c>
      <c r="G42" s="72" t="s">
        <v>50</v>
      </c>
      <c r="H42" s="50"/>
      <c r="I42" s="50"/>
      <c r="J42" s="50">
        <v>54432</v>
      </c>
      <c r="K42" s="50">
        <v>5711</v>
      </c>
      <c r="L42" s="10">
        <f>SUM(J42:K42)</f>
        <v>60143</v>
      </c>
    </row>
    <row r="43" spans="1:12" s="13" customFormat="1" ht="14.5" x14ac:dyDescent="0.35">
      <c r="A43" s="14"/>
      <c r="B43" s="11"/>
      <c r="C43" s="32"/>
      <c r="D43" s="32"/>
      <c r="E43" s="26"/>
      <c r="F43" s="31"/>
      <c r="G43" s="31"/>
      <c r="H43" s="50"/>
      <c r="I43" s="50"/>
      <c r="J43" s="50"/>
      <c r="K43" s="50"/>
      <c r="L43" s="10"/>
    </row>
    <row r="44" spans="1:12" s="13" customFormat="1" ht="14.5" x14ac:dyDescent="0.35">
      <c r="A44" s="37"/>
      <c r="B44" s="11"/>
      <c r="C44" s="9"/>
      <c r="D44" s="9"/>
      <c r="E44" s="9"/>
      <c r="F44" s="9"/>
      <c r="G44" s="47"/>
      <c r="H44" s="50"/>
      <c r="I44" s="50"/>
      <c r="J44" s="50"/>
      <c r="K44" s="50"/>
      <c r="L44" s="10"/>
    </row>
    <row r="45" spans="1:12" s="13" customFormat="1" ht="14.5" x14ac:dyDescent="0.35">
      <c r="A45" s="37"/>
      <c r="B45" s="11"/>
      <c r="C45" s="9"/>
      <c r="D45" s="9"/>
      <c r="E45" s="9"/>
      <c r="F45" s="9"/>
      <c r="G45" s="47"/>
      <c r="H45" s="50"/>
      <c r="I45" s="50"/>
      <c r="J45" s="50"/>
      <c r="K45" s="50"/>
      <c r="L45" s="10"/>
    </row>
    <row r="46" spans="1:12" s="13" customFormat="1" ht="15" thickBot="1" x14ac:dyDescent="0.4">
      <c r="A46" s="46"/>
      <c r="B46" s="46"/>
      <c r="C46" s="46"/>
      <c r="D46" s="47"/>
      <c r="E46" s="47"/>
      <c r="F46" s="47"/>
      <c r="G46" s="47"/>
      <c r="H46" s="50"/>
      <c r="I46" s="50"/>
      <c r="J46" s="50"/>
      <c r="K46" s="50"/>
      <c r="L46" s="10"/>
    </row>
    <row r="47" spans="1:12" s="8" customFormat="1" ht="15" thickBot="1" x14ac:dyDescent="0.4">
      <c r="A47" s="38" t="s">
        <v>51</v>
      </c>
      <c r="B47" s="39"/>
      <c r="C47" s="40"/>
      <c r="D47" s="40"/>
      <c r="E47" s="40"/>
      <c r="F47" s="40"/>
      <c r="G47" s="40"/>
      <c r="H47" s="56">
        <f>SUM(H6:H46)</f>
        <v>1215197.1211288399</v>
      </c>
      <c r="I47" s="56">
        <f>SUM(I39:I46)</f>
        <v>0</v>
      </c>
      <c r="J47" s="56">
        <f>SUM(J41:J44)</f>
        <v>54432</v>
      </c>
      <c r="K47" s="56">
        <f>SUM(K41:K42)</f>
        <v>5711</v>
      </c>
      <c r="L47" s="20"/>
    </row>
    <row r="48" spans="1:12" s="8" customFormat="1" ht="14.5" x14ac:dyDescent="0.35">
      <c r="A48" s="15"/>
      <c r="B48" s="15"/>
      <c r="C48" s="16"/>
      <c r="D48" s="16"/>
      <c r="E48" s="16"/>
      <c r="F48" s="16"/>
      <c r="G48" s="16"/>
      <c r="H48" s="17"/>
      <c r="I48" s="17"/>
      <c r="J48" s="17"/>
      <c r="K48" s="17"/>
      <c r="L48" s="18"/>
    </row>
    <row r="49" spans="1:11" s="8" customFormat="1" ht="15.5" x14ac:dyDescent="0.35">
      <c r="A49" s="13" t="s">
        <v>52</v>
      </c>
      <c r="C49" s="25"/>
      <c r="D49" s="19"/>
      <c r="E49" s="19"/>
      <c r="F49" s="19"/>
      <c r="G49" s="19"/>
      <c r="H49" s="19"/>
      <c r="I49" s="19"/>
      <c r="J49" s="19"/>
      <c r="K49" s="19"/>
    </row>
    <row r="50" spans="1:11" s="8" customFormat="1" ht="15.5" hidden="1" x14ac:dyDescent="0.35">
      <c r="A50" s="13" t="s">
        <v>53</v>
      </c>
      <c r="C50" s="25"/>
      <c r="D50" s="19"/>
      <c r="E50" s="19"/>
      <c r="F50" s="19"/>
      <c r="G50" s="19"/>
      <c r="H50" s="19"/>
      <c r="I50" s="19"/>
      <c r="J50" s="19"/>
      <c r="K50" s="19"/>
    </row>
    <row r="51" spans="1:11" s="8" customFormat="1" ht="14.5" hidden="1" x14ac:dyDescent="0.35">
      <c r="A51" s="13" t="s">
        <v>54</v>
      </c>
      <c r="C51" s="19"/>
      <c r="D51" s="19"/>
      <c r="E51" s="19"/>
      <c r="F51" s="19"/>
      <c r="G51" s="19"/>
      <c r="H51" s="19"/>
      <c r="I51" s="19"/>
      <c r="J51" s="19"/>
      <c r="K51" s="19"/>
    </row>
    <row r="52" spans="1:11" ht="14.5" hidden="1" x14ac:dyDescent="0.35">
      <c r="A52" s="13" t="s">
        <v>55</v>
      </c>
    </row>
    <row r="53" spans="1:11" ht="14.5" hidden="1" x14ac:dyDescent="0.35">
      <c r="A53" s="15" t="s">
        <v>56</v>
      </c>
    </row>
    <row r="54" spans="1:11" ht="14.5" x14ac:dyDescent="0.35">
      <c r="A54" s="13" t="s">
        <v>62</v>
      </c>
    </row>
    <row r="55" spans="1:11" ht="14.5" x14ac:dyDescent="0.35">
      <c r="A55" s="15" t="s">
        <v>56</v>
      </c>
    </row>
    <row r="59" spans="1:11" ht="14.5" x14ac:dyDescent="0.35">
      <c r="A59" s="8"/>
    </row>
    <row r="60" spans="1:11" ht="14.5" x14ac:dyDescent="0.35">
      <c r="A60" s="8" t="s">
        <v>57</v>
      </c>
    </row>
    <row r="61" spans="1:11" ht="14.5" x14ac:dyDescent="0.35">
      <c r="A61" s="8" t="s">
        <v>58</v>
      </c>
    </row>
    <row r="62" spans="1:11" ht="14.5" x14ac:dyDescent="0.35">
      <c r="A62" s="8" t="s">
        <v>59</v>
      </c>
    </row>
    <row r="63" spans="1:11" ht="14.5" x14ac:dyDescent="0.35">
      <c r="A63" s="8" t="s">
        <v>60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7EAA7-1388-468B-9F2F-B9D52AD0E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2025-10-08T14:10:56Z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