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Milly.Ruiz\Downloads\"/>
    </mc:Choice>
  </mc:AlternateContent>
  <xr:revisionPtr revIDLastSave="0" documentId="8_{F0062406-CE0C-466A-9F51-7173FB8C785B}" xr6:coauthVersionLast="47" xr6:coauthVersionMax="47" xr10:uidLastSave="{00000000-0000-0000-0000-000000000000}"/>
  <bookViews>
    <workbookView xWindow="-110" yWindow="-110" windowWidth="19420" windowHeight="10300" xr2:uid="{00000000-000D-0000-FFFF-FFFF00000000}"/>
  </bookViews>
  <sheets>
    <sheet name="METRO N REB" sheetId="2" r:id="rId1"/>
  </sheets>
  <definedNames>
    <definedName name="_xlnm.Print_Area" localSheetId="0">'METRO N REB'!$A$1:$F$49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9" i="2" l="1"/>
  <c r="L47" i="2"/>
  <c r="K47" i="2"/>
  <c r="M42" i="2"/>
  <c r="J47" i="2"/>
  <c r="H22" i="2"/>
  <c r="M9" i="2"/>
  <c r="M10" i="2"/>
  <c r="M11" i="2"/>
  <c r="M12" i="2"/>
  <c r="M13" i="2"/>
  <c r="M8" i="2"/>
  <c r="M38" i="2"/>
  <c r="I47" i="2"/>
  <c r="H47" i="2" l="1"/>
</calcChain>
</file>

<file path=xl/sharedStrings.xml><?xml version="1.0" encoding="utf-8"?>
<sst xmlns="http://schemas.openxmlformats.org/spreadsheetml/2006/main" count="112" uniqueCount="73">
  <si>
    <t xml:space="preserve"> </t>
  </si>
  <si>
    <t>ONE STOP CAREER CENTERS</t>
  </si>
  <si>
    <t>METRO NORTH REB</t>
  </si>
  <si>
    <t>SERVICE DATES</t>
  </si>
  <si>
    <t>PROGRAM NAME</t>
  </si>
  <si>
    <t>APPR CODE</t>
  </si>
  <si>
    <t>PHASE CODE</t>
  </si>
  <si>
    <t>CFDA #</t>
  </si>
  <si>
    <t>FAIN #</t>
  </si>
  <si>
    <t>INITIAL AWARD FY26</t>
  </si>
  <si>
    <t>BUDGET #1 FY24</t>
  </si>
  <si>
    <t>BUDGET #1 FY26</t>
  </si>
  <si>
    <t>BUDGET #2 FY26</t>
  </si>
  <si>
    <t>BUDGET #3 FY26</t>
  </si>
  <si>
    <t>TOTAL</t>
  </si>
  <si>
    <t>MMARS DOCUMENT ID</t>
  </si>
  <si>
    <t>CT EOL 26CCMETNWIA</t>
  </si>
  <si>
    <r>
      <t>YOUTH</t>
    </r>
    <r>
      <rPr>
        <b/>
        <sz val="11"/>
        <color rgb="FFFF0000"/>
        <rFont val="Book Antiqua"/>
        <family val="1"/>
      </rPr>
      <t xml:space="preserve"> (SERVICE DATE: APRIL 1, 2025-JUNE 30, 2027)</t>
    </r>
  </si>
  <si>
    <t>JULY 1, 2025-JUNE 30, 2026</t>
  </si>
  <si>
    <t>FWIAYTH26</t>
  </si>
  <si>
    <t>7003-1631</t>
  </si>
  <si>
    <t>AA-38535-22-55-A-25</t>
  </si>
  <si>
    <t>JULY 1, 2026-JUNE 30, 2027</t>
  </si>
  <si>
    <t>ADULT</t>
  </si>
  <si>
    <t>FWIAADT26A</t>
  </si>
  <si>
    <t>7003-1630</t>
  </si>
  <si>
    <t>DISLOCATED WORKER</t>
  </si>
  <si>
    <t>FWIADWK26A</t>
  </si>
  <si>
    <t>7003-1778</t>
  </si>
  <si>
    <t>CT EOL 26CCMETNNEGREA</t>
  </si>
  <si>
    <r>
      <t>RESEA</t>
    </r>
    <r>
      <rPr>
        <b/>
        <sz val="11"/>
        <color rgb="FFFF0000"/>
        <rFont val="Book Antiqua"/>
        <family val="1"/>
      </rPr>
      <t xml:space="preserve"> (SERVICE DATE: JAN 1 2025-SEPT 30 2026)</t>
    </r>
  </si>
  <si>
    <t>JULY 1 2025-JUNE 30 2026</t>
  </si>
  <si>
    <t>FUIREA25</t>
  </si>
  <si>
    <t>7002-6624</t>
  </si>
  <si>
    <t>UIRE</t>
  </si>
  <si>
    <t>UI-35950-21-60-A-25</t>
  </si>
  <si>
    <t>JULY 1 2026-SEPT 30 2026</t>
  </si>
  <si>
    <t>CT EOL 26CCMETNSOSWTF</t>
  </si>
  <si>
    <t>STATE ONE STOP</t>
  </si>
  <si>
    <t>STOSCC2026</t>
  </si>
  <si>
    <t>7003-0803</t>
  </si>
  <si>
    <t>K284</t>
  </si>
  <si>
    <t>N/A</t>
  </si>
  <si>
    <t>CT EOL 26CCMETNWP</t>
  </si>
  <si>
    <t>7002-6626</t>
  </si>
  <si>
    <t>K105</t>
  </si>
  <si>
    <t>ES38736-22-55-A-25</t>
  </si>
  <si>
    <t>K107</t>
  </si>
  <si>
    <t>17.207</t>
  </si>
  <si>
    <t>F20243067</t>
  </si>
  <si>
    <t>4400-3067</t>
  </si>
  <si>
    <t>K103</t>
  </si>
  <si>
    <t>234MA441Q7503 </t>
  </si>
  <si>
    <t>CT EOL 26CCMETNVETSUI</t>
  </si>
  <si>
    <t>JVSG</t>
  </si>
  <si>
    <t>FVETS2025</t>
  </si>
  <si>
    <t>7002-6628</t>
  </si>
  <si>
    <t>K109</t>
  </si>
  <si>
    <t>DV35786-21-55-5-25</t>
  </si>
  <si>
    <t xml:space="preserve">             TOTAL</t>
  </si>
  <si>
    <t xml:space="preserve"> DESCRIPTION:</t>
  </si>
  <si>
    <t>INITIAL AWARD FY26 SEPTEMBER 11 2025</t>
  </si>
  <si>
    <t>TO ADD RESEA FUNDING</t>
  </si>
  <si>
    <t>BUDGET #1 FY26 SEPTEMBER 12 2025</t>
  </si>
  <si>
    <t>TO ADD JVSG FUNDS</t>
  </si>
  <si>
    <t>BUDGET #2 FY26 OCT 8 2025</t>
  </si>
  <si>
    <t>BUDGET #3 FY26 OCT 16 2025</t>
  </si>
  <si>
    <t>TO ADD SOS FUNDS</t>
  </si>
  <si>
    <t>The Commonwealth is facing significant fiscal uncertainty due to actions at the federal level. As a result, proactive steps have been taken by the Commonwealth to responsibly manage the FY26 state budget within current constraints. We have been advised that this includes a 1% reduction in funding until more is known about the economic impacts of recent and ongoing federal policy decisions. Allotments for SOS are being revised to apportion the state holdback and we appreciate your patience while we all work together to navigate these challenging fiscal times.</t>
  </si>
  <si>
    <t>VENDOR CUSTOMER CODE</t>
  </si>
  <si>
    <t>VC6000181727</t>
  </si>
  <si>
    <t>UEI #</t>
  </si>
  <si>
    <t>KYRATTDFFL33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</si>
</sst>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8" formatCode="&quot;$&quot;#,##0.00_);[Red]\(&quot;$&quot;#,##0.00\)"/>
    <numFmt numFmtId="44" formatCode="_(&quot;$&quot;* #,##0.00_);_(&quot;$&quot;* \(#,##0.00\);_(&quot;$&quot;* &quot;-&quot;??_);_(@_)"/>
    <numFmt numFmtId="43" formatCode="_(* #,##0.00_);_(* \(#,##0.00\);_(* &quot;-&quot;??_);_(@_)"/>
    <numFmt numFmtId="164" formatCode="_([$$-409]* #,##0.00_);_([$$-409]* \(#,##0.00\);_([$$-409]* &quot;-&quot;??_);_(@_)"/>
  </numFmts>
  <fonts count="21" x14ac:knownFonts="1">
    <font>
      <sz val="10"/>
      <name val="Arial"/>
    </font>
    <font>
      <sz val="10"/>
      <name val="Arial"/>
      <family val="2"/>
    </font>
    <font>
      <sz val="14"/>
      <name val="Book Antiqua"/>
      <family val="1"/>
    </font>
    <font>
      <sz val="9"/>
      <name val="Book Antiqua"/>
      <family val="1"/>
    </font>
    <font>
      <b/>
      <sz val="10"/>
      <name val="Book Antiqua"/>
      <family val="1"/>
    </font>
    <font>
      <b/>
      <sz val="16"/>
      <name val="Book Antiqua"/>
      <family val="1"/>
    </font>
    <font>
      <sz val="10"/>
      <name val="Book Antiqua"/>
      <family val="1"/>
    </font>
    <font>
      <sz val="11"/>
      <name val="Book Antiqua"/>
      <family val="1"/>
    </font>
    <font>
      <b/>
      <sz val="11"/>
      <name val="Book Antiqua"/>
      <family val="1"/>
    </font>
    <font>
      <b/>
      <sz val="12"/>
      <name val="Book Antiqua"/>
      <family val="1"/>
    </font>
    <font>
      <sz val="12"/>
      <name val="Times New Roman"/>
      <family val="1"/>
    </font>
    <font>
      <sz val="12"/>
      <name val="Book Antiqua"/>
      <family val="1"/>
    </font>
    <font>
      <b/>
      <sz val="11"/>
      <color theme="1"/>
      <name val="Book Antiqua"/>
      <family val="1"/>
    </font>
    <font>
      <b/>
      <sz val="11"/>
      <color rgb="FF000000"/>
      <name val="Book Antiqua"/>
      <family val="1"/>
    </font>
    <font>
      <b/>
      <sz val="11"/>
      <color rgb="FF242424"/>
      <name val="Book Antiqua"/>
      <family val="1"/>
    </font>
    <font>
      <sz val="11"/>
      <color theme="1"/>
      <name val="Book Antiqua"/>
      <family val="1"/>
    </font>
    <font>
      <sz val="11"/>
      <color rgb="FF000000"/>
      <name val="Book Antiqua"/>
      <family val="1"/>
    </font>
    <font>
      <b/>
      <sz val="11"/>
      <color rgb="FFFF0000"/>
      <name val="Book Antiqua"/>
      <family val="1"/>
    </font>
    <font>
      <sz val="11"/>
      <color rgb="FF000000"/>
      <name val="Times New Roman"/>
      <family val="1"/>
    </font>
    <font>
      <b/>
      <sz val="12"/>
      <color rgb="FF000000"/>
      <name val="Times New Roman"/>
      <family val="1"/>
    </font>
    <font>
      <sz val="11"/>
      <color rgb="FFFF0000"/>
      <name val="Book Antiqua"/>
      <family val="1"/>
    </font>
  </fonts>
  <fills count="4">
    <fill>
      <patternFill patternType="none"/>
    </fill>
    <fill>
      <patternFill patternType="gray125"/>
    </fill>
    <fill>
      <patternFill patternType="solid">
        <fgColor rgb="FFFFFFFF"/>
        <bgColor indexed="64"/>
      </patternFill>
    </fill>
    <fill>
      <patternFill patternType="solid">
        <fgColor rgb="FFFFFF00"/>
        <bgColor rgb="FF000000"/>
      </patternFill>
    </fill>
  </fills>
  <borders count="16">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rgb="FF000000"/>
      </left>
      <right style="thin">
        <color rgb="FF000000"/>
      </right>
      <top/>
      <bottom style="thin">
        <color rgb="FF000000"/>
      </bottom>
      <diagonal/>
    </border>
  </borders>
  <cellStyleXfs count="3">
    <xf numFmtId="0" fontId="0" fillId="0" borderId="0"/>
    <xf numFmtId="44" fontId="1" fillId="0" borderId="0" applyFont="0" applyFill="0" applyBorder="0" applyAlignment="0" applyProtection="0"/>
    <xf numFmtId="37" fontId="10" fillId="0" borderId="0"/>
  </cellStyleXfs>
  <cellXfs count="94">
    <xf numFmtId="0" fontId="0" fillId="0" borderId="0" xfId="0"/>
    <xf numFmtId="0" fontId="2" fillId="0" borderId="0" xfId="0" applyFont="1" applyAlignment="1">
      <alignment horizontal="center"/>
    </xf>
    <xf numFmtId="0" fontId="3" fillId="0" borderId="0" xfId="0" applyFont="1" applyAlignment="1">
      <alignment horizontal="center"/>
    </xf>
    <xf numFmtId="0" fontId="3" fillId="0" borderId="0" xfId="0" applyFont="1"/>
    <xf numFmtId="0" fontId="5" fillId="0" borderId="0" xfId="0" applyFont="1"/>
    <xf numFmtId="0" fontId="4" fillId="0" borderId="0" xfId="0" applyFont="1" applyAlignment="1">
      <alignment horizontal="left" vertical="center"/>
    </xf>
    <xf numFmtId="0" fontId="6" fillId="0" borderId="0" xfId="0" applyFont="1" applyAlignment="1">
      <alignment horizontal="center"/>
    </xf>
    <xf numFmtId="0" fontId="8" fillId="0" borderId="1" xfId="0" applyFont="1" applyBorder="1" applyAlignment="1">
      <alignment horizontal="center" vertical="center"/>
    </xf>
    <xf numFmtId="0" fontId="7" fillId="0" borderId="0" xfId="0" applyFont="1"/>
    <xf numFmtId="0" fontId="8" fillId="0" borderId="2" xfId="0" applyFont="1" applyBorder="1" applyAlignment="1">
      <alignment horizontal="center"/>
    </xf>
    <xf numFmtId="44" fontId="8" fillId="0" borderId="2" xfId="0" applyNumberFormat="1" applyFont="1" applyBorder="1"/>
    <xf numFmtId="0" fontId="8" fillId="0" borderId="2" xfId="0" quotePrefix="1" applyFont="1" applyBorder="1" applyAlignment="1">
      <alignment horizontal="center"/>
    </xf>
    <xf numFmtId="7" fontId="8" fillId="0" borderId="2" xfId="0" applyNumberFormat="1" applyFont="1" applyBorder="1" applyAlignment="1">
      <alignment horizontal="center"/>
    </xf>
    <xf numFmtId="0" fontId="8" fillId="0" borderId="0" xfId="0" applyFont="1"/>
    <xf numFmtId="0" fontId="8" fillId="0" borderId="2" xfId="0" applyFont="1" applyBorder="1" applyAlignment="1">
      <alignment horizontal="left"/>
    </xf>
    <xf numFmtId="0" fontId="8" fillId="0" borderId="0" xfId="0" applyFont="1" applyAlignment="1">
      <alignment horizontal="left"/>
    </xf>
    <xf numFmtId="43" fontId="8" fillId="0" borderId="0" xfId="0" applyNumberFormat="1" applyFont="1" applyAlignment="1">
      <alignment horizontal="center"/>
    </xf>
    <xf numFmtId="7" fontId="8" fillId="0" borderId="0" xfId="1" applyNumberFormat="1" applyFont="1" applyFill="1" applyBorder="1" applyAlignment="1">
      <alignment horizontal="center"/>
    </xf>
    <xf numFmtId="44" fontId="8" fillId="0" borderId="0" xfId="1" applyFont="1" applyFill="1" applyBorder="1"/>
    <xf numFmtId="0" fontId="7" fillId="0" borderId="0" xfId="0" applyFont="1" applyAlignment="1">
      <alignment horizontal="center"/>
    </xf>
    <xf numFmtId="7" fontId="8" fillId="0" borderId="3" xfId="1" applyNumberFormat="1" applyFont="1" applyFill="1" applyBorder="1" applyAlignment="1">
      <alignment horizontal="center"/>
    </xf>
    <xf numFmtId="0" fontId="8" fillId="0" borderId="4" xfId="0" applyFont="1" applyBorder="1" applyAlignment="1">
      <alignment horizontal="center" vertical="center" wrapText="1"/>
    </xf>
    <xf numFmtId="44" fontId="8" fillId="0" borderId="5" xfId="0" applyNumberFormat="1" applyFont="1" applyBorder="1"/>
    <xf numFmtId="0" fontId="7" fillId="0" borderId="6" xfId="0" applyFont="1" applyBorder="1" applyAlignment="1">
      <alignment horizontal="center" vertical="center" wrapText="1"/>
    </xf>
    <xf numFmtId="0" fontId="8" fillId="0" borderId="7" xfId="0" applyFont="1" applyBorder="1" applyAlignment="1">
      <alignment horizontal="center" vertical="center" wrapText="1"/>
    </xf>
    <xf numFmtId="0" fontId="9" fillId="0" borderId="0" xfId="0" applyFont="1" applyAlignment="1">
      <alignment horizontal="left"/>
    </xf>
    <xf numFmtId="0" fontId="8" fillId="0" borderId="2" xfId="0" applyFont="1" applyBorder="1" applyAlignment="1">
      <alignment horizontal="center" wrapText="1"/>
    </xf>
    <xf numFmtId="49" fontId="8" fillId="0" borderId="2" xfId="0" applyNumberFormat="1" applyFont="1" applyBorder="1" applyAlignment="1">
      <alignment horizontal="center" wrapText="1"/>
    </xf>
    <xf numFmtId="0" fontId="8" fillId="0" borderId="4" xfId="0" applyFont="1" applyBorder="1" applyAlignment="1">
      <alignment horizontal="left"/>
    </xf>
    <xf numFmtId="0" fontId="5" fillId="0" borderId="0" xfId="0" applyFont="1" applyAlignment="1">
      <alignment horizontal="left"/>
    </xf>
    <xf numFmtId="0" fontId="8" fillId="0" borderId="2" xfId="0" applyFont="1" applyBorder="1" applyAlignment="1">
      <alignment wrapText="1"/>
    </xf>
    <xf numFmtId="0" fontId="8" fillId="0" borderId="8" xfId="0" quotePrefix="1" applyFont="1" applyBorder="1" applyAlignment="1">
      <alignment horizontal="center"/>
    </xf>
    <xf numFmtId="0" fontId="8" fillId="0" borderId="8" xfId="0" applyFont="1" applyBorder="1" applyAlignment="1">
      <alignment horizontal="center" wrapText="1"/>
    </xf>
    <xf numFmtId="49" fontId="8" fillId="0" borderId="8" xfId="0" applyNumberFormat="1" applyFont="1" applyBorder="1" applyAlignment="1">
      <alignment horizontal="center" wrapText="1"/>
    </xf>
    <xf numFmtId="0" fontId="8" fillId="0" borderId="4" xfId="0" applyFont="1" applyBorder="1" applyAlignment="1">
      <alignment wrapText="1"/>
    </xf>
    <xf numFmtId="0" fontId="8" fillId="0" borderId="4" xfId="0" quotePrefix="1" applyFont="1" applyBorder="1" applyAlignment="1">
      <alignment horizontal="center"/>
    </xf>
    <xf numFmtId="0" fontId="8" fillId="0" borderId="4" xfId="0" applyFont="1" applyBorder="1" applyAlignment="1">
      <alignment horizontal="left" wrapText="1"/>
    </xf>
    <xf numFmtId="0" fontId="8" fillId="0" borderId="2" xfId="0" applyFont="1" applyBorder="1"/>
    <xf numFmtId="0" fontId="8" fillId="0" borderId="9" xfId="0" applyFont="1" applyBorder="1" applyAlignment="1">
      <alignment horizontal="left"/>
    </xf>
    <xf numFmtId="0" fontId="8" fillId="0" borderId="3" xfId="0" applyFont="1" applyBorder="1" applyAlignment="1">
      <alignment horizontal="left"/>
    </xf>
    <xf numFmtId="43" fontId="8" fillId="0" borderId="3" xfId="0" applyNumberFormat="1" applyFont="1" applyBorder="1" applyAlignment="1">
      <alignment horizontal="center"/>
    </xf>
    <xf numFmtId="0" fontId="8" fillId="0" borderId="4" xfId="0" applyFont="1" applyBorder="1" applyAlignment="1">
      <alignment horizontal="center" wrapText="1"/>
    </xf>
    <xf numFmtId="49" fontId="8" fillId="0" borderId="4" xfId="0" applyNumberFormat="1" applyFont="1" applyBorder="1" applyAlignment="1">
      <alignment horizontal="center" wrapText="1"/>
    </xf>
    <xf numFmtId="0" fontId="8" fillId="0" borderId="4" xfId="0" applyFont="1" applyBorder="1" applyAlignment="1">
      <alignment horizontal="center"/>
    </xf>
    <xf numFmtId="0" fontId="8" fillId="0" borderId="5" xfId="0" applyFont="1" applyBorder="1" applyAlignment="1">
      <alignment horizontal="center"/>
    </xf>
    <xf numFmtId="44" fontId="8" fillId="0" borderId="0" xfId="0" applyNumberFormat="1" applyFont="1"/>
    <xf numFmtId="0" fontId="8" fillId="0" borderId="8" xfId="0" applyFont="1" applyBorder="1"/>
    <xf numFmtId="0" fontId="8" fillId="0" borderId="8" xfId="0" applyFont="1" applyBorder="1" applyAlignment="1">
      <alignment horizontal="center"/>
    </xf>
    <xf numFmtId="0" fontId="8" fillId="0" borderId="0" xfId="0" applyFont="1" applyAlignment="1">
      <alignment horizontal="center"/>
    </xf>
    <xf numFmtId="44" fontId="8" fillId="0" borderId="2" xfId="1" applyFont="1" applyFill="1" applyBorder="1" applyAlignment="1">
      <alignment horizontal="center"/>
    </xf>
    <xf numFmtId="44" fontId="8" fillId="0" borderId="8" xfId="1" applyFont="1" applyFill="1" applyBorder="1" applyAlignment="1">
      <alignment horizontal="center"/>
    </xf>
    <xf numFmtId="0" fontId="12" fillId="0" borderId="0" xfId="0" applyFont="1" applyAlignment="1">
      <alignment horizontal="center"/>
    </xf>
    <xf numFmtId="0" fontId="8" fillId="0" borderId="2" xfId="0" quotePrefix="1" applyFont="1" applyBorder="1" applyAlignment="1">
      <alignment horizontal="center" vertical="center" wrapText="1"/>
    </xf>
    <xf numFmtId="0" fontId="12" fillId="0" borderId="2" xfId="0" applyFont="1" applyBorder="1" applyAlignment="1">
      <alignment horizontal="center" vertical="center" wrapText="1"/>
    </xf>
    <xf numFmtId="0" fontId="8" fillId="0" borderId="2" xfId="0" quotePrefix="1" applyFont="1" applyBorder="1" applyAlignment="1">
      <alignment horizontal="center" wrapText="1"/>
    </xf>
    <xf numFmtId="0" fontId="8" fillId="0" borderId="10" xfId="0" applyFont="1" applyBorder="1"/>
    <xf numFmtId="44" fontId="8" fillId="0" borderId="3" xfId="1" applyFont="1" applyFill="1" applyBorder="1" applyAlignment="1">
      <alignment horizontal="center"/>
    </xf>
    <xf numFmtId="0" fontId="12" fillId="0" borderId="2" xfId="0" quotePrefix="1" applyFont="1" applyBorder="1" applyAlignment="1">
      <alignment horizontal="center" vertical="center" wrapText="1"/>
    </xf>
    <xf numFmtId="44" fontId="8" fillId="0" borderId="3" xfId="1" applyFont="1" applyFill="1" applyBorder="1" applyAlignment="1">
      <alignment horizontal="center" vertical="center" wrapText="1"/>
    </xf>
    <xf numFmtId="7" fontId="8" fillId="0" borderId="2" xfId="0" applyNumberFormat="1" applyFont="1" applyBorder="1"/>
    <xf numFmtId="0" fontId="11" fillId="0" borderId="2" xfId="0" applyFont="1" applyBorder="1" applyAlignment="1">
      <alignment horizontal="center"/>
    </xf>
    <xf numFmtId="0" fontId="9" fillId="0" borderId="2" xfId="0" applyFont="1" applyBorder="1" applyAlignment="1">
      <alignment horizontal="center"/>
    </xf>
    <xf numFmtId="37" fontId="8" fillId="0" borderId="2" xfId="2" applyFont="1" applyBorder="1" applyAlignment="1">
      <alignment horizontal="center"/>
    </xf>
    <xf numFmtId="0" fontId="16" fillId="0" borderId="2" xfId="0" applyFont="1" applyBorder="1" applyAlignment="1">
      <alignment horizontal="center"/>
    </xf>
    <xf numFmtId="0" fontId="15" fillId="0" borderId="2" xfId="0" applyFont="1" applyBorder="1" applyAlignment="1">
      <alignment horizontal="center"/>
    </xf>
    <xf numFmtId="0" fontId="13" fillId="0" borderId="2" xfId="0" applyFont="1" applyBorder="1"/>
    <xf numFmtId="0" fontId="8" fillId="0" borderId="2" xfId="0" applyFont="1" applyBorder="1" applyAlignment="1" applyProtection="1">
      <alignment horizontal="center"/>
      <protection locked="0"/>
    </xf>
    <xf numFmtId="0" fontId="9" fillId="0" borderId="0" xfId="0" applyFont="1" applyAlignment="1">
      <alignment horizontal="center"/>
    </xf>
    <xf numFmtId="0" fontId="8" fillId="0" borderId="2" xfId="0" applyFont="1" applyBorder="1" applyAlignment="1">
      <alignment horizontal="left" vertical="center" wrapText="1"/>
    </xf>
    <xf numFmtId="0" fontId="16" fillId="0" borderId="2" xfId="0" applyFont="1" applyBorder="1" applyAlignment="1">
      <alignment horizontal="center" wrapText="1" readingOrder="1"/>
    </xf>
    <xf numFmtId="0" fontId="7" fillId="0" borderId="2" xfId="0" applyFont="1" applyBorder="1" applyAlignment="1">
      <alignment horizontal="center"/>
    </xf>
    <xf numFmtId="0" fontId="18" fillId="0" borderId="11" xfId="0" applyFont="1" applyBorder="1" applyAlignment="1">
      <alignment horizontal="center" wrapText="1"/>
    </xf>
    <xf numFmtId="8" fontId="8" fillId="0" borderId="2" xfId="0" applyNumberFormat="1" applyFont="1" applyBorder="1"/>
    <xf numFmtId="0" fontId="13" fillId="0" borderId="2" xfId="0" applyFont="1" applyBorder="1" applyAlignment="1">
      <alignment wrapText="1"/>
    </xf>
    <xf numFmtId="0" fontId="13" fillId="0" borderId="4" xfId="0" applyFont="1" applyBorder="1" applyAlignment="1">
      <alignment wrapText="1"/>
    </xf>
    <xf numFmtId="0" fontId="13" fillId="0" borderId="12" xfId="0" applyFont="1" applyBorder="1" applyAlignment="1">
      <alignment horizontal="center" wrapText="1"/>
    </xf>
    <xf numFmtId="0" fontId="8" fillId="0" borderId="13" xfId="0" applyFont="1" applyBorder="1" applyAlignment="1">
      <alignment horizontal="center"/>
    </xf>
    <xf numFmtId="0" fontId="8" fillId="0" borderId="10" xfId="0" applyFont="1" applyBorder="1" applyAlignment="1">
      <alignment horizontal="center"/>
    </xf>
    <xf numFmtId="0" fontId="19" fillId="0" borderId="11" xfId="0" applyFont="1" applyBorder="1" applyAlignment="1">
      <alignment horizontal="center" wrapText="1"/>
    </xf>
    <xf numFmtId="0" fontId="13" fillId="0" borderId="14" xfId="0" applyFont="1" applyBorder="1" applyAlignment="1">
      <alignment horizontal="center" wrapText="1"/>
    </xf>
    <xf numFmtId="0" fontId="8" fillId="0" borderId="15" xfId="0" applyFont="1" applyBorder="1" applyAlignment="1">
      <alignment horizontal="center"/>
    </xf>
    <xf numFmtId="0" fontId="8" fillId="0" borderId="11" xfId="0" applyFont="1" applyBorder="1" applyAlignment="1">
      <alignment horizontal="center"/>
    </xf>
    <xf numFmtId="164" fontId="8" fillId="0" borderId="2" xfId="0" applyNumberFormat="1" applyFont="1" applyBorder="1" applyAlignment="1">
      <alignment horizontal="center"/>
    </xf>
    <xf numFmtId="0" fontId="8" fillId="0" borderId="2" xfId="0" applyFont="1" applyBorder="1" applyAlignment="1">
      <alignment horizontal="center" vertical="center"/>
    </xf>
    <xf numFmtId="44" fontId="8" fillId="0" borderId="0" xfId="1" applyFont="1" applyFill="1" applyBorder="1" applyAlignment="1">
      <alignment horizontal="center" vertical="center" wrapText="1"/>
    </xf>
    <xf numFmtId="0" fontId="4" fillId="0" borderId="0" xfId="0" applyFont="1"/>
    <xf numFmtId="0" fontId="8" fillId="0" borderId="10" xfId="0" applyFont="1" applyBorder="1" applyAlignment="1">
      <alignment horizontal="center" wrapText="1"/>
    </xf>
    <xf numFmtId="37" fontId="8" fillId="0" borderId="10" xfId="2" applyFont="1" applyBorder="1" applyAlignment="1">
      <alignment horizontal="center"/>
    </xf>
    <xf numFmtId="0" fontId="14" fillId="2" borderId="2" xfId="0" applyFont="1" applyFill="1" applyBorder="1" applyAlignment="1">
      <alignment horizontal="center" vertical="center" wrapText="1"/>
    </xf>
    <xf numFmtId="44" fontId="8" fillId="0" borderId="2" xfId="1" applyFont="1" applyBorder="1" applyAlignment="1">
      <alignment horizontal="center"/>
    </xf>
    <xf numFmtId="0" fontId="5" fillId="0" borderId="0" xfId="0" applyFont="1" applyAlignment="1">
      <alignment horizontal="center"/>
    </xf>
    <xf numFmtId="0" fontId="20" fillId="3" borderId="0" xfId="0" applyFont="1" applyFill="1" applyAlignment="1">
      <alignment wrapText="1"/>
    </xf>
    <xf numFmtId="0" fontId="5" fillId="0" borderId="0" xfId="0" applyFont="1" applyAlignment="1">
      <alignment horizontal="center"/>
    </xf>
    <xf numFmtId="0" fontId="4" fillId="0" borderId="0" xfId="0" applyFont="1"/>
  </cellXfs>
  <cellStyles count="3">
    <cellStyle name="Currency" xfId="1" builtinId="4"/>
    <cellStyle name="Normal" xfId="0" builtinId="0"/>
    <cellStyle name="Normal_DRAFT Options  FY 13 State One Stop Allocations 7 10 12 "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7"/>
  <sheetViews>
    <sheetView tabSelected="1" topLeftCell="A5" zoomScale="120" zoomScaleNormal="120" workbookViewId="0">
      <selection activeCell="A57" sqref="A57"/>
    </sheetView>
  </sheetViews>
  <sheetFormatPr defaultColWidth="9.1796875" defaultRowHeight="12" x14ac:dyDescent="0.3"/>
  <cols>
    <col min="1" max="1" width="73.1796875" style="3" customWidth="1"/>
    <col min="2" max="2" width="38.453125" style="3" customWidth="1"/>
    <col min="3" max="3" width="19.26953125" style="2" customWidth="1"/>
    <col min="4" max="4" width="16.26953125" style="2" customWidth="1"/>
    <col min="5" max="5" width="11.453125" style="2" customWidth="1"/>
    <col min="6" max="6" width="8.26953125" style="2" customWidth="1"/>
    <col min="7" max="7" width="24.54296875" style="2" customWidth="1"/>
    <col min="8" max="8" width="21.453125" style="2" hidden="1" customWidth="1"/>
    <col min="9" max="11" width="14.1796875" style="2" hidden="1" customWidth="1"/>
    <col min="12" max="12" width="14.1796875" style="2" customWidth="1"/>
    <col min="13" max="13" width="12.1796875" style="3" hidden="1" customWidth="1"/>
    <col min="14" max="14" width="14" style="3" bestFit="1" customWidth="1"/>
    <col min="15" max="16384" width="9.1796875" style="3"/>
  </cols>
  <sheetData>
    <row r="1" spans="1:14" ht="20.5" x14ac:dyDescent="0.45">
      <c r="A1" s="3" t="s">
        <v>0</v>
      </c>
      <c r="B1" s="92" t="s">
        <v>1</v>
      </c>
      <c r="C1" s="93"/>
      <c r="D1" s="93"/>
      <c r="E1" s="93"/>
      <c r="F1" s="93"/>
      <c r="G1" s="85"/>
      <c r="H1" s="85"/>
      <c r="I1" s="85"/>
      <c r="J1" s="85"/>
      <c r="K1" s="85"/>
      <c r="L1" s="85"/>
      <c r="M1" s="85"/>
    </row>
    <row r="2" spans="1:14" ht="20.5" x14ac:dyDescent="0.45">
      <c r="A2" s="29"/>
      <c r="B2" s="90"/>
      <c r="C2" s="90"/>
      <c r="D2" s="90"/>
      <c r="E2" s="6"/>
      <c r="F2" s="6"/>
      <c r="G2" s="6"/>
      <c r="M2" s="2"/>
    </row>
    <row r="3" spans="1:14" ht="20.5" x14ac:dyDescent="0.45">
      <c r="A3" s="4" t="s">
        <v>2</v>
      </c>
      <c r="B3" s="48"/>
      <c r="C3" s="1"/>
      <c r="M3" s="2"/>
    </row>
    <row r="4" spans="1:14" ht="21" thickBot="1" x14ac:dyDescent="0.5">
      <c r="A4" s="4"/>
      <c r="B4" s="5"/>
      <c r="C4" s="1"/>
    </row>
    <row r="5" spans="1:14" s="8" customFormat="1" ht="37.5" customHeight="1" thickBot="1" x14ac:dyDescent="0.4">
      <c r="A5" s="23"/>
      <c r="B5" s="24" t="s">
        <v>3</v>
      </c>
      <c r="C5" s="24" t="s">
        <v>4</v>
      </c>
      <c r="D5" s="24" t="s">
        <v>5</v>
      </c>
      <c r="E5" s="24" t="s">
        <v>6</v>
      </c>
      <c r="F5" s="24" t="s">
        <v>7</v>
      </c>
      <c r="G5" s="58" t="s">
        <v>8</v>
      </c>
      <c r="H5" s="24" t="s">
        <v>9</v>
      </c>
      <c r="I5" s="58" t="s">
        <v>10</v>
      </c>
      <c r="J5" s="84" t="s">
        <v>11</v>
      </c>
      <c r="K5" s="84" t="s">
        <v>12</v>
      </c>
      <c r="L5" s="84" t="s">
        <v>13</v>
      </c>
      <c r="M5" s="7" t="s">
        <v>14</v>
      </c>
    </row>
    <row r="6" spans="1:14" s="13" customFormat="1" ht="24.65" hidden="1" customHeight="1" x14ac:dyDescent="0.35">
      <c r="A6" s="21" t="s">
        <v>15</v>
      </c>
      <c r="B6" s="35"/>
      <c r="C6" s="41"/>
      <c r="D6" s="41"/>
      <c r="E6" s="42"/>
      <c r="F6" s="43"/>
      <c r="G6" s="44"/>
      <c r="H6" s="44"/>
      <c r="I6" s="44"/>
      <c r="J6" s="44"/>
      <c r="K6" s="44"/>
      <c r="L6" s="44"/>
      <c r="M6" s="22"/>
    </row>
    <row r="7" spans="1:14" s="13" customFormat="1" ht="24.65" hidden="1" customHeight="1" x14ac:dyDescent="0.35">
      <c r="A7" s="9" t="s">
        <v>16</v>
      </c>
      <c r="B7" s="11"/>
      <c r="C7" s="26"/>
      <c r="D7" s="26"/>
      <c r="E7" s="27"/>
      <c r="F7" s="9"/>
      <c r="G7" s="9"/>
      <c r="H7" s="9"/>
      <c r="I7" s="9"/>
      <c r="J7" s="9"/>
      <c r="K7" s="9"/>
      <c r="L7" s="9"/>
      <c r="M7" s="10"/>
    </row>
    <row r="8" spans="1:14" s="13" customFormat="1" ht="14.5" hidden="1" x14ac:dyDescent="0.35">
      <c r="A8" s="68" t="s">
        <v>17</v>
      </c>
      <c r="B8" s="9" t="s">
        <v>18</v>
      </c>
      <c r="C8" s="69" t="s">
        <v>19</v>
      </c>
      <c r="D8" s="70" t="s">
        <v>20</v>
      </c>
      <c r="E8" s="70">
        <v>6501</v>
      </c>
      <c r="F8" s="9">
        <v>17.259</v>
      </c>
      <c r="G8" s="71" t="s">
        <v>21</v>
      </c>
      <c r="H8" s="49"/>
      <c r="I8" s="49"/>
      <c r="J8" s="49"/>
      <c r="K8" s="49"/>
      <c r="L8" s="49"/>
      <c r="M8" s="72">
        <f>H8</f>
        <v>0</v>
      </c>
    </row>
    <row r="9" spans="1:14" s="13" customFormat="1" ht="14.5" hidden="1" x14ac:dyDescent="0.35">
      <c r="A9" s="68" t="s">
        <v>17</v>
      </c>
      <c r="B9" s="9" t="s">
        <v>22</v>
      </c>
      <c r="C9" s="69" t="s">
        <v>19</v>
      </c>
      <c r="D9" s="70" t="s">
        <v>20</v>
      </c>
      <c r="E9" s="70">
        <v>6501</v>
      </c>
      <c r="F9" s="9">
        <v>17.259</v>
      </c>
      <c r="G9" s="71" t="s">
        <v>21</v>
      </c>
      <c r="H9" s="49"/>
      <c r="I9" s="49"/>
      <c r="J9" s="49"/>
      <c r="K9" s="49"/>
      <c r="L9" s="49"/>
      <c r="M9" s="72">
        <f t="shared" ref="M9:M13" si="0">H9</f>
        <v>0</v>
      </c>
    </row>
    <row r="10" spans="1:14" s="13" customFormat="1" ht="14.5" hidden="1" x14ac:dyDescent="0.35">
      <c r="A10" s="14" t="s">
        <v>23</v>
      </c>
      <c r="B10" s="9" t="s">
        <v>18</v>
      </c>
      <c r="C10" s="69" t="s">
        <v>24</v>
      </c>
      <c r="D10" s="9" t="s">
        <v>25</v>
      </c>
      <c r="E10" s="9">
        <v>6502</v>
      </c>
      <c r="F10" s="9">
        <v>17.257999999999999</v>
      </c>
      <c r="G10" s="71" t="s">
        <v>21</v>
      </c>
      <c r="H10" s="49"/>
      <c r="I10" s="49"/>
      <c r="J10" s="49"/>
      <c r="K10" s="49"/>
      <c r="L10" s="49"/>
      <c r="M10" s="72">
        <f t="shared" si="0"/>
        <v>0</v>
      </c>
    </row>
    <row r="11" spans="1:14" s="13" customFormat="1" ht="14.5" hidden="1" x14ac:dyDescent="0.35">
      <c r="A11" s="14" t="s">
        <v>23</v>
      </c>
      <c r="B11" s="9" t="s">
        <v>22</v>
      </c>
      <c r="C11" s="69" t="s">
        <v>24</v>
      </c>
      <c r="D11" s="9" t="s">
        <v>25</v>
      </c>
      <c r="E11" s="9">
        <v>6502</v>
      </c>
      <c r="F11" s="9">
        <v>17.257999999999999</v>
      </c>
      <c r="G11" s="71" t="s">
        <v>21</v>
      </c>
      <c r="H11" s="49"/>
      <c r="I11" s="49"/>
      <c r="J11" s="49"/>
      <c r="K11" s="49"/>
      <c r="L11" s="49"/>
      <c r="M11" s="72">
        <f t="shared" si="0"/>
        <v>0</v>
      </c>
    </row>
    <row r="12" spans="1:14" s="13" customFormat="1" ht="14.5" hidden="1" x14ac:dyDescent="0.35">
      <c r="A12" s="28" t="s">
        <v>26</v>
      </c>
      <c r="B12" s="9" t="s">
        <v>18</v>
      </c>
      <c r="C12" s="69" t="s">
        <v>27</v>
      </c>
      <c r="D12" s="9" t="s">
        <v>28</v>
      </c>
      <c r="E12" s="9">
        <v>6503</v>
      </c>
      <c r="F12" s="9">
        <v>17.277999999999999</v>
      </c>
      <c r="G12" s="71" t="s">
        <v>21</v>
      </c>
      <c r="H12" s="49"/>
      <c r="I12" s="49"/>
      <c r="J12" s="49"/>
      <c r="K12" s="49"/>
      <c r="L12" s="49"/>
      <c r="M12" s="72">
        <f t="shared" si="0"/>
        <v>0</v>
      </c>
    </row>
    <row r="13" spans="1:14" s="13" customFormat="1" ht="14.5" hidden="1" x14ac:dyDescent="0.35">
      <c r="A13" s="28" t="s">
        <v>26</v>
      </c>
      <c r="B13" s="9" t="s">
        <v>22</v>
      </c>
      <c r="C13" s="69" t="s">
        <v>27</v>
      </c>
      <c r="D13" s="9" t="s">
        <v>28</v>
      </c>
      <c r="E13" s="9">
        <v>6503</v>
      </c>
      <c r="F13" s="9">
        <v>17.277999999999999</v>
      </c>
      <c r="G13" s="71" t="s">
        <v>21</v>
      </c>
      <c r="H13" s="49"/>
      <c r="I13" s="49"/>
      <c r="J13" s="49"/>
      <c r="K13" s="49"/>
      <c r="L13" s="49"/>
      <c r="M13" s="72">
        <f t="shared" si="0"/>
        <v>0</v>
      </c>
    </row>
    <row r="14" spans="1:14" s="13" customFormat="1" ht="15.5" hidden="1" x14ac:dyDescent="0.35">
      <c r="A14" s="28"/>
      <c r="B14" s="11"/>
      <c r="C14" s="9"/>
      <c r="D14" s="61"/>
      <c r="E14" s="61"/>
      <c r="F14" s="9"/>
      <c r="G14" s="63"/>
      <c r="H14" s="49"/>
      <c r="I14" s="49"/>
      <c r="J14" s="49"/>
      <c r="K14" s="49"/>
      <c r="L14" s="49"/>
      <c r="M14" s="10"/>
    </row>
    <row r="15" spans="1:14" s="13" customFormat="1" ht="15.5" hidden="1" x14ac:dyDescent="0.35">
      <c r="A15" s="28"/>
      <c r="B15" s="11"/>
      <c r="C15" s="9"/>
      <c r="D15" s="61"/>
      <c r="E15" s="60"/>
      <c r="F15" s="9"/>
      <c r="G15" s="63"/>
      <c r="H15" s="49"/>
      <c r="I15" s="49"/>
      <c r="J15" s="49"/>
      <c r="K15" s="49"/>
      <c r="L15" s="49"/>
      <c r="M15" s="10"/>
      <c r="N15" s="45"/>
    </row>
    <row r="16" spans="1:14" s="13" customFormat="1" ht="14.5" hidden="1" x14ac:dyDescent="0.35">
      <c r="A16" s="28"/>
      <c r="B16" s="11"/>
      <c r="C16" s="51"/>
      <c r="D16" s="9"/>
      <c r="E16" s="51"/>
      <c r="F16" s="9"/>
      <c r="G16" s="9"/>
      <c r="H16" s="49"/>
      <c r="I16" s="49"/>
      <c r="J16" s="49"/>
      <c r="K16" s="49"/>
      <c r="L16" s="49"/>
      <c r="M16" s="10"/>
    </row>
    <row r="17" spans="1:14" s="13" customFormat="1" ht="14.5" hidden="1" x14ac:dyDescent="0.35">
      <c r="A17" s="34"/>
      <c r="B17" s="52"/>
      <c r="C17" s="53"/>
      <c r="D17" s="26"/>
      <c r="E17" s="54"/>
      <c r="F17" s="54"/>
      <c r="G17" s="54"/>
      <c r="H17" s="49"/>
      <c r="I17" s="49"/>
      <c r="J17" s="49"/>
      <c r="K17" s="49"/>
      <c r="L17" s="49"/>
      <c r="M17" s="10"/>
    </row>
    <row r="18" spans="1:14" s="13" customFormat="1" ht="14.5" hidden="1" x14ac:dyDescent="0.35">
      <c r="A18" s="34"/>
      <c r="B18" s="11"/>
      <c r="C18" s="53"/>
      <c r="D18" s="26"/>
      <c r="E18" s="54"/>
      <c r="F18" s="54"/>
      <c r="G18" s="54"/>
      <c r="H18" s="49"/>
      <c r="I18" s="49"/>
      <c r="J18" s="49"/>
      <c r="K18" s="49"/>
      <c r="L18" s="49"/>
      <c r="M18" s="10"/>
    </row>
    <row r="19" spans="1:14" s="13" customFormat="1" ht="14.5" hidden="1" x14ac:dyDescent="0.35">
      <c r="A19" s="36"/>
      <c r="B19" s="11"/>
      <c r="C19" s="9"/>
      <c r="D19" s="9"/>
      <c r="E19" s="11"/>
      <c r="F19" s="9"/>
      <c r="G19" s="9"/>
      <c r="H19" s="49"/>
      <c r="I19" s="49"/>
      <c r="J19" s="49"/>
      <c r="K19" s="49"/>
      <c r="L19" s="49"/>
      <c r="M19" s="10"/>
    </row>
    <row r="20" spans="1:14" s="13" customFormat="1" ht="14.5" hidden="1" x14ac:dyDescent="0.35">
      <c r="A20" s="21" t="s">
        <v>15</v>
      </c>
      <c r="B20" s="11"/>
      <c r="C20" s="26"/>
      <c r="D20" s="26"/>
      <c r="E20" s="27"/>
      <c r="F20" s="9"/>
      <c r="G20" s="9"/>
      <c r="H20" s="12"/>
      <c r="I20" s="12"/>
      <c r="J20" s="12"/>
      <c r="K20" s="12"/>
      <c r="L20" s="12"/>
      <c r="M20" s="10"/>
    </row>
    <row r="21" spans="1:14" s="13" customFormat="1" ht="14.5" hidden="1" x14ac:dyDescent="0.35">
      <c r="A21" s="9" t="s">
        <v>29</v>
      </c>
      <c r="B21" s="11"/>
      <c r="C21" s="26"/>
      <c r="D21" s="26"/>
      <c r="E21" s="27"/>
      <c r="F21" s="9"/>
      <c r="G21" s="9"/>
      <c r="H21" s="82"/>
      <c r="I21" s="12"/>
      <c r="J21" s="12"/>
      <c r="K21" s="12"/>
      <c r="L21" s="12"/>
      <c r="M21" s="10"/>
    </row>
    <row r="22" spans="1:14" s="13" customFormat="1" ht="15.5" hidden="1" x14ac:dyDescent="0.35">
      <c r="A22" s="73" t="s">
        <v>30</v>
      </c>
      <c r="B22" s="75" t="s">
        <v>31</v>
      </c>
      <c r="C22" s="76" t="s">
        <v>32</v>
      </c>
      <c r="D22" s="77" t="s">
        <v>33</v>
      </c>
      <c r="E22" s="77" t="s">
        <v>34</v>
      </c>
      <c r="F22" s="77">
        <v>17.225000000000001</v>
      </c>
      <c r="G22" s="78" t="s">
        <v>35</v>
      </c>
      <c r="H22" s="82">
        <f>1215197.12112884-1</f>
        <v>1215196.1211288399</v>
      </c>
      <c r="I22" s="12"/>
      <c r="J22" s="12"/>
      <c r="K22" s="12"/>
      <c r="L22" s="12"/>
      <c r="M22" s="10"/>
    </row>
    <row r="23" spans="1:14" s="13" customFormat="1" ht="15.5" hidden="1" x14ac:dyDescent="0.35">
      <c r="A23" s="74" t="s">
        <v>30</v>
      </c>
      <c r="B23" s="79" t="s">
        <v>36</v>
      </c>
      <c r="C23" s="80" t="s">
        <v>32</v>
      </c>
      <c r="D23" s="81" t="s">
        <v>33</v>
      </c>
      <c r="E23" s="81" t="s">
        <v>34</v>
      </c>
      <c r="F23" s="81">
        <v>17.225000000000001</v>
      </c>
      <c r="G23" s="78" t="s">
        <v>35</v>
      </c>
      <c r="H23" s="82">
        <v>1</v>
      </c>
      <c r="I23" s="12"/>
      <c r="J23" s="12"/>
      <c r="K23" s="12"/>
      <c r="L23" s="12"/>
      <c r="M23" s="59"/>
    </row>
    <row r="24" spans="1:14" s="13" customFormat="1" ht="14.5" hidden="1" x14ac:dyDescent="0.35">
      <c r="A24" s="37"/>
      <c r="B24" s="11"/>
      <c r="C24" s="9"/>
      <c r="D24" s="9"/>
      <c r="E24" s="9"/>
      <c r="F24" s="9"/>
      <c r="G24" s="9"/>
      <c r="H24" s="82"/>
      <c r="I24" s="12"/>
      <c r="J24" s="12"/>
      <c r="K24" s="12"/>
      <c r="L24" s="12"/>
      <c r="M24" s="10"/>
      <c r="N24" s="45"/>
    </row>
    <row r="25" spans="1:14" s="13" customFormat="1" ht="14.5" x14ac:dyDescent="0.35">
      <c r="A25" s="14"/>
      <c r="B25" s="11"/>
      <c r="C25" s="9"/>
      <c r="D25" s="9"/>
      <c r="E25" s="9"/>
      <c r="F25" s="9"/>
      <c r="G25" s="9"/>
      <c r="H25" s="12"/>
      <c r="I25" s="12"/>
      <c r="J25" s="12"/>
      <c r="K25" s="12"/>
      <c r="L25" s="12"/>
      <c r="M25" s="10"/>
    </row>
    <row r="26" spans="1:14" s="13" customFormat="1" ht="14.5" x14ac:dyDescent="0.35">
      <c r="A26" s="14"/>
      <c r="B26" s="11"/>
      <c r="C26" s="9"/>
      <c r="D26" s="9"/>
      <c r="E26" s="9"/>
      <c r="F26" s="9"/>
      <c r="G26" s="9"/>
      <c r="H26" s="12"/>
      <c r="I26" s="12"/>
      <c r="J26" s="12"/>
      <c r="K26" s="12"/>
      <c r="L26" s="12"/>
      <c r="M26" s="10"/>
    </row>
    <row r="27" spans="1:14" s="13" customFormat="1" ht="14.5" x14ac:dyDescent="0.35">
      <c r="A27" s="21" t="s">
        <v>15</v>
      </c>
      <c r="B27" s="11"/>
      <c r="C27" s="26"/>
      <c r="D27" s="86"/>
      <c r="E27" s="27"/>
      <c r="F27" s="9"/>
      <c r="G27" s="9"/>
      <c r="H27" s="12"/>
      <c r="I27" s="12"/>
      <c r="J27" s="12"/>
      <c r="K27" s="12"/>
      <c r="L27" s="12"/>
      <c r="M27" s="10"/>
    </row>
    <row r="28" spans="1:14" s="13" customFormat="1" ht="14.5" x14ac:dyDescent="0.35">
      <c r="A28" s="9" t="s">
        <v>37</v>
      </c>
      <c r="B28" s="11"/>
      <c r="C28" s="26"/>
      <c r="D28" s="86"/>
      <c r="E28" s="27"/>
      <c r="F28" s="9"/>
      <c r="G28" s="9"/>
      <c r="H28" s="12"/>
      <c r="I28" s="12"/>
      <c r="J28" s="12"/>
      <c r="K28" s="12"/>
      <c r="L28" s="12"/>
      <c r="M28" s="10"/>
    </row>
    <row r="29" spans="1:14" s="13" customFormat="1" ht="14.15" customHeight="1" x14ac:dyDescent="0.35">
      <c r="A29" s="30" t="s">
        <v>38</v>
      </c>
      <c r="B29" s="57" t="s">
        <v>31</v>
      </c>
      <c r="C29" s="9" t="s">
        <v>39</v>
      </c>
      <c r="D29" s="87" t="s">
        <v>40</v>
      </c>
      <c r="E29" s="62" t="s">
        <v>41</v>
      </c>
      <c r="F29" s="11" t="s">
        <v>42</v>
      </c>
      <c r="G29" s="9"/>
      <c r="H29" s="12"/>
      <c r="I29" s="12"/>
      <c r="J29" s="12"/>
      <c r="K29" s="12"/>
      <c r="L29" s="89">
        <v>766063.96484799322</v>
      </c>
      <c r="M29" s="10">
        <f>L29</f>
        <v>766063.96484799322</v>
      </c>
    </row>
    <row r="30" spans="1:14" s="13" customFormat="1" ht="14.5" x14ac:dyDescent="0.35">
      <c r="A30" s="30"/>
      <c r="B30" s="57"/>
      <c r="C30" s="88"/>
      <c r="D30" s="87"/>
      <c r="E30" s="62"/>
      <c r="F30" s="11"/>
      <c r="G30" s="11"/>
      <c r="H30" s="12"/>
      <c r="I30" s="12"/>
      <c r="J30" s="12"/>
      <c r="K30" s="12"/>
      <c r="L30" s="12"/>
      <c r="M30" s="10"/>
    </row>
    <row r="31" spans="1:14" s="13" customFormat="1" ht="14.5" x14ac:dyDescent="0.35">
      <c r="A31" s="34"/>
      <c r="B31" s="11"/>
      <c r="C31" s="9"/>
      <c r="D31" s="77"/>
      <c r="E31" s="9"/>
      <c r="F31" s="11"/>
      <c r="G31" s="11"/>
      <c r="H31" s="12"/>
      <c r="I31" s="12"/>
      <c r="J31" s="12"/>
      <c r="K31" s="12"/>
      <c r="L31" s="12"/>
      <c r="M31" s="10"/>
    </row>
    <row r="32" spans="1:14" s="13" customFormat="1" ht="14.5" hidden="1" x14ac:dyDescent="0.35">
      <c r="A32" s="21" t="s">
        <v>15</v>
      </c>
      <c r="B32" s="37"/>
      <c r="C32" s="37"/>
      <c r="D32" s="37"/>
      <c r="E32" s="37"/>
      <c r="F32" s="55"/>
      <c r="G32" s="55"/>
      <c r="H32" s="12"/>
      <c r="I32" s="12"/>
      <c r="J32" s="12"/>
      <c r="K32" s="12"/>
      <c r="L32" s="12"/>
      <c r="M32" s="10"/>
    </row>
    <row r="33" spans="1:13" s="13" customFormat="1" ht="14.5" hidden="1" x14ac:dyDescent="0.35">
      <c r="A33" s="9" t="s">
        <v>43</v>
      </c>
      <c r="B33" s="37"/>
      <c r="C33" s="37"/>
      <c r="D33" s="37"/>
      <c r="E33" s="37"/>
      <c r="F33" s="55"/>
      <c r="G33" s="55"/>
      <c r="H33" s="49"/>
      <c r="I33" s="49"/>
      <c r="J33" s="49"/>
      <c r="K33" s="49"/>
      <c r="L33" s="49"/>
      <c r="M33" s="10"/>
    </row>
    <row r="34" spans="1:13" s="13" customFormat="1" ht="14.5" hidden="1" x14ac:dyDescent="0.35">
      <c r="A34" s="14"/>
      <c r="B34" s="11"/>
      <c r="C34" s="9"/>
      <c r="D34" s="9" t="s">
        <v>44</v>
      </c>
      <c r="E34" s="9" t="s">
        <v>45</v>
      </c>
      <c r="F34" s="11">
        <v>17.207000000000001</v>
      </c>
      <c r="G34" s="64" t="s">
        <v>46</v>
      </c>
      <c r="H34" s="49"/>
      <c r="I34" s="49"/>
      <c r="J34" s="49"/>
      <c r="K34" s="49"/>
      <c r="L34" s="49"/>
      <c r="M34" s="10"/>
    </row>
    <row r="35" spans="1:13" s="13" customFormat="1" ht="14.5" hidden="1" x14ac:dyDescent="0.35">
      <c r="A35" s="14"/>
      <c r="B35" s="11"/>
      <c r="C35" s="9"/>
      <c r="D35" s="9" t="s">
        <v>44</v>
      </c>
      <c r="E35" s="9" t="s">
        <v>45</v>
      </c>
      <c r="F35" s="11">
        <v>17.207000000000001</v>
      </c>
      <c r="G35" s="64" t="s">
        <v>46</v>
      </c>
      <c r="H35" s="49"/>
      <c r="I35" s="49"/>
      <c r="J35" s="49"/>
      <c r="K35" s="49"/>
      <c r="L35" s="49"/>
      <c r="M35" s="10"/>
    </row>
    <row r="36" spans="1:13" s="13" customFormat="1" ht="14.5" hidden="1" x14ac:dyDescent="0.35">
      <c r="A36" s="14"/>
      <c r="B36" s="11"/>
      <c r="C36" s="9"/>
      <c r="D36" s="9" t="s">
        <v>44</v>
      </c>
      <c r="E36" s="9" t="s">
        <v>47</v>
      </c>
      <c r="F36" s="11" t="s">
        <v>48</v>
      </c>
      <c r="G36" s="64" t="s">
        <v>46</v>
      </c>
      <c r="H36" s="49"/>
      <c r="I36" s="49"/>
      <c r="J36" s="49"/>
      <c r="K36" s="49"/>
      <c r="L36" s="49"/>
      <c r="M36" s="10"/>
    </row>
    <row r="37" spans="1:13" s="13" customFormat="1" ht="14.5" hidden="1" x14ac:dyDescent="0.35">
      <c r="A37" s="14"/>
      <c r="B37" s="11"/>
      <c r="C37" s="9"/>
      <c r="D37" s="9" t="s">
        <v>44</v>
      </c>
      <c r="E37" s="9" t="s">
        <v>47</v>
      </c>
      <c r="F37" s="11" t="s">
        <v>48</v>
      </c>
      <c r="G37" s="64" t="s">
        <v>46</v>
      </c>
      <c r="H37" s="49"/>
      <c r="I37" s="49"/>
      <c r="J37" s="49"/>
      <c r="K37" s="49"/>
      <c r="L37" s="49"/>
      <c r="M37" s="10"/>
    </row>
    <row r="38" spans="1:13" s="13" customFormat="1" ht="15.5" hidden="1" x14ac:dyDescent="0.35">
      <c r="A38" s="65"/>
      <c r="B38" s="11"/>
      <c r="C38" s="66" t="s">
        <v>49</v>
      </c>
      <c r="D38" s="9" t="s">
        <v>50</v>
      </c>
      <c r="E38" s="9" t="s">
        <v>51</v>
      </c>
      <c r="F38" s="9">
        <v>10.561</v>
      </c>
      <c r="G38" s="67" t="s">
        <v>52</v>
      </c>
      <c r="H38" s="50"/>
      <c r="I38" s="50"/>
      <c r="J38" s="50"/>
      <c r="K38" s="50"/>
      <c r="L38" s="50"/>
      <c r="M38" s="10">
        <f>SUM(H38:I38)</f>
        <v>0</v>
      </c>
    </row>
    <row r="39" spans="1:13" s="13" customFormat="1" ht="14.5" hidden="1" x14ac:dyDescent="0.35">
      <c r="A39" s="14"/>
      <c r="B39" s="11"/>
      <c r="C39" s="32"/>
      <c r="D39" s="32"/>
      <c r="E39" s="33"/>
      <c r="F39" s="31"/>
      <c r="G39" s="31"/>
      <c r="H39" s="50"/>
      <c r="I39" s="50"/>
      <c r="J39" s="50"/>
      <c r="K39" s="50"/>
      <c r="L39" s="50"/>
      <c r="M39" s="10"/>
    </row>
    <row r="40" spans="1:13" s="13" customFormat="1" ht="14.5" hidden="1" x14ac:dyDescent="0.35">
      <c r="A40" s="21" t="s">
        <v>15</v>
      </c>
      <c r="B40" s="11"/>
      <c r="C40" s="32"/>
      <c r="D40" s="32"/>
      <c r="E40" s="33"/>
      <c r="F40" s="31"/>
      <c r="G40" s="31"/>
      <c r="H40" s="50"/>
      <c r="I40" s="50"/>
      <c r="J40" s="50"/>
      <c r="K40" s="50"/>
      <c r="L40" s="50"/>
      <c r="M40" s="10"/>
    </row>
    <row r="41" spans="1:13" s="13" customFormat="1" ht="14.5" hidden="1" x14ac:dyDescent="0.35">
      <c r="A41" s="9" t="s">
        <v>53</v>
      </c>
      <c r="B41" s="11"/>
      <c r="C41" s="26"/>
      <c r="D41" s="32"/>
      <c r="E41" s="33"/>
      <c r="F41" s="31"/>
      <c r="G41" s="31"/>
      <c r="H41" s="50"/>
      <c r="I41" s="50"/>
      <c r="J41" s="50"/>
      <c r="K41" s="50"/>
      <c r="L41" s="50"/>
      <c r="M41" s="10"/>
    </row>
    <row r="42" spans="1:13" s="13" customFormat="1" ht="14.5" hidden="1" x14ac:dyDescent="0.35">
      <c r="A42" s="34" t="s">
        <v>54</v>
      </c>
      <c r="B42" s="11" t="s">
        <v>31</v>
      </c>
      <c r="C42" s="26" t="s">
        <v>55</v>
      </c>
      <c r="D42" s="26" t="s">
        <v>56</v>
      </c>
      <c r="E42" s="27" t="s">
        <v>57</v>
      </c>
      <c r="F42" s="83">
        <v>17.800999999999998</v>
      </c>
      <c r="G42" s="71" t="s">
        <v>58</v>
      </c>
      <c r="H42" s="50"/>
      <c r="I42" s="50"/>
      <c r="J42" s="50">
        <v>54432</v>
      </c>
      <c r="K42" s="50">
        <v>5711</v>
      </c>
      <c r="L42" s="50"/>
      <c r="M42" s="10">
        <f>SUM(J42:K42)</f>
        <v>60143</v>
      </c>
    </row>
    <row r="43" spans="1:13" s="13" customFormat="1" ht="14.5" hidden="1" x14ac:dyDescent="0.35">
      <c r="A43" s="14"/>
      <c r="B43" s="11"/>
      <c r="C43" s="32"/>
      <c r="D43" s="32"/>
      <c r="E43" s="26"/>
      <c r="F43" s="31"/>
      <c r="G43" s="31"/>
      <c r="H43" s="50"/>
      <c r="I43" s="50"/>
      <c r="J43" s="50"/>
      <c r="K43" s="50"/>
      <c r="L43" s="50"/>
      <c r="M43" s="10"/>
    </row>
    <row r="44" spans="1:13" s="13" customFormat="1" ht="14.5" hidden="1" x14ac:dyDescent="0.35">
      <c r="A44" s="37"/>
      <c r="B44" s="11"/>
      <c r="C44" s="9"/>
      <c r="D44" s="9"/>
      <c r="E44" s="9"/>
      <c r="F44" s="9"/>
      <c r="G44" s="47"/>
      <c r="H44" s="50"/>
      <c r="I44" s="50"/>
      <c r="J44" s="50"/>
      <c r="K44" s="50"/>
      <c r="L44" s="50"/>
      <c r="M44" s="10"/>
    </row>
    <row r="45" spans="1:13" s="13" customFormat="1" ht="14.5" x14ac:dyDescent="0.35">
      <c r="A45" s="37"/>
      <c r="B45" s="11"/>
      <c r="C45" s="9"/>
      <c r="D45" s="9"/>
      <c r="E45" s="9"/>
      <c r="F45" s="9"/>
      <c r="G45" s="47"/>
      <c r="H45" s="50"/>
      <c r="I45" s="50"/>
      <c r="J45" s="50"/>
      <c r="K45" s="50"/>
      <c r="L45" s="50"/>
      <c r="M45" s="10"/>
    </row>
    <row r="46" spans="1:13" s="13" customFormat="1" ht="15" thickBot="1" x14ac:dyDescent="0.4">
      <c r="A46" s="46"/>
      <c r="B46" s="46"/>
      <c r="C46" s="46"/>
      <c r="D46" s="47"/>
      <c r="E46" s="47"/>
      <c r="F46" s="47"/>
      <c r="G46" s="47"/>
      <c r="H46" s="50"/>
      <c r="I46" s="50"/>
      <c r="J46" s="50"/>
      <c r="K46" s="50"/>
      <c r="L46" s="50"/>
      <c r="M46" s="10"/>
    </row>
    <row r="47" spans="1:13" s="8" customFormat="1" ht="15" thickBot="1" x14ac:dyDescent="0.4">
      <c r="A47" s="38" t="s">
        <v>59</v>
      </c>
      <c r="B47" s="39"/>
      <c r="C47" s="40"/>
      <c r="D47" s="40"/>
      <c r="E47" s="40"/>
      <c r="F47" s="40"/>
      <c r="G47" s="40"/>
      <c r="H47" s="56">
        <f>SUM(H6:H46)</f>
        <v>1215197.1211288399</v>
      </c>
      <c r="I47" s="56">
        <f>SUM(I39:I46)</f>
        <v>0</v>
      </c>
      <c r="J47" s="56">
        <f>SUM(J41:J44)</f>
        <v>54432</v>
      </c>
      <c r="K47" s="56">
        <f>SUM(K41:K42)</f>
        <v>5711</v>
      </c>
      <c r="L47" s="56">
        <f>SUM(L28:L30)</f>
        <v>766063.96484799322</v>
      </c>
      <c r="M47" s="20"/>
    </row>
    <row r="48" spans="1:13" s="8" customFormat="1" ht="14.5" x14ac:dyDescent="0.35">
      <c r="A48" s="15"/>
      <c r="B48" s="15"/>
      <c r="C48" s="16"/>
      <c r="D48" s="16"/>
      <c r="E48" s="16"/>
      <c r="F48" s="16"/>
      <c r="G48" s="16"/>
      <c r="H48" s="17"/>
      <c r="I48" s="17"/>
      <c r="J48" s="17"/>
      <c r="K48" s="17"/>
      <c r="L48" s="17"/>
      <c r="M48" s="18"/>
    </row>
    <row r="49" spans="1:12" s="8" customFormat="1" ht="15.5" x14ac:dyDescent="0.35">
      <c r="A49" s="13" t="s">
        <v>60</v>
      </c>
      <c r="C49" s="25"/>
      <c r="D49" s="19"/>
      <c r="E49" s="19"/>
      <c r="F49" s="19"/>
      <c r="G49" s="19"/>
      <c r="H49" s="19"/>
      <c r="I49" s="19"/>
      <c r="J49" s="19"/>
      <c r="K49" s="19"/>
      <c r="L49" s="19"/>
    </row>
    <row r="50" spans="1:12" s="8" customFormat="1" ht="15.5" hidden="1" x14ac:dyDescent="0.35">
      <c r="A50" s="13" t="s">
        <v>61</v>
      </c>
      <c r="C50" s="25"/>
      <c r="D50" s="19"/>
      <c r="E50" s="19"/>
      <c r="F50" s="19"/>
      <c r="G50" s="19"/>
      <c r="H50" s="19"/>
      <c r="I50" s="19"/>
      <c r="J50" s="19"/>
      <c r="K50" s="19"/>
      <c r="L50" s="19"/>
    </row>
    <row r="51" spans="1:12" s="8" customFormat="1" ht="14.5" hidden="1" x14ac:dyDescent="0.35">
      <c r="A51" s="13" t="s">
        <v>62</v>
      </c>
      <c r="C51" s="19"/>
      <c r="D51" s="19"/>
      <c r="E51" s="19"/>
      <c r="F51" s="19"/>
      <c r="G51" s="19"/>
      <c r="H51" s="19"/>
      <c r="I51" s="19"/>
      <c r="J51" s="19"/>
      <c r="K51" s="19"/>
      <c r="L51" s="19"/>
    </row>
    <row r="52" spans="1:12" ht="14.5" hidden="1" x14ac:dyDescent="0.35">
      <c r="A52" s="13" t="s">
        <v>63</v>
      </c>
    </row>
    <row r="53" spans="1:12" ht="14.5" hidden="1" x14ac:dyDescent="0.35">
      <c r="A53" s="15" t="s">
        <v>64</v>
      </c>
    </row>
    <row r="54" spans="1:12" ht="14.5" hidden="1" x14ac:dyDescent="0.35">
      <c r="A54" s="13" t="s">
        <v>65</v>
      </c>
    </row>
    <row r="55" spans="1:12" ht="14.5" hidden="1" x14ac:dyDescent="0.35">
      <c r="A55" s="15" t="s">
        <v>64</v>
      </c>
    </row>
    <row r="56" spans="1:12" ht="14.5" x14ac:dyDescent="0.35">
      <c r="A56" s="13" t="s">
        <v>66</v>
      </c>
    </row>
    <row r="57" spans="1:12" ht="14.5" x14ac:dyDescent="0.35">
      <c r="A57" s="15" t="s">
        <v>67</v>
      </c>
    </row>
    <row r="59" spans="1:12" ht="116" x14ac:dyDescent="0.35">
      <c r="A59" s="91" t="s">
        <v>68</v>
      </c>
    </row>
    <row r="64" spans="1:12" ht="14.5" x14ac:dyDescent="0.35">
      <c r="A64" s="8" t="s">
        <v>69</v>
      </c>
    </row>
    <row r="65" spans="1:1" ht="14.5" x14ac:dyDescent="0.35">
      <c r="A65" s="8" t="s">
        <v>70</v>
      </c>
    </row>
    <row r="66" spans="1:1" ht="14.5" x14ac:dyDescent="0.35">
      <c r="A66" s="8" t="s">
        <v>71</v>
      </c>
    </row>
    <row r="67" spans="1:1" ht="14.5" x14ac:dyDescent="0.35">
      <c r="A67" s="8" t="s">
        <v>72</v>
      </c>
    </row>
  </sheetData>
  <mergeCells count="1">
    <mergeCell ref="B1:F1"/>
  </mergeCells>
  <phoneticPr fontId="0" type="noConversion"/>
  <pageMargins left="0.5" right="0" top="0.25" bottom="0.25" header="0" footer="0"/>
  <pageSetup scale="65" orientation="landscape" r:id="rId1"/>
  <headerFooter alignWithMargins="0">
    <oddHeader xml:space="preserve">&amp;C
</oddHeader>
    <oddFooter>&amp;L&amp;D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afdb58e2014718c530122b30768bb0ae">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026bd1217e355ff7e2f1f693b614d6df"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4DD520-90DD-4018-BD1E-37650846F62B}">
  <ds:schemaRefs>
    <ds:schemaRef ds:uri="http://schemas.microsoft.com/office/2006/metadata/properties"/>
    <ds:schemaRef ds:uri="http://schemas.microsoft.com/office/infopath/2007/PartnerControls"/>
    <ds:schemaRef ds:uri="69eef59b-4fb6-4551-80fa-880d5adf8c10"/>
    <ds:schemaRef ds:uri="f8197ce3-f327-445f-9ae6-74b08f5a20a9"/>
  </ds:schemaRefs>
</ds:datastoreItem>
</file>

<file path=customXml/itemProps2.xml><?xml version="1.0" encoding="utf-8"?>
<ds:datastoreItem xmlns:ds="http://schemas.openxmlformats.org/officeDocument/2006/customXml" ds:itemID="{3927EAA7-1388-468B-9F2F-B9D52AD0EE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CE19CD-7C53-4C88-8C06-C845FA7C409D}">
  <ds:schemaRefs>
    <ds:schemaRef ds:uri="http://schemas.microsoft.com/sharepoint/v3/contenttype/forms"/>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METRO N REB</vt:lpstr>
      <vt:lpstr>'METRO N REB'!Print_Area</vt:lpstr>
    </vt:vector>
  </TitlesOfParts>
  <Manager/>
  <Company>DET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DMANN</dc:creator>
  <cp:keywords/>
  <dc:description/>
  <cp:lastModifiedBy>Ruiz, Milly (DCS)</cp:lastModifiedBy>
  <cp:revision/>
  <dcterms:created xsi:type="dcterms:W3CDTF">2000-04-13T13:33:42Z</dcterms:created>
  <dcterms:modified xsi:type="dcterms:W3CDTF">2025-10-16T14:52:13Z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0x010100A95036446F218841831E389EE0ED1EE2</vt:lpwstr>
  </property>
  <property fmtid="{D5CDD505-2E9C-101B-9397-08002B2CF9AE}" pid="3" name="MediaServiceImageTags">
    <vt:lpwstr/>
  </property>
</Properties>
</file>