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METRO SOUTH WEST BUDGETS/"/>
    </mc:Choice>
  </mc:AlternateContent>
  <xr:revisionPtr revIDLastSave="0" documentId="8_{09A20339-3026-4ADE-9433-2594247D7CA3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METRO SOUTH WEST" sheetId="2" r:id="rId1"/>
  </sheets>
  <definedNames>
    <definedName name="_xlnm.Print_Area" localSheetId="0">'METRO SOUTH WEST'!$A$1:$H$40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2" l="1"/>
  <c r="J39" i="2"/>
  <c r="H8" i="2"/>
  <c r="H39" i="2" s="1"/>
  <c r="K17" i="2"/>
  <c r="K18" i="2"/>
  <c r="K19" i="2"/>
  <c r="K20" i="2"/>
  <c r="K21" i="2"/>
  <c r="K16" i="2"/>
  <c r="I39" i="2" l="1"/>
</calcChain>
</file>

<file path=xl/sharedStrings.xml><?xml version="1.0" encoding="utf-8"?>
<sst xmlns="http://schemas.openxmlformats.org/spreadsheetml/2006/main" count="81" uniqueCount="54">
  <si>
    <t xml:space="preserve"> </t>
  </si>
  <si>
    <t>ONE STOP CAREER CENTERS</t>
  </si>
  <si>
    <t>METRO SOUTH WEST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</si>
  <si>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</si>
  <si>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</si>
  <si>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</si>
  <si>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</si>
  <si>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</si>
  <si>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</si>
  <si>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</si>
  <si>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</si>
  <si>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</si>
  <si>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TOTAL</t>
  </si>
  <si>
    <t>MMARS DOCUMENT ID</t>
  </si>
  <si>
    <t>CT EOL 26CCMESWNEGREA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</si>
  <si>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</si>
  <si>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</si>
  <si>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</si>
  <si>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</si>
  <si>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</si>
  <si>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</si>
  <si>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</si>
  <si>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26CCMESWWIA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</si>
  <si>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</si>
  <si>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</si>
  <si>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</si>
  <si>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</si>
  <si>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</si>
  <si>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</si>
  <si>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</si>
  <si>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</si>
  <si>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</si>
  <si>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</si>
  <si>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</si>
  <si>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</si>
  <si>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26CCMESWVETSUI</t>
  </si>
  <si>
    <t>CT EOL 26CCMESWSOSWTF</t>
  </si>
  <si>
    <t>STATE ONE STOP</t>
  </si>
  <si>
    <t xml:space="preserve">             TOTAL</t>
  </si>
  <si>
    <t xml:space="preserve"> DESCRIPTION:</t>
  </si>
  <si>
    <t>INITIAL AWARD FY26 SEPTEMBER 11 2025</t>
  </si>
  <si>
    <t>TO ADD RESEA FUNDING</t>
  </si>
  <si>
    <t>VENDOR CUSTOMER CODE</t>
  </si>
  <si>
    <t>VC0001023810</t>
  </si>
  <si>
    <t>UEI #</t>
  </si>
  <si>
    <t>RKKMSLCLTKC7</t>
  </si>
  <si>
    <t>BUDGET #1 FY26</t>
  </si>
  <si>
    <t>BUDGET #1 FY26 SEPTEMBER 12 2025</t>
  </si>
  <si>
    <t>TO ADD JVSG FUNDS</t>
  </si>
  <si>
    <t>JVSG</t>
  </si>
  <si>
    <t>FVETS2025</t>
  </si>
  <si>
    <t>7002-6628</t>
  </si>
  <si>
    <t>K109</t>
  </si>
  <si>
    <t>DV35786-21-55-5-25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</si>
</sst>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[$$-409]* #,##0.00_);_([$$-409]* \(#,##0.00\);_([$$-409]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b/>
      <sz val="12"/>
      <color rgb="FF242424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1"/>
      <color rgb="FF00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6" fillId="0" borderId="1" xfId="0" quotePrefix="1" applyFont="1" applyBorder="1" applyAlignment="1">
      <alignment horizontal="center"/>
    </xf>
    <xf numFmtId="44" fontId="11" fillId="0" borderId="1" xfId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1" fillId="0" borderId="4" xfId="0" applyFont="1" applyBorder="1" applyAlignment="1">
      <alignment horizontal="center" vertical="center" wrapText="1"/>
    </xf>
    <xf numFmtId="44" fontId="11" fillId="0" borderId="5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64" fontId="11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7" fontId="15" fillId="0" borderId="1" xfId="0" applyNumberFormat="1" applyFont="1" applyBorder="1"/>
    <xf numFmtId="0" fontId="15" fillId="0" borderId="0" xfId="0" applyFont="1"/>
    <xf numFmtId="0" fontId="15" fillId="0" borderId="1" xfId="0" applyFont="1" applyBorder="1" applyAlignment="1">
      <alignment horizontal="left"/>
    </xf>
    <xf numFmtId="0" fontId="21" fillId="0" borderId="1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44" fontId="15" fillId="0" borderId="1" xfId="1" applyFont="1" applyFill="1" applyBorder="1" applyAlignment="1">
      <alignment horizontal="center" wrapText="1"/>
    </xf>
    <xf numFmtId="0" fontId="15" fillId="0" borderId="3" xfId="0" quotePrefix="1" applyFont="1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49" fontId="15" fillId="0" borderId="3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0" fontId="15" fillId="0" borderId="1" xfId="0" applyFont="1" applyBorder="1" applyAlignment="1">
      <alignment wrapText="1"/>
    </xf>
    <xf numFmtId="0" fontId="22" fillId="2" borderId="6" xfId="0" applyFont="1" applyFill="1" applyBorder="1" applyAlignment="1">
      <alignment horizontal="center" vertical="center" wrapText="1"/>
    </xf>
    <xf numFmtId="37" fontId="15" fillId="0" borderId="1" xfId="2" applyFont="1" applyBorder="1" applyAlignment="1">
      <alignment horizontal="center"/>
    </xf>
    <xf numFmtId="0" fontId="14" fillId="0" borderId="1" xfId="0" applyFont="1" applyBorder="1"/>
    <xf numFmtId="44" fontId="15" fillId="0" borderId="1" xfId="1" applyFont="1" applyFill="1" applyBorder="1" applyAlignment="1">
      <alignment horizontal="center"/>
    </xf>
    <xf numFmtId="43" fontId="1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43" fontId="15" fillId="0" borderId="0" xfId="0" applyNumberFormat="1" applyFont="1" applyAlignment="1">
      <alignment horizontal="center"/>
    </xf>
    <xf numFmtId="7" fontId="15" fillId="0" borderId="0" xfId="1" applyNumberFormat="1" applyFont="1" applyFill="1" applyBorder="1" applyAlignment="1">
      <alignment horizontal="center"/>
    </xf>
    <xf numFmtId="44" fontId="15" fillId="0" borderId="0" xfId="1" applyFont="1" applyFill="1" applyBorder="1"/>
    <xf numFmtId="0" fontId="4" fillId="0" borderId="0" xfId="0" applyFont="1"/>
    <xf numFmtId="0" fontId="1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wrapText="1" readingOrder="1"/>
    </xf>
    <xf numFmtId="0" fontId="24" fillId="0" borderId="7" xfId="0" applyFont="1" applyBorder="1" applyAlignment="1">
      <alignment horizontal="center" wrapText="1"/>
    </xf>
    <xf numFmtId="8" fontId="11" fillId="0" borderId="1" xfId="0" applyNumberFormat="1" applyFont="1" applyBorder="1"/>
    <xf numFmtId="0" fontId="5" fillId="0" borderId="0" xfId="0" applyFont="1" applyAlignment="1">
      <alignment horizontal="center"/>
    </xf>
    <xf numFmtId="0" fontId="25" fillId="0" borderId="1" xfId="0" applyFont="1" applyBorder="1" applyAlignment="1">
      <alignment wrapText="1"/>
    </xf>
    <xf numFmtId="0" fontId="25" fillId="0" borderId="2" xfId="0" applyFont="1" applyBorder="1" applyAlignment="1">
      <alignment wrapText="1"/>
    </xf>
    <xf numFmtId="0" fontId="25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6" fillId="0" borderId="7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11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5" fillId="0" borderId="2" xfId="0" applyFont="1" applyBorder="1" applyAlignment="1">
      <alignment horizontal="center"/>
    </xf>
    <xf numFmtId="0" fontId="11" fillId="0" borderId="2" xfId="0" applyFont="1" applyBorder="1" applyAlignment="1">
      <alignment wrapText="1"/>
    </xf>
    <xf numFmtId="44" fontId="15" fillId="0" borderId="1" xfId="1" applyFont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topLeftCell="E5" zoomScale="110" zoomScaleNormal="110" workbookViewId="0">
      <selection activeCell="J30" sqref="J30"/>
    </sheetView>
  </sheetViews>
  <sheetFormatPr defaultColWidth="9.15234375" defaultRowHeight="12" x14ac:dyDescent="0.35"/>
  <cols>
    <col min="1" max="1" width="66.3828125" style="3" customWidth="1"/>
    <col min="2" max="2" width="38.3828125" style="3" customWidth="1"/>
    <col min="3" max="3" width="19.3046875" style="2" customWidth="1"/>
    <col min="4" max="4" width="16.3046875" style="2" customWidth="1"/>
    <col min="5" max="5" width="11.3828125" style="2" customWidth="1"/>
    <col min="6" max="6" width="13.3046875" style="2" customWidth="1"/>
    <col min="7" max="7" width="23.84375" style="2" customWidth="1"/>
    <col min="8" max="9" width="16.84375" style="2" hidden="1" customWidth="1"/>
    <col min="10" max="10" width="16.84375" style="2" customWidth="1"/>
    <col min="11" max="11" width="19.4609375" style="3" hidden="1" customWidth="1"/>
    <col min="12" max="12" width="12.53515625" style="3" bestFit="1" customWidth="1"/>
    <col min="13" max="16384" width="9.15234375" style="3"/>
  </cols>
  <sheetData>
    <row r="1" spans="1:12" ht="20.149999999999999" x14ac:dyDescent="0.5">
      <c r="A1" s="3" t="s">
        <v>0</v>
      </c>
      <c r="B1" s="93" t="s">
        <v>1</v>
      </c>
      <c r="C1" s="94"/>
      <c r="D1" s="94"/>
      <c r="E1" s="94"/>
      <c r="F1" s="94"/>
      <c r="G1" s="94"/>
      <c r="H1" s="94"/>
      <c r="I1" s="76"/>
      <c r="J1" s="76"/>
    </row>
    <row r="2" spans="1:12" ht="20.149999999999999" x14ac:dyDescent="0.5">
      <c r="A2" s="4"/>
      <c r="B2" s="81"/>
      <c r="C2" s="81"/>
      <c r="D2" s="81"/>
      <c r="E2" s="10"/>
      <c r="F2" s="10"/>
      <c r="G2" s="10"/>
    </row>
    <row r="3" spans="1:12" ht="20.149999999999999" x14ac:dyDescent="0.5">
      <c r="A3" s="22" t="s">
        <v>2</v>
      </c>
      <c r="B3" s="81" t="s">
        <v>3</v>
      </c>
      <c r="C3" s="1"/>
    </row>
    <row r="4" spans="1:12" ht="20.6" thickBot="1" x14ac:dyDescent="0.55000000000000004">
      <c r="A4" s="4"/>
      <c r="B4" s="5"/>
      <c r="C4" s="1"/>
    </row>
    <row r="5" spans="1:12" s="13" customFormat="1" ht="43.5" customHeight="1" thickBot="1" x14ac:dyDescent="0.45">
      <c r="A5" s="11"/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36" t="s">
        <v>9</v>
      </c>
      <c r="H5" s="35" t="s">
        <v>10</v>
      </c>
      <c r="I5" s="36" t="s">
        <v>11</v>
      </c>
      <c r="J5" s="95" t="s">
        <v>46</v>
      </c>
      <c r="K5" s="23" t="s">
        <v>12</v>
      </c>
    </row>
    <row r="6" spans="1:12" s="7" customFormat="1" ht="15" hidden="1" x14ac:dyDescent="0.4">
      <c r="A6" s="12" t="s">
        <v>13</v>
      </c>
      <c r="B6" s="14"/>
      <c r="C6" s="17"/>
      <c r="D6" s="17"/>
      <c r="E6" s="14"/>
      <c r="F6" s="14"/>
      <c r="G6" s="14"/>
      <c r="H6" s="20"/>
      <c r="I6" s="20"/>
      <c r="J6" s="20"/>
      <c r="K6" s="28"/>
    </row>
    <row r="7" spans="1:12" s="8" customFormat="1" ht="15" hidden="1" x14ac:dyDescent="0.4">
      <c r="A7" s="18" t="s">
        <v>14</v>
      </c>
      <c r="B7" s="14"/>
      <c r="C7" s="17"/>
      <c r="D7" s="14"/>
      <c r="E7" s="14"/>
      <c r="F7" s="17"/>
      <c r="G7" s="17"/>
      <c r="H7" s="91"/>
      <c r="I7" s="32"/>
      <c r="J7" s="32"/>
      <c r="K7" s="28"/>
    </row>
    <row r="8" spans="1:12" s="8" customFormat="1" ht="15.45" hidden="1" x14ac:dyDescent="0.4">
      <c r="A8" s="82" t="s">
        <v>15</v>
      </c>
      <c r="B8" s="84" t="s">
        <v>16</v>
      </c>
      <c r="C8" s="85" t="s">
        <v>17</v>
      </c>
      <c r="D8" s="86" t="s">
        <v>18</v>
      </c>
      <c r="E8" s="86" t="s">
        <v>19</v>
      </c>
      <c r="F8" s="86">
        <v>17.225000000000001</v>
      </c>
      <c r="G8" s="87" t="s">
        <v>20</v>
      </c>
      <c r="H8" s="91">
        <f>871236.56-1</f>
        <v>871235.56</v>
      </c>
      <c r="I8" s="32"/>
      <c r="J8" s="32"/>
      <c r="K8" s="28"/>
    </row>
    <row r="9" spans="1:12" s="7" customFormat="1" ht="15.45" hidden="1" x14ac:dyDescent="0.4">
      <c r="A9" s="83" t="s">
        <v>15</v>
      </c>
      <c r="B9" s="88" t="s">
        <v>21</v>
      </c>
      <c r="C9" s="89" t="s">
        <v>17</v>
      </c>
      <c r="D9" s="90" t="s">
        <v>18</v>
      </c>
      <c r="E9" s="90" t="s">
        <v>19</v>
      </c>
      <c r="F9" s="90">
        <v>17.225000000000001</v>
      </c>
      <c r="G9" s="87" t="s">
        <v>20</v>
      </c>
      <c r="H9" s="91">
        <v>1</v>
      </c>
      <c r="I9" s="32"/>
      <c r="J9" s="32"/>
      <c r="K9" s="28"/>
    </row>
    <row r="10" spans="1:12" s="7" customFormat="1" ht="15" hidden="1" x14ac:dyDescent="0.4">
      <c r="A10" s="30"/>
      <c r="B10" s="19"/>
      <c r="C10" s="18"/>
      <c r="D10" s="18"/>
      <c r="E10" s="18"/>
      <c r="F10" s="18"/>
      <c r="G10" s="18"/>
      <c r="H10" s="91"/>
      <c r="I10" s="32"/>
      <c r="J10" s="32"/>
      <c r="K10" s="28"/>
      <c r="L10" s="34"/>
    </row>
    <row r="11" spans="1:12" s="7" customFormat="1" ht="15" hidden="1" x14ac:dyDescent="0.4">
      <c r="A11" s="29"/>
      <c r="B11" s="19"/>
      <c r="C11" s="25"/>
      <c r="D11" s="18"/>
      <c r="E11" s="26"/>
      <c r="F11" s="44"/>
      <c r="G11" s="39"/>
      <c r="H11" s="91"/>
      <c r="I11" s="32"/>
      <c r="J11" s="32"/>
      <c r="K11" s="28"/>
      <c r="L11" s="34"/>
    </row>
    <row r="12" spans="1:12" s="7" customFormat="1" ht="15" hidden="1" x14ac:dyDescent="0.4">
      <c r="A12" s="29"/>
      <c r="B12" s="19"/>
      <c r="C12" s="18"/>
      <c r="D12" s="18"/>
      <c r="E12" s="18"/>
      <c r="F12" s="18"/>
      <c r="G12" s="18"/>
      <c r="H12" s="20"/>
      <c r="I12" s="32"/>
      <c r="J12" s="32"/>
      <c r="K12" s="28"/>
    </row>
    <row r="13" spans="1:12" s="7" customFormat="1" ht="15" hidden="1" x14ac:dyDescent="0.4">
      <c r="A13" s="24"/>
      <c r="B13" s="19"/>
      <c r="C13" s="25"/>
      <c r="D13" s="25"/>
      <c r="E13" s="26"/>
      <c r="F13" s="18"/>
      <c r="G13" s="18"/>
      <c r="H13" s="20"/>
      <c r="I13" s="20"/>
      <c r="J13" s="20"/>
      <c r="K13" s="28"/>
    </row>
    <row r="14" spans="1:12" s="6" customFormat="1" ht="14.6" hidden="1" x14ac:dyDescent="0.4">
      <c r="A14" s="12" t="s">
        <v>13</v>
      </c>
      <c r="B14" s="14"/>
      <c r="C14" s="15"/>
      <c r="D14" s="15"/>
      <c r="E14" s="16"/>
      <c r="F14" s="17"/>
      <c r="G14" s="17"/>
      <c r="H14" s="20"/>
      <c r="I14" s="41"/>
      <c r="J14" s="41"/>
      <c r="K14" s="28"/>
    </row>
    <row r="15" spans="1:12" s="6" customFormat="1" ht="14.6" hidden="1" x14ac:dyDescent="0.4">
      <c r="A15" s="18" t="s">
        <v>22</v>
      </c>
      <c r="B15" s="14"/>
      <c r="C15" s="15"/>
      <c r="D15" s="15"/>
      <c r="E15" s="16"/>
      <c r="F15" s="17"/>
      <c r="G15" s="17"/>
      <c r="H15" s="41"/>
      <c r="I15" s="41"/>
      <c r="J15" s="41"/>
      <c r="K15" s="28"/>
    </row>
    <row r="16" spans="1:12" s="7" customFormat="1" ht="15" hidden="1" x14ac:dyDescent="0.4">
      <c r="A16" s="77" t="s">
        <v>23</v>
      </c>
      <c r="B16" s="18" t="s">
        <v>24</v>
      </c>
      <c r="C16" s="78" t="s">
        <v>25</v>
      </c>
      <c r="D16" s="17" t="s">
        <v>26</v>
      </c>
      <c r="E16" s="17">
        <v>6501</v>
      </c>
      <c r="F16" s="18">
        <v>17.259</v>
      </c>
      <c r="G16" s="79" t="s">
        <v>27</v>
      </c>
      <c r="H16" s="41"/>
      <c r="I16" s="9"/>
      <c r="J16" s="9"/>
      <c r="K16" s="80">
        <f>H16</f>
        <v>0</v>
      </c>
    </row>
    <row r="17" spans="1:11" s="8" customFormat="1" ht="15" hidden="1" x14ac:dyDescent="0.4">
      <c r="A17" s="77" t="s">
        <v>23</v>
      </c>
      <c r="B17" s="18" t="s">
        <v>28</v>
      </c>
      <c r="C17" s="78" t="s">
        <v>25</v>
      </c>
      <c r="D17" s="17" t="s">
        <v>26</v>
      </c>
      <c r="E17" s="17">
        <v>6501</v>
      </c>
      <c r="F17" s="18">
        <v>17.259</v>
      </c>
      <c r="G17" s="79" t="s">
        <v>27</v>
      </c>
      <c r="H17" s="41"/>
      <c r="I17" s="47"/>
      <c r="J17" s="47"/>
      <c r="K17" s="80">
        <f t="shared" ref="K17:K21" si="0">H17</f>
        <v>0</v>
      </c>
    </row>
    <row r="18" spans="1:11" s="8" customFormat="1" ht="15" hidden="1" x14ac:dyDescent="0.4">
      <c r="A18" s="29" t="s">
        <v>29</v>
      </c>
      <c r="B18" s="18" t="s">
        <v>24</v>
      </c>
      <c r="C18" s="78" t="s">
        <v>30</v>
      </c>
      <c r="D18" s="18" t="s">
        <v>31</v>
      </c>
      <c r="E18" s="18">
        <v>6502</v>
      </c>
      <c r="F18" s="18">
        <v>17.257999999999999</v>
      </c>
      <c r="G18" s="79" t="s">
        <v>27</v>
      </c>
      <c r="H18" s="41"/>
      <c r="I18" s="41"/>
      <c r="J18" s="41"/>
      <c r="K18" s="80">
        <f t="shared" si="0"/>
        <v>0</v>
      </c>
    </row>
    <row r="19" spans="1:11" s="8" customFormat="1" ht="15" hidden="1" x14ac:dyDescent="0.4">
      <c r="A19" s="29" t="s">
        <v>29</v>
      </c>
      <c r="B19" s="18" t="s">
        <v>28</v>
      </c>
      <c r="C19" s="78" t="s">
        <v>30</v>
      </c>
      <c r="D19" s="18" t="s">
        <v>31</v>
      </c>
      <c r="E19" s="18">
        <v>6502</v>
      </c>
      <c r="F19" s="18">
        <v>17.257999999999999</v>
      </c>
      <c r="G19" s="79" t="s">
        <v>27</v>
      </c>
      <c r="H19" s="41"/>
      <c r="I19" s="41"/>
      <c r="J19" s="41"/>
      <c r="K19" s="80">
        <f t="shared" si="0"/>
        <v>0</v>
      </c>
    </row>
    <row r="20" spans="1:11" s="8" customFormat="1" ht="15" hidden="1" x14ac:dyDescent="0.4">
      <c r="A20" s="24" t="s">
        <v>32</v>
      </c>
      <c r="B20" s="18" t="s">
        <v>24</v>
      </c>
      <c r="C20" s="78" t="s">
        <v>33</v>
      </c>
      <c r="D20" s="18" t="s">
        <v>34</v>
      </c>
      <c r="E20" s="18">
        <v>6503</v>
      </c>
      <c r="F20" s="18">
        <v>17.277999999999999</v>
      </c>
      <c r="G20" s="79" t="s">
        <v>27</v>
      </c>
      <c r="H20" s="41"/>
      <c r="I20" s="41"/>
      <c r="J20" s="41"/>
      <c r="K20" s="80">
        <f t="shared" si="0"/>
        <v>0</v>
      </c>
    </row>
    <row r="21" spans="1:11" s="8" customFormat="1" ht="15" hidden="1" x14ac:dyDescent="0.4">
      <c r="A21" s="24" t="s">
        <v>32</v>
      </c>
      <c r="B21" s="18" t="s">
        <v>28</v>
      </c>
      <c r="C21" s="78" t="s">
        <v>33</v>
      </c>
      <c r="D21" s="18" t="s">
        <v>34</v>
      </c>
      <c r="E21" s="18">
        <v>6503</v>
      </c>
      <c r="F21" s="18">
        <v>17.277999999999999</v>
      </c>
      <c r="G21" s="79" t="s">
        <v>27</v>
      </c>
      <c r="H21" s="41"/>
      <c r="I21" s="41"/>
      <c r="J21" s="41"/>
      <c r="K21" s="80">
        <f t="shared" si="0"/>
        <v>0</v>
      </c>
    </row>
    <row r="22" spans="1:11" s="7" customFormat="1" ht="15.9" hidden="1" x14ac:dyDescent="0.45">
      <c r="A22" s="24"/>
      <c r="B22" s="19"/>
      <c r="C22" s="18"/>
      <c r="D22" s="38"/>
      <c r="E22" s="37"/>
      <c r="F22" s="18"/>
      <c r="G22" s="40"/>
      <c r="H22" s="46"/>
      <c r="I22" s="46"/>
      <c r="J22" s="46"/>
      <c r="K22" s="28"/>
    </row>
    <row r="23" spans="1:11" s="7" customFormat="1" ht="15.9" hidden="1" x14ac:dyDescent="0.45">
      <c r="A23" s="24"/>
      <c r="B23" s="19"/>
      <c r="C23" s="18"/>
      <c r="D23" s="38"/>
      <c r="E23" s="37"/>
      <c r="F23" s="18"/>
      <c r="G23" s="40"/>
      <c r="H23" s="21"/>
      <c r="I23" s="46"/>
      <c r="J23" s="46"/>
      <c r="K23" s="28"/>
    </row>
    <row r="24" spans="1:11" s="6" customFormat="1" ht="14.6" hidden="1" x14ac:dyDescent="0.4">
      <c r="A24" s="24"/>
      <c r="B24" s="19"/>
      <c r="C24" s="33"/>
      <c r="D24" s="18"/>
      <c r="E24" s="19"/>
      <c r="F24" s="18"/>
      <c r="G24" s="18"/>
      <c r="H24" s="20"/>
      <c r="I24" s="41"/>
      <c r="J24" s="41"/>
      <c r="K24" s="28"/>
    </row>
    <row r="25" spans="1:11" s="7" customFormat="1" ht="15" hidden="1" x14ac:dyDescent="0.4">
      <c r="A25" s="24"/>
      <c r="B25" s="19"/>
      <c r="C25" s="33"/>
      <c r="D25" s="18"/>
      <c r="E25" s="19"/>
      <c r="F25" s="18"/>
      <c r="G25" s="18"/>
      <c r="H25" s="20"/>
      <c r="I25" s="41"/>
      <c r="J25" s="41"/>
      <c r="K25" s="28"/>
    </row>
    <row r="26" spans="1:11" s="8" customFormat="1" ht="15" hidden="1" x14ac:dyDescent="0.4">
      <c r="A26" s="24"/>
      <c r="B26" s="19"/>
      <c r="C26" s="33"/>
      <c r="D26" s="18"/>
      <c r="E26" s="19"/>
      <c r="F26" s="18"/>
      <c r="G26" s="18"/>
      <c r="H26" s="21"/>
      <c r="I26" s="46"/>
      <c r="J26" s="46"/>
      <c r="K26" s="28"/>
    </row>
    <row r="27" spans="1:11" s="8" customFormat="1" ht="15" hidden="1" x14ac:dyDescent="0.4">
      <c r="A27" s="24"/>
      <c r="B27" s="31"/>
      <c r="C27" s="23"/>
      <c r="D27" s="18"/>
      <c r="E27" s="19"/>
      <c r="F27" s="18"/>
      <c r="G27" s="18"/>
      <c r="H27" s="21"/>
      <c r="I27" s="46"/>
      <c r="J27" s="46"/>
      <c r="K27" s="28"/>
    </row>
    <row r="28" spans="1:11" s="51" customFormat="1" ht="15.45" x14ac:dyDescent="0.4">
      <c r="A28" s="49" t="s">
        <v>13</v>
      </c>
      <c r="B28" s="58"/>
      <c r="C28" s="59"/>
      <c r="D28" s="59"/>
      <c r="E28" s="60"/>
      <c r="F28" s="58"/>
      <c r="G28" s="58"/>
      <c r="H28" s="57"/>
      <c r="I28" s="57"/>
      <c r="J28" s="57"/>
      <c r="K28" s="50"/>
    </row>
    <row r="29" spans="1:11" s="51" customFormat="1" ht="15.45" x14ac:dyDescent="0.4">
      <c r="A29" s="38" t="s">
        <v>35</v>
      </c>
      <c r="B29" s="58"/>
      <c r="C29" s="59"/>
      <c r="D29" s="59"/>
      <c r="E29" s="60"/>
      <c r="F29" s="58"/>
      <c r="G29" s="58"/>
      <c r="H29" s="57"/>
      <c r="I29" s="57"/>
      <c r="J29" s="57"/>
      <c r="K29" s="50"/>
    </row>
    <row r="30" spans="1:11" s="51" customFormat="1" ht="15.45" x14ac:dyDescent="0.4">
      <c r="A30" s="98" t="s">
        <v>49</v>
      </c>
      <c r="B30" s="19" t="s">
        <v>16</v>
      </c>
      <c r="C30" s="25" t="s">
        <v>50</v>
      </c>
      <c r="D30" s="25" t="s">
        <v>51</v>
      </c>
      <c r="E30" s="26" t="s">
        <v>52</v>
      </c>
      <c r="F30" s="23">
        <v>17.800999999999998</v>
      </c>
      <c r="G30" s="79" t="s">
        <v>53</v>
      </c>
      <c r="H30" s="57"/>
      <c r="I30" s="57"/>
      <c r="J30" s="57">
        <v>31459</v>
      </c>
      <c r="K30" s="99">
        <f>J30</f>
        <v>31459</v>
      </c>
    </row>
    <row r="31" spans="1:11" s="51" customFormat="1" ht="15.45" x14ac:dyDescent="0.4">
      <c r="A31" s="97"/>
      <c r="B31" s="58"/>
      <c r="C31" s="59"/>
      <c r="D31" s="59"/>
      <c r="E31" s="60"/>
      <c r="F31" s="58"/>
      <c r="G31" s="58"/>
      <c r="H31" s="57"/>
      <c r="I31" s="57"/>
      <c r="J31" s="57"/>
      <c r="K31" s="99"/>
    </row>
    <row r="32" spans="1:11" s="51" customFormat="1" ht="15.9" x14ac:dyDescent="0.45">
      <c r="A32" s="61"/>
      <c r="B32" s="48"/>
      <c r="C32" s="62"/>
      <c r="D32" s="62"/>
      <c r="E32" s="55"/>
      <c r="F32" s="56"/>
      <c r="G32" s="45"/>
      <c r="H32" s="57"/>
      <c r="I32" s="57"/>
      <c r="J32" s="57"/>
      <c r="K32" s="99"/>
    </row>
    <row r="33" spans="1:11" s="65" customFormat="1" ht="15.9" hidden="1" x14ac:dyDescent="0.45">
      <c r="A33" s="49" t="s">
        <v>13</v>
      </c>
      <c r="B33" s="63"/>
      <c r="C33" s="64"/>
      <c r="D33" s="37"/>
      <c r="E33" s="64"/>
      <c r="F33" s="37"/>
      <c r="G33" s="37"/>
      <c r="H33" s="57"/>
      <c r="I33" s="57"/>
      <c r="J33" s="57"/>
      <c r="K33" s="99"/>
    </row>
    <row r="34" spans="1:11" s="65" customFormat="1" ht="15.9" hidden="1" x14ac:dyDescent="0.45">
      <c r="A34" s="38" t="s">
        <v>36</v>
      </c>
      <c r="B34" s="37"/>
      <c r="C34" s="64"/>
      <c r="D34" s="37"/>
      <c r="E34" s="64"/>
      <c r="F34" s="37"/>
      <c r="G34" s="37"/>
      <c r="H34" s="57"/>
      <c r="I34" s="57"/>
      <c r="J34" s="57"/>
      <c r="K34" s="99"/>
    </row>
    <row r="35" spans="1:11" s="65" customFormat="1" ht="16.3" hidden="1" thickBot="1" x14ac:dyDescent="0.5">
      <c r="A35" s="66" t="s">
        <v>37</v>
      </c>
      <c r="B35" s="53"/>
      <c r="C35" s="67"/>
      <c r="D35" s="68"/>
      <c r="E35" s="68"/>
      <c r="F35" s="48"/>
      <c r="G35" s="48"/>
      <c r="H35" s="57"/>
      <c r="I35" s="57"/>
      <c r="J35" s="57"/>
      <c r="K35" s="99"/>
    </row>
    <row r="36" spans="1:11" s="65" customFormat="1" ht="16.3" hidden="1" thickTop="1" x14ac:dyDescent="0.45">
      <c r="A36" s="66"/>
      <c r="B36" s="48"/>
      <c r="C36" s="38"/>
      <c r="D36" s="38"/>
      <c r="E36" s="38"/>
      <c r="F36" s="48"/>
      <c r="G36" s="48"/>
      <c r="H36" s="57"/>
      <c r="I36" s="57"/>
      <c r="J36" s="57"/>
      <c r="K36" s="99"/>
    </row>
    <row r="37" spans="1:11" s="65" customFormat="1" ht="15.9" hidden="1" x14ac:dyDescent="0.45">
      <c r="A37" s="66"/>
      <c r="B37" s="48"/>
      <c r="C37" s="54"/>
      <c r="D37" s="54"/>
      <c r="E37" s="54"/>
      <c r="F37" s="48"/>
      <c r="G37" s="48"/>
      <c r="H37" s="57"/>
      <c r="I37" s="57"/>
      <c r="J37" s="57"/>
      <c r="K37" s="99"/>
    </row>
    <row r="38" spans="1:11" s="65" customFormat="1" ht="15.9" x14ac:dyDescent="0.45">
      <c r="A38" s="69"/>
      <c r="B38" s="69"/>
      <c r="C38" s="69"/>
      <c r="D38" s="37"/>
      <c r="E38" s="37"/>
      <c r="F38" s="37"/>
      <c r="G38" s="37"/>
      <c r="H38" s="70"/>
      <c r="I38" s="70"/>
      <c r="J38" s="70"/>
      <c r="K38" s="99"/>
    </row>
    <row r="39" spans="1:11" s="65" customFormat="1" ht="15.9" x14ac:dyDescent="0.45">
      <c r="A39" s="52" t="s">
        <v>38</v>
      </c>
      <c r="B39" s="52"/>
      <c r="C39" s="71"/>
      <c r="D39" s="71"/>
      <c r="E39" s="71"/>
      <c r="F39" s="71"/>
      <c r="G39" s="71"/>
      <c r="H39" s="92">
        <f>SUM(H8:H38)</f>
        <v>871236.56</v>
      </c>
      <c r="I39" s="70">
        <f>SUM(I8:I38)</f>
        <v>0</v>
      </c>
      <c r="J39" s="70">
        <f>SUM(J29:J38)</f>
        <v>31459</v>
      </c>
      <c r="K39" s="99"/>
    </row>
    <row r="40" spans="1:11" s="65" customFormat="1" ht="15.9" x14ac:dyDescent="0.45">
      <c r="A40" s="72"/>
      <c r="B40" s="72"/>
      <c r="C40" s="73"/>
      <c r="D40" s="73"/>
      <c r="E40" s="73"/>
      <c r="F40" s="73"/>
      <c r="G40" s="73"/>
      <c r="H40" s="74"/>
      <c r="I40" s="74"/>
      <c r="J40" s="74"/>
      <c r="K40" s="75"/>
    </row>
    <row r="41" spans="1:11" ht="14.6" x14ac:dyDescent="0.4">
      <c r="A41" s="27" t="s">
        <v>39</v>
      </c>
    </row>
    <row r="42" spans="1:11" ht="14.6" hidden="1" x14ac:dyDescent="0.4">
      <c r="A42" s="27" t="s">
        <v>40</v>
      </c>
    </row>
    <row r="43" spans="1:11" ht="14.6" hidden="1" x14ac:dyDescent="0.4">
      <c r="A43" s="27" t="s">
        <v>41</v>
      </c>
    </row>
    <row r="44" spans="1:11" ht="14.6" x14ac:dyDescent="0.4">
      <c r="A44" s="27" t="s">
        <v>47</v>
      </c>
    </row>
    <row r="45" spans="1:11" ht="14.6" x14ac:dyDescent="0.4">
      <c r="A45" s="96" t="s">
        <v>48</v>
      </c>
    </row>
    <row r="47" spans="1:11" ht="14.6" x14ac:dyDescent="0.4">
      <c r="A47" s="42"/>
    </row>
    <row r="53" spans="1:1" ht="14.6" x14ac:dyDescent="0.4">
      <c r="A53" s="13" t="s">
        <v>42</v>
      </c>
    </row>
    <row r="54" spans="1:1" ht="14.6" x14ac:dyDescent="0.4">
      <c r="A54" s="43" t="s">
        <v>43</v>
      </c>
    </row>
    <row r="55" spans="1:1" ht="14.6" x14ac:dyDescent="0.4">
      <c r="A55" s="13" t="s">
        <v>44</v>
      </c>
    </row>
    <row r="56" spans="1:1" ht="14.6" x14ac:dyDescent="0.4">
      <c r="A56" s="43" t="s">
        <v>45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35FC9322-4710-4B1B-9A40-1CDD5B8B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2025-09-12T17:03:56Z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