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METRO SOUTH WEST BUDGETS/"/>
    </mc:Choice>
  </mc:AlternateContent>
  <xr:revisionPtr revIDLastSave="0" documentId="8_{F30EE6C9-84C0-48EF-A4AF-2188CA389B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TRO SOUTH WEST" sheetId="2" r:id="rId1"/>
  </sheets>
  <definedNames>
    <definedName name="_xlnm.Print_Area" localSheetId="0">'METRO SOUTH WEST'!$A$1:$H$40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2" l="1"/>
  <c r="L39" i="2"/>
  <c r="M31" i="2"/>
  <c r="K39" i="2"/>
  <c r="J39" i="2"/>
  <c r="H8" i="2"/>
  <c r="H39" i="2" s="1"/>
  <c r="M17" i="2"/>
  <c r="M18" i="2"/>
  <c r="M19" i="2"/>
  <c r="M20" i="2"/>
  <c r="M21" i="2"/>
  <c r="M16" i="2"/>
  <c r="I39" i="2" l="1"/>
</calcChain>
</file>

<file path=xl/sharedStrings.xml><?xml version="1.0" encoding="utf-8"?>
<sst xmlns="http://schemas.openxmlformats.org/spreadsheetml/2006/main" count="93" uniqueCount="62">
  <si>
    <t xml:space="preserve"> </t>
  </si>
  <si>
    <t>ONE STOP CAREER CENTERS</t>
  </si>
  <si>
    <t>METRO SOUTH WEST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</si>
  <si>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</si>
  <si>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</si>
  <si>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</si>
  <si>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</si>
  <si>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</si>
  <si>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</si>
  <si>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</si>
  <si>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</si>
  <si>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</si>
  <si>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</si>
  <si>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</si>
  <si>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TOTAL</t>
  </si>
  <si>
    <t>MMARS DOCUMENT ID</t>
  </si>
  <si>
    <t>CT EOL 26CCMESWNEGREA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</si>
  <si>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</si>
  <si>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</si>
  <si>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</si>
  <si>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</si>
  <si>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</si>
  <si>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</si>
  <si>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</si>
  <si>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26CCMESWWIA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</si>
  <si>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</si>
  <si>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</si>
  <si>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</si>
  <si>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</si>
  <si>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</si>
  <si>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</si>
  <si>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</si>
  <si>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</si>
  <si>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</si>
  <si>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</si>
  <si>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</si>
  <si>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</si>
  <si>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26CCMESWVETSUI</t>
  </si>
  <si>
    <t>JVSG</t>
  </si>
  <si>
    <t>FVETS2025</t>
  </si>
  <si>
    <t>7002-6628</t>
  </si>
  <si>
    <t>K109</t>
  </si>
  <si>
    <t>DV35786-21-55-5-25</t>
  </si>
  <si>
    <t>JVSG-RISING STAR</t>
  </si>
  <si>
    <t>JULY 1, 2025-DECEMBER 31, 2025</t>
  </si>
  <si>
    <t>K111</t>
  </si>
  <si>
    <t>CT EOL 26CCMESWSOSWTF</t>
  </si>
  <si>
    <t>STATE ONE STOP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</si>
  <si>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</si>
  <si>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</si>
  <si>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</si>
  <si>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</si>
  <si>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</si>
  <si>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</si>
  <si>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</si>
  <si>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</si>
  <si>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VENDOR CUSTOMER CODE</t>
  </si>
  <si>
    <t>VC0001023810</t>
  </si>
  <si>
    <t>UEI #</t>
  </si>
  <si>
    <t>RKKMSLCLTKC7</t>
  </si>
  <si>
    <t>BUDGET #3 FY26 OCT 8 2025</t>
  </si>
  <si>
    <t>BUDGET #3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</si>
</sst>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[$$-409]* #,##0.00_);_([$$-409]* \(#,##0.00\);_([$$-409]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b/>
      <sz val="12"/>
      <color rgb="FF242424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1"/>
      <color rgb="FF00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6" fillId="0" borderId="1" xfId="0" quotePrefix="1" applyFont="1" applyBorder="1" applyAlignment="1">
      <alignment horizontal="center"/>
    </xf>
    <xf numFmtId="44" fontId="11" fillId="0" borderId="1" xfId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1" fillId="0" borderId="4" xfId="0" applyFont="1" applyBorder="1" applyAlignment="1">
      <alignment horizontal="center" vertical="center" wrapText="1"/>
    </xf>
    <xf numFmtId="44" fontId="11" fillId="0" borderId="5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18" fillId="0" borderId="0" xfId="0" applyFont="1"/>
    <xf numFmtId="164" fontId="11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7" fontId="15" fillId="0" borderId="1" xfId="0" applyNumberFormat="1" applyFont="1" applyBorder="1"/>
    <xf numFmtId="0" fontId="15" fillId="0" borderId="0" xfId="0" applyFont="1"/>
    <xf numFmtId="0" fontId="15" fillId="0" borderId="1" xfId="0" applyFont="1" applyBorder="1" applyAlignment="1">
      <alignment horizontal="left"/>
    </xf>
    <xf numFmtId="0" fontId="21" fillId="0" borderId="1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44" fontId="15" fillId="0" borderId="1" xfId="1" applyFont="1" applyFill="1" applyBorder="1" applyAlignment="1">
      <alignment horizontal="center" wrapText="1"/>
    </xf>
    <xf numFmtId="0" fontId="15" fillId="0" borderId="3" xfId="0" quotePrefix="1" applyFont="1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49" fontId="15" fillId="0" borderId="3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0" fontId="15" fillId="0" borderId="1" xfId="0" applyFont="1" applyBorder="1" applyAlignment="1">
      <alignment wrapText="1"/>
    </xf>
    <xf numFmtId="0" fontId="22" fillId="2" borderId="6" xfId="0" applyFont="1" applyFill="1" applyBorder="1" applyAlignment="1">
      <alignment horizontal="center" vertical="center" wrapText="1"/>
    </xf>
    <xf numFmtId="37" fontId="15" fillId="0" borderId="1" xfId="2" applyFont="1" applyBorder="1" applyAlignment="1">
      <alignment horizontal="center"/>
    </xf>
    <xf numFmtId="0" fontId="14" fillId="0" borderId="1" xfId="0" applyFont="1" applyBorder="1"/>
    <xf numFmtId="44" fontId="15" fillId="0" borderId="1" xfId="1" applyFont="1" applyFill="1" applyBorder="1" applyAlignment="1">
      <alignment horizontal="center"/>
    </xf>
    <xf numFmtId="43" fontId="1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43" fontId="15" fillId="0" borderId="0" xfId="0" applyNumberFormat="1" applyFont="1" applyAlignment="1">
      <alignment horizontal="center"/>
    </xf>
    <xf numFmtId="7" fontId="15" fillId="0" borderId="0" xfId="1" applyNumberFormat="1" applyFont="1" applyFill="1" applyBorder="1" applyAlignment="1">
      <alignment horizontal="center"/>
    </xf>
    <xf numFmtId="44" fontId="15" fillId="0" borderId="0" xfId="1" applyFont="1" applyFill="1" applyBorder="1"/>
    <xf numFmtId="0" fontId="1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wrapText="1" readingOrder="1"/>
    </xf>
    <xf numFmtId="0" fontId="24" fillId="0" borderId="7" xfId="0" applyFont="1" applyBorder="1" applyAlignment="1">
      <alignment horizontal="center" wrapText="1"/>
    </xf>
    <xf numFmtId="8" fontId="11" fillId="0" borderId="1" xfId="0" applyNumberFormat="1" applyFont="1" applyBorder="1"/>
    <xf numFmtId="0" fontId="25" fillId="0" borderId="1" xfId="0" applyFont="1" applyBorder="1" applyAlignment="1">
      <alignment wrapText="1"/>
    </xf>
    <xf numFmtId="0" fontId="25" fillId="0" borderId="2" xfId="0" applyFont="1" applyBorder="1" applyAlignment="1">
      <alignment wrapText="1"/>
    </xf>
    <xf numFmtId="0" fontId="25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6" fillId="0" borderId="7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44" fontId="11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wrapText="1"/>
    </xf>
    <xf numFmtId="44" fontId="15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3" zoomScale="110" zoomScaleNormal="110" workbookViewId="0">
      <selection activeCell="B48" sqref="B48"/>
    </sheetView>
  </sheetViews>
  <sheetFormatPr defaultColWidth="9.1796875" defaultRowHeight="12" x14ac:dyDescent="0.3"/>
  <cols>
    <col min="1" max="1" width="66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9" width="16.81640625" style="2" hidden="1" customWidth="1"/>
    <col min="10" max="10" width="12.90625" style="2" hidden="1" customWidth="1"/>
    <col min="11" max="11" width="16.81640625" style="2" hidden="1" customWidth="1"/>
    <col min="12" max="12" width="16.81640625" style="2" customWidth="1"/>
    <col min="13" max="13" width="12.1796875" style="3" hidden="1" customWidth="1"/>
    <col min="14" max="14" width="12.54296875" style="3" bestFit="1" customWidth="1"/>
    <col min="15" max="16384" width="9.1796875" style="3"/>
  </cols>
  <sheetData>
    <row r="1" spans="1:14" ht="20.5" x14ac:dyDescent="0.45">
      <c r="A1" s="3" t="s">
        <v>0</v>
      </c>
      <c r="B1" s="96" t="s">
        <v>1</v>
      </c>
      <c r="C1" s="97"/>
      <c r="D1" s="97"/>
      <c r="E1" s="97"/>
      <c r="F1" s="97"/>
      <c r="G1" s="97"/>
      <c r="H1" s="97"/>
      <c r="I1" s="95"/>
      <c r="J1" s="95"/>
      <c r="K1" s="95"/>
      <c r="L1" s="95"/>
    </row>
    <row r="2" spans="1:14" ht="20.5" x14ac:dyDescent="0.45">
      <c r="A2" s="4"/>
      <c r="B2" s="94"/>
      <c r="C2" s="94"/>
      <c r="D2" s="94"/>
      <c r="E2" s="10"/>
      <c r="F2" s="10"/>
      <c r="G2" s="10"/>
    </row>
    <row r="3" spans="1:14" ht="20.5" x14ac:dyDescent="0.45">
      <c r="A3" s="22" t="s">
        <v>2</v>
      </c>
      <c r="B3" s="94" t="s">
        <v>3</v>
      </c>
      <c r="C3" s="1"/>
    </row>
    <row r="4" spans="1:14" ht="21" thickBot="1" x14ac:dyDescent="0.5">
      <c r="A4" s="4"/>
      <c r="B4" s="5"/>
      <c r="C4" s="1"/>
    </row>
    <row r="5" spans="1:14" s="13" customFormat="1" ht="43.5" customHeight="1" thickBot="1" x14ac:dyDescent="0.4">
      <c r="A5" s="11"/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36" t="s">
        <v>9</v>
      </c>
      <c r="H5" s="35" t="s">
        <v>10</v>
      </c>
      <c r="I5" s="36" t="s">
        <v>11</v>
      </c>
      <c r="J5" s="90" t="s">
        <v>12</v>
      </c>
      <c r="K5" s="90" t="s">
        <v>13</v>
      </c>
      <c r="L5" s="90" t="s">
        <v>61</v>
      </c>
      <c r="M5" s="23" t="s">
        <v>14</v>
      </c>
    </row>
    <row r="6" spans="1:14" s="7" customFormat="1" ht="15" hidden="1" x14ac:dyDescent="0.35">
      <c r="A6" s="12" t="s">
        <v>15</v>
      </c>
      <c r="B6" s="14"/>
      <c r="C6" s="17"/>
      <c r="D6" s="17"/>
      <c r="E6" s="14"/>
      <c r="F6" s="14"/>
      <c r="G6" s="14"/>
      <c r="H6" s="20"/>
      <c r="I6" s="20"/>
      <c r="J6" s="20"/>
      <c r="K6" s="20"/>
      <c r="L6" s="20"/>
      <c r="M6" s="28"/>
    </row>
    <row r="7" spans="1:14" s="8" customFormat="1" ht="15" hidden="1" x14ac:dyDescent="0.35">
      <c r="A7" s="18" t="s">
        <v>16</v>
      </c>
      <c r="B7" s="14"/>
      <c r="C7" s="17"/>
      <c r="D7" s="14"/>
      <c r="E7" s="14"/>
      <c r="F7" s="17"/>
      <c r="G7" s="17"/>
      <c r="H7" s="88"/>
      <c r="I7" s="32"/>
      <c r="J7" s="32"/>
      <c r="K7" s="32"/>
      <c r="L7" s="32"/>
      <c r="M7" s="28"/>
    </row>
    <row r="8" spans="1:14" s="8" customFormat="1" ht="15.5" hidden="1" x14ac:dyDescent="0.35">
      <c r="A8" s="79" t="s">
        <v>17</v>
      </c>
      <c r="B8" s="81" t="s">
        <v>18</v>
      </c>
      <c r="C8" s="82" t="s">
        <v>19</v>
      </c>
      <c r="D8" s="83" t="s">
        <v>20</v>
      </c>
      <c r="E8" s="83" t="s">
        <v>21</v>
      </c>
      <c r="F8" s="83">
        <v>17.225000000000001</v>
      </c>
      <c r="G8" s="84" t="s">
        <v>22</v>
      </c>
      <c r="H8" s="88">
        <f>871236.56-1</f>
        <v>871235.56</v>
      </c>
      <c r="I8" s="32"/>
      <c r="J8" s="32"/>
      <c r="K8" s="32"/>
      <c r="L8" s="32"/>
      <c r="M8" s="28"/>
    </row>
    <row r="9" spans="1:14" s="7" customFormat="1" ht="15.5" hidden="1" x14ac:dyDescent="0.35">
      <c r="A9" s="80" t="s">
        <v>17</v>
      </c>
      <c r="B9" s="85" t="s">
        <v>23</v>
      </c>
      <c r="C9" s="86" t="s">
        <v>19</v>
      </c>
      <c r="D9" s="87" t="s">
        <v>20</v>
      </c>
      <c r="E9" s="87" t="s">
        <v>21</v>
      </c>
      <c r="F9" s="87">
        <v>17.225000000000001</v>
      </c>
      <c r="G9" s="84" t="s">
        <v>22</v>
      </c>
      <c r="H9" s="88">
        <v>1</v>
      </c>
      <c r="I9" s="32"/>
      <c r="J9" s="32"/>
      <c r="K9" s="32"/>
      <c r="L9" s="32"/>
      <c r="M9" s="28"/>
    </row>
    <row r="10" spans="1:14" s="7" customFormat="1" ht="15" hidden="1" x14ac:dyDescent="0.35">
      <c r="A10" s="30"/>
      <c r="B10" s="19"/>
      <c r="C10" s="18"/>
      <c r="D10" s="18"/>
      <c r="E10" s="18"/>
      <c r="F10" s="18"/>
      <c r="G10" s="18"/>
      <c r="H10" s="88"/>
      <c r="I10" s="32"/>
      <c r="J10" s="32"/>
      <c r="K10" s="32"/>
      <c r="L10" s="32"/>
      <c r="M10" s="28"/>
      <c r="N10" s="34"/>
    </row>
    <row r="11" spans="1:14" s="7" customFormat="1" ht="15" hidden="1" x14ac:dyDescent="0.35">
      <c r="A11" s="29"/>
      <c r="B11" s="19"/>
      <c r="C11" s="25"/>
      <c r="D11" s="18"/>
      <c r="E11" s="26"/>
      <c r="F11" s="43"/>
      <c r="G11" s="39"/>
      <c r="H11" s="88"/>
      <c r="I11" s="32"/>
      <c r="J11" s="32"/>
      <c r="K11" s="32"/>
      <c r="L11" s="32"/>
      <c r="M11" s="28"/>
      <c r="N11" s="34"/>
    </row>
    <row r="12" spans="1:14" s="7" customFormat="1" ht="15" hidden="1" x14ac:dyDescent="0.35">
      <c r="A12" s="29"/>
      <c r="B12" s="19"/>
      <c r="C12" s="18"/>
      <c r="D12" s="18"/>
      <c r="E12" s="18"/>
      <c r="F12" s="18"/>
      <c r="G12" s="18"/>
      <c r="H12" s="20"/>
      <c r="I12" s="32"/>
      <c r="J12" s="32"/>
      <c r="K12" s="32"/>
      <c r="L12" s="32"/>
      <c r="M12" s="28"/>
    </row>
    <row r="13" spans="1:14" s="7" customFormat="1" ht="15" hidden="1" x14ac:dyDescent="0.35">
      <c r="A13" s="24"/>
      <c r="B13" s="19"/>
      <c r="C13" s="25"/>
      <c r="D13" s="25"/>
      <c r="E13" s="26"/>
      <c r="F13" s="18"/>
      <c r="G13" s="18"/>
      <c r="H13" s="20"/>
      <c r="I13" s="20"/>
      <c r="J13" s="20"/>
      <c r="K13" s="20"/>
      <c r="L13" s="20"/>
      <c r="M13" s="28"/>
    </row>
    <row r="14" spans="1:14" s="6" customFormat="1" ht="14.5" hidden="1" x14ac:dyDescent="0.35">
      <c r="A14" s="12" t="s">
        <v>15</v>
      </c>
      <c r="B14" s="14"/>
      <c r="C14" s="15"/>
      <c r="D14" s="15"/>
      <c r="E14" s="16"/>
      <c r="F14" s="17"/>
      <c r="G14" s="17"/>
      <c r="H14" s="20"/>
      <c r="I14" s="41"/>
      <c r="J14" s="41"/>
      <c r="K14" s="41"/>
      <c r="L14" s="41"/>
      <c r="M14" s="28"/>
    </row>
    <row r="15" spans="1:14" s="6" customFormat="1" ht="14.5" hidden="1" x14ac:dyDescent="0.35">
      <c r="A15" s="18" t="s">
        <v>24</v>
      </c>
      <c r="B15" s="14"/>
      <c r="C15" s="15"/>
      <c r="D15" s="15"/>
      <c r="E15" s="16"/>
      <c r="F15" s="17"/>
      <c r="G15" s="17"/>
      <c r="H15" s="41"/>
      <c r="I15" s="41"/>
      <c r="J15" s="41"/>
      <c r="K15" s="41"/>
      <c r="L15" s="41"/>
      <c r="M15" s="28"/>
    </row>
    <row r="16" spans="1:14" s="7" customFormat="1" ht="15" hidden="1" x14ac:dyDescent="0.35">
      <c r="A16" s="75" t="s">
        <v>25</v>
      </c>
      <c r="B16" s="18" t="s">
        <v>26</v>
      </c>
      <c r="C16" s="76" t="s">
        <v>27</v>
      </c>
      <c r="D16" s="17" t="s">
        <v>28</v>
      </c>
      <c r="E16" s="17">
        <v>6501</v>
      </c>
      <c r="F16" s="18">
        <v>17.259</v>
      </c>
      <c r="G16" s="77" t="s">
        <v>29</v>
      </c>
      <c r="H16" s="41"/>
      <c r="I16" s="9"/>
      <c r="J16" s="9"/>
      <c r="K16" s="9"/>
      <c r="L16" s="9"/>
      <c r="M16" s="78">
        <f>H16</f>
        <v>0</v>
      </c>
    </row>
    <row r="17" spans="1:13" s="8" customFormat="1" ht="15" hidden="1" x14ac:dyDescent="0.35">
      <c r="A17" s="75" t="s">
        <v>25</v>
      </c>
      <c r="B17" s="18" t="s">
        <v>30</v>
      </c>
      <c r="C17" s="76" t="s">
        <v>27</v>
      </c>
      <c r="D17" s="17" t="s">
        <v>28</v>
      </c>
      <c r="E17" s="17">
        <v>6501</v>
      </c>
      <c r="F17" s="18">
        <v>17.259</v>
      </c>
      <c r="G17" s="77" t="s">
        <v>29</v>
      </c>
      <c r="H17" s="41"/>
      <c r="I17" s="46"/>
      <c r="J17" s="46"/>
      <c r="K17" s="46"/>
      <c r="L17" s="46"/>
      <c r="M17" s="78">
        <f t="shared" ref="M17:M21" si="0">H17</f>
        <v>0</v>
      </c>
    </row>
    <row r="18" spans="1:13" s="8" customFormat="1" ht="15" hidden="1" x14ac:dyDescent="0.35">
      <c r="A18" s="29" t="s">
        <v>31</v>
      </c>
      <c r="B18" s="18" t="s">
        <v>26</v>
      </c>
      <c r="C18" s="76" t="s">
        <v>32</v>
      </c>
      <c r="D18" s="18" t="s">
        <v>33</v>
      </c>
      <c r="E18" s="18">
        <v>6502</v>
      </c>
      <c r="F18" s="18">
        <v>17.257999999999999</v>
      </c>
      <c r="G18" s="77" t="s">
        <v>29</v>
      </c>
      <c r="H18" s="41"/>
      <c r="I18" s="41"/>
      <c r="J18" s="41"/>
      <c r="K18" s="41"/>
      <c r="L18" s="41"/>
      <c r="M18" s="78">
        <f t="shared" si="0"/>
        <v>0</v>
      </c>
    </row>
    <row r="19" spans="1:13" s="8" customFormat="1" ht="15" hidden="1" x14ac:dyDescent="0.35">
      <c r="A19" s="29" t="s">
        <v>31</v>
      </c>
      <c r="B19" s="18" t="s">
        <v>30</v>
      </c>
      <c r="C19" s="76" t="s">
        <v>32</v>
      </c>
      <c r="D19" s="18" t="s">
        <v>33</v>
      </c>
      <c r="E19" s="18">
        <v>6502</v>
      </c>
      <c r="F19" s="18">
        <v>17.257999999999999</v>
      </c>
      <c r="G19" s="77" t="s">
        <v>29</v>
      </c>
      <c r="H19" s="41"/>
      <c r="I19" s="41"/>
      <c r="J19" s="41"/>
      <c r="K19" s="41"/>
      <c r="L19" s="41"/>
      <c r="M19" s="78">
        <f t="shared" si="0"/>
        <v>0</v>
      </c>
    </row>
    <row r="20" spans="1:13" s="8" customFormat="1" ht="15" hidden="1" x14ac:dyDescent="0.35">
      <c r="A20" s="24" t="s">
        <v>34</v>
      </c>
      <c r="B20" s="18" t="s">
        <v>26</v>
      </c>
      <c r="C20" s="76" t="s">
        <v>35</v>
      </c>
      <c r="D20" s="18" t="s">
        <v>36</v>
      </c>
      <c r="E20" s="18">
        <v>6503</v>
      </c>
      <c r="F20" s="18">
        <v>17.277999999999999</v>
      </c>
      <c r="G20" s="77" t="s">
        <v>29</v>
      </c>
      <c r="H20" s="41"/>
      <c r="I20" s="41"/>
      <c r="J20" s="41"/>
      <c r="K20" s="41"/>
      <c r="L20" s="41"/>
      <c r="M20" s="78">
        <f t="shared" si="0"/>
        <v>0</v>
      </c>
    </row>
    <row r="21" spans="1:13" s="8" customFormat="1" ht="15" hidden="1" x14ac:dyDescent="0.35">
      <c r="A21" s="24" t="s">
        <v>34</v>
      </c>
      <c r="B21" s="18" t="s">
        <v>30</v>
      </c>
      <c r="C21" s="76" t="s">
        <v>35</v>
      </c>
      <c r="D21" s="18" t="s">
        <v>36</v>
      </c>
      <c r="E21" s="18">
        <v>6503</v>
      </c>
      <c r="F21" s="18">
        <v>17.277999999999999</v>
      </c>
      <c r="G21" s="77" t="s">
        <v>29</v>
      </c>
      <c r="H21" s="41"/>
      <c r="I21" s="41"/>
      <c r="J21" s="41"/>
      <c r="K21" s="41"/>
      <c r="L21" s="41"/>
      <c r="M21" s="78">
        <f t="shared" si="0"/>
        <v>0</v>
      </c>
    </row>
    <row r="22" spans="1:13" s="7" customFormat="1" ht="15.5" hidden="1" x14ac:dyDescent="0.35">
      <c r="A22" s="24"/>
      <c r="B22" s="19"/>
      <c r="C22" s="18"/>
      <c r="D22" s="38"/>
      <c r="E22" s="37"/>
      <c r="F22" s="18"/>
      <c r="G22" s="40"/>
      <c r="H22" s="45"/>
      <c r="I22" s="45"/>
      <c r="J22" s="45"/>
      <c r="K22" s="45"/>
      <c r="L22" s="45"/>
      <c r="M22" s="28"/>
    </row>
    <row r="23" spans="1:13" s="7" customFormat="1" ht="15.5" hidden="1" x14ac:dyDescent="0.35">
      <c r="A23" s="24"/>
      <c r="B23" s="19"/>
      <c r="C23" s="18"/>
      <c r="D23" s="38"/>
      <c r="E23" s="37"/>
      <c r="F23" s="18"/>
      <c r="G23" s="40"/>
      <c r="H23" s="21"/>
      <c r="I23" s="45"/>
      <c r="J23" s="45"/>
      <c r="K23" s="45"/>
      <c r="L23" s="45"/>
      <c r="M23" s="28"/>
    </row>
    <row r="24" spans="1:13" s="6" customFormat="1" ht="14.5" hidden="1" x14ac:dyDescent="0.35">
      <c r="A24" s="24"/>
      <c r="B24" s="19"/>
      <c r="C24" s="33"/>
      <c r="D24" s="18"/>
      <c r="E24" s="19"/>
      <c r="F24" s="18"/>
      <c r="G24" s="18"/>
      <c r="H24" s="20"/>
      <c r="I24" s="41"/>
      <c r="J24" s="41"/>
      <c r="K24" s="41"/>
      <c r="L24" s="41"/>
      <c r="M24" s="28"/>
    </row>
    <row r="25" spans="1:13" s="7" customFormat="1" ht="15" hidden="1" x14ac:dyDescent="0.35">
      <c r="A25" s="24"/>
      <c r="B25" s="19"/>
      <c r="C25" s="33"/>
      <c r="D25" s="18"/>
      <c r="E25" s="19"/>
      <c r="F25" s="18"/>
      <c r="G25" s="18"/>
      <c r="H25" s="20"/>
      <c r="I25" s="41"/>
      <c r="J25" s="41"/>
      <c r="K25" s="41"/>
      <c r="L25" s="41"/>
      <c r="M25" s="28"/>
    </row>
    <row r="26" spans="1:13" s="8" customFormat="1" ht="15" hidden="1" x14ac:dyDescent="0.35">
      <c r="A26" s="24"/>
      <c r="B26" s="19"/>
      <c r="C26" s="33"/>
      <c r="D26" s="18"/>
      <c r="E26" s="19"/>
      <c r="F26" s="18"/>
      <c r="G26" s="18"/>
      <c r="H26" s="21"/>
      <c r="I26" s="45"/>
      <c r="J26" s="45"/>
      <c r="K26" s="45"/>
      <c r="L26" s="45"/>
      <c r="M26" s="28"/>
    </row>
    <row r="27" spans="1:13" s="8" customFormat="1" ht="15" hidden="1" x14ac:dyDescent="0.35">
      <c r="A27" s="24"/>
      <c r="B27" s="31"/>
      <c r="C27" s="23"/>
      <c r="D27" s="18"/>
      <c r="E27" s="19"/>
      <c r="F27" s="18"/>
      <c r="G27" s="18"/>
      <c r="H27" s="21"/>
      <c r="I27" s="45"/>
      <c r="J27" s="45"/>
      <c r="K27" s="45"/>
      <c r="L27" s="45"/>
      <c r="M27" s="28"/>
    </row>
    <row r="28" spans="1:13" s="50" customFormat="1" ht="15.5" x14ac:dyDescent="0.35">
      <c r="A28" s="48" t="s">
        <v>15</v>
      </c>
      <c r="B28" s="57"/>
      <c r="C28" s="58"/>
      <c r="D28" s="58"/>
      <c r="E28" s="59"/>
      <c r="F28" s="57"/>
      <c r="G28" s="57"/>
      <c r="H28" s="56"/>
      <c r="I28" s="56"/>
      <c r="J28" s="56"/>
      <c r="K28" s="56"/>
      <c r="L28" s="56"/>
      <c r="M28" s="49"/>
    </row>
    <row r="29" spans="1:13" s="50" customFormat="1" ht="15.5" x14ac:dyDescent="0.35">
      <c r="A29" s="38" t="s">
        <v>37</v>
      </c>
      <c r="B29" s="57"/>
      <c r="C29" s="58"/>
      <c r="D29" s="58"/>
      <c r="E29" s="59"/>
      <c r="F29" s="57"/>
      <c r="G29" s="57"/>
      <c r="H29" s="56"/>
      <c r="I29" s="56"/>
      <c r="J29" s="56"/>
      <c r="K29" s="56"/>
      <c r="L29" s="56"/>
      <c r="M29" s="49"/>
    </row>
    <row r="30" spans="1:13" s="50" customFormat="1" ht="15.5" x14ac:dyDescent="0.35">
      <c r="A30" s="92" t="s">
        <v>38</v>
      </c>
      <c r="B30" s="19" t="s">
        <v>18</v>
      </c>
      <c r="C30" s="25" t="s">
        <v>39</v>
      </c>
      <c r="D30" s="25" t="s">
        <v>40</v>
      </c>
      <c r="E30" s="26" t="s">
        <v>41</v>
      </c>
      <c r="F30" s="23">
        <v>17.800999999999998</v>
      </c>
      <c r="G30" s="77" t="s">
        <v>42</v>
      </c>
      <c r="H30" s="56"/>
      <c r="I30" s="56"/>
      <c r="J30" s="56">
        <v>31459</v>
      </c>
      <c r="K30" s="56"/>
      <c r="L30" s="56">
        <v>4043.5453999999954</v>
      </c>
      <c r="M30" s="93">
        <f>SUM(J30:L30)</f>
        <v>35502.545399999995</v>
      </c>
    </row>
    <row r="31" spans="1:13" s="50" customFormat="1" ht="15.5" hidden="1" x14ac:dyDescent="0.35">
      <c r="A31" s="92" t="s">
        <v>43</v>
      </c>
      <c r="B31" s="18" t="s">
        <v>44</v>
      </c>
      <c r="C31" s="25" t="s">
        <v>39</v>
      </c>
      <c r="D31" s="18" t="s">
        <v>40</v>
      </c>
      <c r="E31" s="26" t="s">
        <v>45</v>
      </c>
      <c r="F31" s="23">
        <v>17.800999999999998</v>
      </c>
      <c r="G31" s="40" t="s">
        <v>42</v>
      </c>
      <c r="H31" s="56"/>
      <c r="I31" s="56"/>
      <c r="J31" s="56"/>
      <c r="K31" s="56">
        <v>3190.1</v>
      </c>
      <c r="L31" s="56"/>
      <c r="M31" s="93">
        <f>K31</f>
        <v>3190.1</v>
      </c>
    </row>
    <row r="32" spans="1:13" s="50" customFormat="1" ht="15.5" x14ac:dyDescent="0.35">
      <c r="A32" s="60"/>
      <c r="B32" s="47"/>
      <c r="C32" s="61"/>
      <c r="D32" s="61"/>
      <c r="E32" s="54"/>
      <c r="F32" s="55"/>
      <c r="G32" s="44"/>
      <c r="H32" s="56"/>
      <c r="I32" s="56"/>
      <c r="J32" s="56"/>
      <c r="K32" s="56"/>
      <c r="L32" s="56"/>
      <c r="M32" s="93"/>
    </row>
    <row r="33" spans="1:13" s="64" customFormat="1" ht="15.5" hidden="1" x14ac:dyDescent="0.35">
      <c r="A33" s="48" t="s">
        <v>15</v>
      </c>
      <c r="B33" s="62"/>
      <c r="C33" s="63"/>
      <c r="D33" s="37"/>
      <c r="E33" s="63"/>
      <c r="F33" s="37"/>
      <c r="G33" s="37"/>
      <c r="H33" s="56"/>
      <c r="I33" s="56"/>
      <c r="J33" s="56"/>
      <c r="K33" s="56"/>
      <c r="L33" s="56"/>
      <c r="M33" s="93"/>
    </row>
    <row r="34" spans="1:13" s="64" customFormat="1" ht="15.5" hidden="1" x14ac:dyDescent="0.35">
      <c r="A34" s="38" t="s">
        <v>46</v>
      </c>
      <c r="B34" s="37"/>
      <c r="C34" s="63"/>
      <c r="D34" s="37"/>
      <c r="E34" s="63"/>
      <c r="F34" s="37"/>
      <c r="G34" s="37"/>
      <c r="H34" s="56"/>
      <c r="I34" s="56"/>
      <c r="J34" s="56"/>
      <c r="K34" s="56"/>
      <c r="L34" s="56"/>
      <c r="M34" s="93"/>
    </row>
    <row r="35" spans="1:13" s="64" customFormat="1" ht="16" hidden="1" thickBot="1" x14ac:dyDescent="0.4">
      <c r="A35" s="65" t="s">
        <v>47</v>
      </c>
      <c r="B35" s="52"/>
      <c r="C35" s="66"/>
      <c r="D35" s="67"/>
      <c r="E35" s="67"/>
      <c r="F35" s="47"/>
      <c r="G35" s="47"/>
      <c r="H35" s="56"/>
      <c r="I35" s="56"/>
      <c r="J35" s="56"/>
      <c r="K35" s="56"/>
      <c r="L35" s="56"/>
      <c r="M35" s="93"/>
    </row>
    <row r="36" spans="1:13" s="64" customFormat="1" ht="16" hidden="1" thickTop="1" x14ac:dyDescent="0.35">
      <c r="A36" s="65"/>
      <c r="B36" s="47"/>
      <c r="C36" s="38"/>
      <c r="D36" s="38"/>
      <c r="E36" s="38"/>
      <c r="F36" s="47"/>
      <c r="G36" s="47"/>
      <c r="H36" s="56"/>
      <c r="I36" s="56"/>
      <c r="J36" s="56"/>
      <c r="K36" s="56"/>
      <c r="L36" s="56"/>
      <c r="M36" s="93"/>
    </row>
    <row r="37" spans="1:13" s="64" customFormat="1" ht="15.5" hidden="1" x14ac:dyDescent="0.35">
      <c r="A37" s="65"/>
      <c r="B37" s="47"/>
      <c r="C37" s="53"/>
      <c r="D37" s="53"/>
      <c r="E37" s="53"/>
      <c r="F37" s="47"/>
      <c r="G37" s="47"/>
      <c r="H37" s="56"/>
      <c r="I37" s="56"/>
      <c r="J37" s="56"/>
      <c r="K37" s="56"/>
      <c r="L37" s="56"/>
      <c r="M37" s="93"/>
    </row>
    <row r="38" spans="1:13" s="64" customFormat="1" ht="15.5" x14ac:dyDescent="0.35">
      <c r="A38" s="68"/>
      <c r="B38" s="68"/>
      <c r="C38" s="68"/>
      <c r="D38" s="37"/>
      <c r="E38" s="37"/>
      <c r="F38" s="37"/>
      <c r="G38" s="37"/>
      <c r="H38" s="69"/>
      <c r="I38" s="69"/>
      <c r="J38" s="69"/>
      <c r="K38" s="69"/>
      <c r="L38" s="69"/>
      <c r="M38" s="93"/>
    </row>
    <row r="39" spans="1:13" s="64" customFormat="1" ht="15.5" x14ac:dyDescent="0.35">
      <c r="A39" s="51" t="s">
        <v>48</v>
      </c>
      <c r="B39" s="51"/>
      <c r="C39" s="70"/>
      <c r="D39" s="70"/>
      <c r="E39" s="70"/>
      <c r="F39" s="70"/>
      <c r="G39" s="70"/>
      <c r="H39" s="89">
        <f>SUM(H8:H38)</f>
        <v>871236.56</v>
      </c>
      <c r="I39" s="69">
        <f>SUM(I8:I38)</f>
        <v>0</v>
      </c>
      <c r="J39" s="69">
        <f>SUM(J29:J38)</f>
        <v>31459</v>
      </c>
      <c r="K39" s="69">
        <f>SUM(K30:K31)</f>
        <v>3190.1</v>
      </c>
      <c r="L39" s="69">
        <f>SUM(L29:L32)</f>
        <v>4043.5453999999954</v>
      </c>
      <c r="M39" s="93"/>
    </row>
    <row r="40" spans="1:13" s="64" customFormat="1" ht="15.5" x14ac:dyDescent="0.35">
      <c r="A40" s="71"/>
      <c r="B40" s="71"/>
      <c r="C40" s="72"/>
      <c r="D40" s="72"/>
      <c r="E40" s="72"/>
      <c r="F40" s="72"/>
      <c r="G40" s="72"/>
      <c r="H40" s="73"/>
      <c r="I40" s="73"/>
      <c r="J40" s="73"/>
      <c r="K40" s="73"/>
      <c r="L40" s="73"/>
      <c r="M40" s="74"/>
    </row>
    <row r="41" spans="1:13" ht="14.5" x14ac:dyDescent="0.35">
      <c r="A41" s="27" t="s">
        <v>49</v>
      </c>
    </row>
    <row r="42" spans="1:13" ht="14.5" hidden="1" x14ac:dyDescent="0.35">
      <c r="A42" s="27" t="s">
        <v>50</v>
      </c>
    </row>
    <row r="43" spans="1:13" ht="14.5" hidden="1" x14ac:dyDescent="0.35">
      <c r="A43" s="27" t="s">
        <v>51</v>
      </c>
    </row>
    <row r="44" spans="1:13" ht="14.5" hidden="1" x14ac:dyDescent="0.35">
      <c r="A44" s="27" t="s">
        <v>52</v>
      </c>
    </row>
    <row r="45" spans="1:13" ht="14.5" hidden="1" x14ac:dyDescent="0.35">
      <c r="A45" s="91" t="s">
        <v>53</v>
      </c>
    </row>
    <row r="46" spans="1:13" ht="14.5" hidden="1" x14ac:dyDescent="0.35">
      <c r="A46" s="27" t="s">
        <v>54</v>
      </c>
    </row>
    <row r="47" spans="1:13" ht="14.5" hidden="1" x14ac:dyDescent="0.35">
      <c r="A47" s="91" t="s">
        <v>55</v>
      </c>
    </row>
    <row r="48" spans="1:13" ht="14.5" x14ac:dyDescent="0.35">
      <c r="A48" s="27" t="s">
        <v>60</v>
      </c>
    </row>
    <row r="49" spans="1:1" ht="14.5" x14ac:dyDescent="0.35">
      <c r="A49" s="91" t="s">
        <v>53</v>
      </c>
    </row>
    <row r="53" spans="1:1" ht="14.5" x14ac:dyDescent="0.35">
      <c r="A53" s="13" t="s">
        <v>56</v>
      </c>
    </row>
    <row r="54" spans="1:1" ht="14.5" x14ac:dyDescent="0.35">
      <c r="A54" s="42" t="s">
        <v>57</v>
      </c>
    </row>
    <row r="55" spans="1:1" ht="14.5" x14ac:dyDescent="0.35">
      <c r="A55" s="13" t="s">
        <v>58</v>
      </c>
    </row>
    <row r="56" spans="1:1" ht="14.5" x14ac:dyDescent="0.35">
      <c r="A56" s="42" t="s">
        <v>59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35FC9322-4710-4B1B-9A40-1CDD5B8B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2025-10-08T14:15:43Z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