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massgov.sharepoint.com/sites/ENE-TEAMS-GridModernization/Shared Documents/GMAC/05_Consultant/DOER-GMAC Consultant/05_GMAC Report/Finalizing GMAC Report (1114)/Nov15_Compilation/"/>
    </mc:Choice>
  </mc:AlternateContent>
  <xr:revisionPtr revIDLastSave="456" documentId="13_ncr:1_{A0A41E11-D99D-BF40-A2EA-6C57DAA7D5B5}" xr6:coauthVersionLast="47" xr6:coauthVersionMax="47" xr10:uidLastSave="{EC2761F5-1D86-42A6-85A8-25F609289738}"/>
  <bookViews>
    <workbookView xWindow="28680" yWindow="-120" windowWidth="29040" windowHeight="15720" activeTab="1" xr2:uid="{00000000-000D-0000-FFFF-FFFF00000000}"/>
  </bookViews>
  <sheets>
    <sheet name="Instructions" sheetId="2" r:id="rId1"/>
    <sheet name="Recommendations" sheetId="1" r:id="rId2"/>
  </sheets>
  <definedNames>
    <definedName name="_xlnm._FilterDatabase" localSheetId="1" hidden="1">Recommendations!$A$1:$Z$125</definedName>
    <definedName name="_ftnref1" localSheetId="1">Recommendations!$C$38</definedName>
    <definedName name="_Toc149839582" localSheetId="1">Recommendations!$B$33</definedName>
    <definedName name="_Toc149839585" localSheetId="1">Recommendations!$B$46</definedName>
    <definedName name="_Toc149839586" localSheetId="1">Recommendations!$B$50</definedName>
    <definedName name="_Toc149839589" localSheetId="1">Recommendations!$B$81</definedName>
    <definedName name="_Toc149839591" localSheetId="1">Recommendations!$B$97</definedName>
    <definedName name="_Toc149839592" localSheetId="1">Recommendations!$B$102</definedName>
    <definedName name="Z_2064A53A_280F_42B6_8D12_9AB4F9B37A93_.wvu.FilterData" localSheetId="1" hidden="1">Recommendations!$B$71:$I$82</definedName>
    <definedName name="Z_7FA7D61D_03D8_4E57_A50B_E41BC198764E_.wvu.FilterData" localSheetId="1" hidden="1">Recommendations!$B$42:$I$51</definedName>
    <definedName name="Z_A6E7A016_24EA_4B17_B9A7_F3C2680B7F11_.wvu.FilterData" localSheetId="1" hidden="1">Recommendations!$B$1:$I$40</definedName>
    <definedName name="Z_DE480207_0680_42CA_9AE6_AD8BB6AD010A_.wvu.FilterData" localSheetId="1" hidden="1">Recommendations!$B$53:$I$69</definedName>
  </definedNames>
  <calcPr calcId="191028"/>
  <customWorkbookViews>
    <customWorkbookView name="Filter 4" guid="{2064A53A-280F-42B6-8D12-9AB4F9B37A93}" maximized="1" windowWidth="0" windowHeight="0" activeSheetId="0"/>
    <customWorkbookView name="Filter 2" guid="{7FA7D61D-03D8-4E57-A50B-E41BC198764E}" maximized="1" windowWidth="0" windowHeight="0" activeSheetId="0"/>
    <customWorkbookView name="Filter 3" guid="{DE480207-0680-42CA-9AE6-AD8BB6AD010A}" maximized="1" windowWidth="0" windowHeight="0" activeSheetId="0"/>
    <customWorkbookView name="Filter 1" guid="{A6E7A016-24EA-4B17-B9A7-F3C2680B7F11}"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V95" i="1"/>
  <c r="D5" i="1"/>
  <c r="D7" i="1"/>
  <c r="D9" i="1"/>
  <c r="D11" i="1"/>
  <c r="D13" i="1"/>
  <c r="D15" i="1"/>
  <c r="D19" i="1"/>
  <c r="D21" i="1"/>
  <c r="D23" i="1"/>
  <c r="D25" i="1"/>
  <c r="D27" i="1"/>
  <c r="D29" i="1"/>
  <c r="D31" i="1"/>
  <c r="D33" i="1"/>
  <c r="D35" i="1"/>
  <c r="D36" i="1"/>
  <c r="D38" i="1"/>
  <c r="D40" i="1"/>
  <c r="D43" i="1"/>
  <c r="D45" i="1"/>
  <c r="D47" i="1"/>
  <c r="D49" i="1"/>
  <c r="D51" i="1"/>
  <c r="D52" i="1"/>
  <c r="D54" i="1"/>
  <c r="D56" i="1"/>
  <c r="D58" i="1"/>
  <c r="D60" i="1"/>
  <c r="D62" i="1"/>
  <c r="D65" i="1"/>
  <c r="D67" i="1"/>
  <c r="D69" i="1"/>
  <c r="D71"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3" i="1"/>
  <c r="D66" i="1"/>
  <c r="D68" i="1"/>
  <c r="D70" i="1"/>
  <c r="D72" i="1"/>
  <c r="D63" i="1"/>
  <c r="D64" i="1"/>
  <c r="D57" i="1"/>
  <c r="D59" i="1"/>
  <c r="D61" i="1"/>
  <c r="D6" i="1"/>
  <c r="D8" i="1"/>
  <c r="D10" i="1"/>
  <c r="D12" i="1"/>
  <c r="D14" i="1"/>
  <c r="D16" i="1"/>
  <c r="D18" i="1"/>
  <c r="D20" i="1"/>
  <c r="D22" i="1"/>
  <c r="D24" i="1"/>
  <c r="D26" i="1"/>
  <c r="D28" i="1"/>
  <c r="D30" i="1"/>
  <c r="D32" i="1"/>
  <c r="D34" i="1"/>
  <c r="D37" i="1"/>
  <c r="D39" i="1"/>
  <c r="D41" i="1"/>
  <c r="D42" i="1"/>
  <c r="D44" i="1"/>
  <c r="D46" i="1"/>
  <c r="D48" i="1"/>
  <c r="D50" i="1"/>
  <c r="D53" i="1"/>
  <c r="D55" i="1"/>
  <c r="D4" i="1"/>
  <c r="D2"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1" i="1"/>
  <c r="Z69" i="1"/>
  <c r="Z67" i="1"/>
  <c r="Z65" i="1"/>
  <c r="Z62" i="1"/>
  <c r="Z60" i="1"/>
  <c r="Z58" i="1"/>
  <c r="Z56" i="1"/>
  <c r="Z54" i="1"/>
  <c r="Z52" i="1"/>
  <c r="Z51" i="1"/>
  <c r="Z49" i="1"/>
  <c r="Z47" i="1"/>
  <c r="Z45" i="1"/>
  <c r="Z40" i="1"/>
  <c r="Z38" i="1"/>
  <c r="Z36" i="1"/>
  <c r="Z35" i="1"/>
  <c r="Z33" i="1"/>
  <c r="Z31" i="1"/>
  <c r="Z29" i="1"/>
  <c r="Z27" i="1"/>
  <c r="Z25" i="1"/>
  <c r="Z23" i="1"/>
  <c r="Z21" i="1"/>
  <c r="Z19" i="1"/>
  <c r="Z17" i="1"/>
  <c r="Z15" i="1"/>
  <c r="Z13" i="1"/>
  <c r="Z11" i="1"/>
  <c r="Z9" i="1"/>
  <c r="Z7" i="1"/>
  <c r="Z5" i="1"/>
  <c r="Z3" i="1"/>
  <c r="Z72" i="1"/>
  <c r="Z70" i="1"/>
  <c r="Z68" i="1"/>
  <c r="Z66" i="1"/>
  <c r="Z64" i="1"/>
  <c r="Z63" i="1"/>
  <c r="Z61" i="1"/>
  <c r="Z59" i="1"/>
  <c r="Z57" i="1"/>
  <c r="Z55" i="1"/>
  <c r="Z53" i="1"/>
  <c r="Z50" i="1"/>
  <c r="Z48" i="1"/>
  <c r="Z46" i="1"/>
  <c r="Z44" i="1"/>
  <c r="Z42" i="1"/>
  <c r="Z41" i="1"/>
  <c r="Z39" i="1"/>
  <c r="Z34" i="1"/>
  <c r="Z32" i="1"/>
  <c r="Z30" i="1"/>
  <c r="Z28" i="1"/>
  <c r="Z26" i="1"/>
  <c r="Z24" i="1"/>
  <c r="Z22" i="1"/>
  <c r="Z20" i="1"/>
  <c r="Z18" i="1"/>
  <c r="Z16" i="1"/>
  <c r="Z14" i="1"/>
  <c r="Z12" i="1"/>
  <c r="Z10" i="1"/>
  <c r="Z8" i="1"/>
  <c r="Z6" i="1"/>
  <c r="Z4" i="1"/>
  <c r="Z2"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1" i="1"/>
  <c r="X69" i="1"/>
  <c r="X67" i="1"/>
  <c r="X65" i="1"/>
  <c r="X62" i="1"/>
  <c r="X60" i="1"/>
  <c r="X58" i="1"/>
  <c r="X56" i="1"/>
  <c r="X54" i="1"/>
  <c r="X52" i="1"/>
  <c r="X51" i="1"/>
  <c r="X49" i="1"/>
  <c r="X47" i="1"/>
  <c r="X45" i="1"/>
  <c r="X43" i="1"/>
  <c r="X40" i="1"/>
  <c r="X35" i="1"/>
  <c r="X33" i="1"/>
  <c r="X31" i="1"/>
  <c r="X29" i="1"/>
  <c r="X25" i="1"/>
  <c r="X23" i="1"/>
  <c r="X21" i="1"/>
  <c r="X19" i="1"/>
  <c r="X17" i="1"/>
  <c r="X15" i="1"/>
  <c r="X13" i="1"/>
  <c r="X11" i="1"/>
  <c r="X9" i="1"/>
  <c r="X7" i="1"/>
  <c r="X5" i="1"/>
  <c r="X3" i="1"/>
  <c r="X72" i="1"/>
  <c r="X70" i="1"/>
  <c r="X68" i="1"/>
  <c r="X66" i="1"/>
  <c r="X64" i="1"/>
  <c r="X63" i="1"/>
  <c r="X61" i="1"/>
  <c r="X59" i="1"/>
  <c r="X57" i="1"/>
  <c r="X55" i="1"/>
  <c r="X53" i="1"/>
  <c r="X50" i="1"/>
  <c r="X48" i="1"/>
  <c r="X46" i="1"/>
  <c r="X44" i="1"/>
  <c r="X41" i="1"/>
  <c r="X39" i="1"/>
  <c r="X37" i="1"/>
  <c r="X34" i="1"/>
  <c r="X32" i="1"/>
  <c r="X30" i="1"/>
  <c r="X28" i="1"/>
  <c r="X26" i="1"/>
  <c r="X24" i="1"/>
  <c r="X22" i="1"/>
  <c r="X20" i="1"/>
  <c r="X18" i="1"/>
  <c r="X16" i="1"/>
  <c r="X14" i="1"/>
  <c r="X12" i="1"/>
  <c r="X10" i="1"/>
  <c r="X8" i="1"/>
  <c r="X6" i="1"/>
  <c r="X4" i="1"/>
  <c r="X2" i="1"/>
  <c r="V125" i="1"/>
  <c r="V124" i="1"/>
  <c r="V123" i="1"/>
  <c r="V122" i="1"/>
  <c r="V121" i="1"/>
  <c r="V120" i="1"/>
  <c r="V119" i="1"/>
  <c r="V118" i="1"/>
  <c r="V117" i="1"/>
  <c r="V116" i="1"/>
  <c r="V115" i="1"/>
  <c r="V114" i="1"/>
  <c r="V113" i="1"/>
  <c r="V111" i="1"/>
  <c r="V110" i="1"/>
  <c r="V109" i="1"/>
  <c r="V108" i="1"/>
  <c r="V107" i="1"/>
  <c r="V106" i="1"/>
  <c r="V105" i="1"/>
  <c r="V104" i="1"/>
  <c r="V103" i="1"/>
  <c r="V102" i="1"/>
  <c r="V101" i="1"/>
  <c r="V97" i="1"/>
  <c r="V96" i="1"/>
  <c r="V93" i="1"/>
  <c r="V91" i="1"/>
  <c r="V90" i="1"/>
  <c r="V89" i="1"/>
  <c r="V85" i="1"/>
  <c r="V84" i="1"/>
  <c r="V81" i="1"/>
  <c r="V79" i="1"/>
  <c r="V77" i="1"/>
  <c r="V76" i="1"/>
  <c r="V75" i="1"/>
  <c r="V73" i="1"/>
  <c r="V71" i="1"/>
  <c r="V69" i="1"/>
  <c r="V67" i="1"/>
  <c r="V65" i="1"/>
  <c r="V62" i="1"/>
  <c r="V60" i="1"/>
  <c r="V58" i="1"/>
  <c r="V54" i="1"/>
  <c r="V52" i="1"/>
  <c r="V51" i="1"/>
  <c r="V49" i="1"/>
  <c r="V47" i="1"/>
  <c r="V45" i="1"/>
  <c r="V43" i="1"/>
  <c r="V40" i="1"/>
  <c r="V38" i="1"/>
  <c r="V36" i="1"/>
  <c r="V33" i="1"/>
  <c r="V31" i="1"/>
  <c r="V29" i="1"/>
  <c r="V27" i="1"/>
  <c r="V19" i="1"/>
  <c r="V17" i="1"/>
  <c r="V13" i="1"/>
  <c r="V11" i="1"/>
  <c r="V9" i="1"/>
  <c r="V7" i="1"/>
  <c r="V72" i="1"/>
  <c r="V70" i="1"/>
  <c r="V68" i="1"/>
  <c r="V66" i="1"/>
  <c r="V61" i="1"/>
  <c r="V59" i="1"/>
  <c r="V57" i="1"/>
  <c r="V55" i="1"/>
  <c r="V53" i="1"/>
  <c r="V48" i="1"/>
  <c r="V46" i="1"/>
  <c r="V44" i="1"/>
  <c r="V42" i="1"/>
  <c r="V41" i="1"/>
  <c r="V34" i="1"/>
  <c r="V30" i="1"/>
  <c r="V26" i="1"/>
  <c r="V24" i="1"/>
  <c r="V22" i="1"/>
  <c r="V20" i="1"/>
  <c r="V18" i="1"/>
  <c r="V16" i="1"/>
  <c r="V14" i="1"/>
  <c r="V12" i="1"/>
  <c r="V10" i="1"/>
  <c r="V6" i="1"/>
  <c r="V4" i="1"/>
  <c r="V2" i="1"/>
  <c r="T125" i="1"/>
  <c r="T123" i="1"/>
  <c r="T122" i="1"/>
  <c r="T121" i="1"/>
  <c r="T120" i="1"/>
  <c r="T118" i="1"/>
  <c r="T116" i="1"/>
  <c r="T114" i="1"/>
  <c r="T113" i="1"/>
  <c r="T112" i="1"/>
  <c r="T111" i="1"/>
  <c r="T110" i="1"/>
  <c r="T109" i="1"/>
  <c r="T108" i="1"/>
  <c r="T107" i="1"/>
  <c r="T106" i="1"/>
  <c r="T105" i="1"/>
  <c r="T104" i="1"/>
  <c r="T103" i="1"/>
  <c r="T102" i="1"/>
  <c r="T101" i="1"/>
  <c r="T100" i="1"/>
  <c r="T98" i="1"/>
  <c r="T97" i="1"/>
  <c r="T96" i="1"/>
  <c r="T95" i="1"/>
  <c r="T94" i="1"/>
  <c r="T93" i="1"/>
  <c r="T92" i="1"/>
  <c r="T90" i="1"/>
  <c r="T89" i="1"/>
  <c r="T87" i="1"/>
  <c r="T85" i="1"/>
  <c r="T84" i="1"/>
  <c r="T82" i="1"/>
  <c r="T81" i="1"/>
  <c r="T80" i="1"/>
  <c r="T79" i="1"/>
  <c r="T78" i="1"/>
  <c r="T77" i="1"/>
  <c r="T76" i="1"/>
  <c r="T75" i="1"/>
  <c r="T74" i="1"/>
  <c r="T73" i="1"/>
  <c r="T71" i="1"/>
  <c r="T69" i="1"/>
  <c r="T67" i="1"/>
  <c r="T65" i="1"/>
  <c r="T62" i="1"/>
  <c r="T60" i="1"/>
  <c r="T58" i="1"/>
  <c r="T56" i="1"/>
  <c r="T54" i="1"/>
  <c r="T52" i="1"/>
  <c r="T51" i="1"/>
  <c r="T49" i="1"/>
  <c r="T47" i="1"/>
  <c r="T45" i="1"/>
  <c r="T43" i="1"/>
  <c r="T38" i="1"/>
  <c r="T36" i="1"/>
  <c r="T35" i="1"/>
  <c r="T33" i="1"/>
  <c r="T31" i="1"/>
  <c r="T29" i="1"/>
  <c r="T27" i="1"/>
  <c r="T25" i="1"/>
  <c r="T23" i="1"/>
  <c r="T21" i="1"/>
  <c r="T19" i="1"/>
  <c r="T17" i="1"/>
  <c r="T15" i="1"/>
  <c r="T13" i="1"/>
  <c r="T11" i="1"/>
  <c r="T9" i="1"/>
  <c r="T7" i="1"/>
  <c r="T5" i="1"/>
  <c r="T3" i="1"/>
  <c r="T72" i="1"/>
  <c r="T70" i="1"/>
  <c r="T68" i="1"/>
  <c r="T66" i="1"/>
  <c r="T64" i="1"/>
  <c r="T63" i="1"/>
  <c r="T61" i="1"/>
  <c r="T59" i="1"/>
  <c r="T57" i="1"/>
  <c r="T55" i="1"/>
  <c r="T53" i="1"/>
  <c r="T50" i="1"/>
  <c r="T48" i="1"/>
  <c r="T46" i="1"/>
  <c r="T44" i="1"/>
  <c r="T42" i="1"/>
  <c r="T41" i="1"/>
  <c r="T39" i="1"/>
  <c r="T37" i="1"/>
  <c r="T34" i="1"/>
  <c r="T32" i="1"/>
  <c r="T30" i="1"/>
  <c r="T28" i="1"/>
  <c r="T26" i="1"/>
  <c r="T24" i="1"/>
  <c r="T22" i="1"/>
  <c r="T20" i="1"/>
  <c r="T18" i="1"/>
  <c r="T16" i="1"/>
  <c r="T14" i="1"/>
  <c r="T12" i="1"/>
  <c r="T10" i="1"/>
  <c r="T8" i="1"/>
  <c r="T6" i="1"/>
  <c r="T4" i="1"/>
  <c r="T2" i="1"/>
  <c r="R125" i="1"/>
  <c r="R124" i="1"/>
  <c r="R123" i="1"/>
  <c r="R122" i="1"/>
  <c r="R121" i="1"/>
  <c r="R120" i="1"/>
  <c r="R119" i="1"/>
  <c r="R118" i="1"/>
  <c r="R117" i="1"/>
  <c r="R116" i="1"/>
  <c r="R115" i="1"/>
  <c r="R114" i="1"/>
  <c r="R113" i="1"/>
  <c r="R112" i="1"/>
  <c r="R111" i="1"/>
  <c r="R110" i="1"/>
  <c r="R108" i="1"/>
  <c r="R107" i="1"/>
  <c r="R106" i="1"/>
  <c r="R105" i="1"/>
  <c r="R104" i="1"/>
  <c r="R103" i="1"/>
  <c r="R102" i="1"/>
  <c r="R101" i="1"/>
  <c r="R100" i="1"/>
  <c r="R99" i="1"/>
  <c r="R98" i="1"/>
  <c r="R97" i="1"/>
  <c r="R96" i="1"/>
  <c r="R95" i="1"/>
  <c r="R94" i="1"/>
  <c r="R93" i="1"/>
  <c r="R92" i="1"/>
  <c r="R91" i="1"/>
  <c r="R90" i="1"/>
  <c r="R89" i="1"/>
  <c r="R88" i="1"/>
  <c r="R87" i="1"/>
  <c r="R85" i="1"/>
  <c r="R84" i="1"/>
  <c r="R83" i="1"/>
  <c r="R82" i="1"/>
  <c r="R81" i="1"/>
  <c r="R80" i="1"/>
  <c r="R79" i="1"/>
  <c r="R78" i="1"/>
  <c r="R77" i="1"/>
  <c r="R76" i="1"/>
  <c r="R74" i="1"/>
  <c r="R73" i="1"/>
  <c r="R71" i="1"/>
  <c r="R69" i="1"/>
  <c r="R67" i="1"/>
  <c r="R65" i="1"/>
  <c r="R62" i="1"/>
  <c r="R60" i="1"/>
  <c r="R58" i="1"/>
  <c r="R56" i="1"/>
  <c r="R54" i="1"/>
  <c r="R52" i="1"/>
  <c r="R51" i="1"/>
  <c r="R49" i="1"/>
  <c r="R47" i="1"/>
  <c r="R45" i="1"/>
  <c r="R43" i="1"/>
  <c r="R40" i="1"/>
  <c r="R38" i="1"/>
  <c r="R36" i="1"/>
  <c r="R35" i="1"/>
  <c r="R33" i="1"/>
  <c r="R31" i="1"/>
  <c r="R29" i="1"/>
  <c r="R27" i="1"/>
  <c r="R25" i="1"/>
  <c r="R23" i="1"/>
  <c r="R21" i="1"/>
  <c r="R19" i="1"/>
  <c r="R17" i="1"/>
  <c r="R15" i="1"/>
  <c r="R13" i="1"/>
  <c r="R11" i="1"/>
  <c r="R9" i="1"/>
  <c r="R7" i="1"/>
  <c r="R5" i="1"/>
  <c r="R3" i="1"/>
  <c r="R72" i="1"/>
  <c r="R70" i="1"/>
  <c r="R68" i="1"/>
  <c r="R66" i="1"/>
  <c r="R64" i="1"/>
  <c r="R61" i="1"/>
  <c r="R59" i="1"/>
  <c r="R57" i="1"/>
  <c r="R55" i="1"/>
  <c r="R53" i="1"/>
  <c r="R50" i="1"/>
  <c r="R48" i="1"/>
  <c r="R46" i="1"/>
  <c r="R44" i="1"/>
  <c r="R42" i="1"/>
  <c r="R41" i="1"/>
  <c r="R39" i="1"/>
  <c r="R37" i="1"/>
  <c r="R34" i="1"/>
  <c r="R32" i="1"/>
  <c r="R30" i="1"/>
  <c r="R28" i="1"/>
  <c r="R26" i="1"/>
  <c r="R24" i="1"/>
  <c r="R22" i="1"/>
  <c r="R20" i="1"/>
  <c r="R18" i="1"/>
  <c r="R16" i="1"/>
  <c r="R14" i="1"/>
  <c r="R12" i="1"/>
  <c r="R10" i="1"/>
  <c r="R8" i="1"/>
  <c r="R6" i="1"/>
  <c r="R4" i="1"/>
  <c r="R2" i="1"/>
  <c r="P125" i="1"/>
  <c r="P124" i="1"/>
  <c r="P123" i="1"/>
  <c r="P122" i="1"/>
  <c r="P120" i="1"/>
  <c r="P119" i="1"/>
  <c r="P118" i="1"/>
  <c r="P117" i="1"/>
  <c r="P116" i="1"/>
  <c r="P115" i="1"/>
  <c r="P114" i="1"/>
  <c r="P113" i="1"/>
  <c r="P112" i="1"/>
  <c r="P111" i="1"/>
  <c r="P110" i="1"/>
  <c r="P109" i="1"/>
  <c r="P108" i="1"/>
  <c r="P107" i="1"/>
  <c r="P106" i="1"/>
  <c r="P105" i="1"/>
  <c r="P104" i="1"/>
  <c r="P103" i="1"/>
  <c r="P102" i="1"/>
  <c r="P101" i="1"/>
  <c r="P99" i="1"/>
  <c r="P95" i="1"/>
  <c r="P89" i="1"/>
  <c r="P84" i="1"/>
  <c r="P81" i="1"/>
  <c r="P78" i="1"/>
  <c r="P76" i="1"/>
  <c r="P74" i="1"/>
  <c r="P73" i="1"/>
  <c r="P65" i="1"/>
  <c r="P62" i="1"/>
  <c r="P58" i="1"/>
  <c r="P54" i="1"/>
  <c r="P52" i="1"/>
  <c r="P49" i="1"/>
  <c r="P45" i="1"/>
  <c r="P40" i="1"/>
  <c r="P38" i="1"/>
  <c r="P36" i="1"/>
  <c r="P31" i="1"/>
  <c r="P29" i="1"/>
  <c r="P27" i="1"/>
  <c r="P17" i="1"/>
  <c r="P13" i="1"/>
  <c r="P7" i="1"/>
  <c r="P3" i="1"/>
  <c r="P72" i="1"/>
  <c r="P70" i="1"/>
  <c r="P57" i="1"/>
  <c r="P53" i="1"/>
  <c r="P50" i="1"/>
  <c r="P46" i="1"/>
  <c r="P39" i="1"/>
  <c r="P30" i="1"/>
  <c r="P28" i="1"/>
  <c r="P24" i="1"/>
  <c r="P22" i="1"/>
  <c r="P20" i="1"/>
  <c r="P14" i="1"/>
  <c r="P12" i="1"/>
  <c r="P4" i="1"/>
  <c r="P2" i="1"/>
  <c r="N125" i="1"/>
  <c r="N124" i="1"/>
  <c r="N123" i="1"/>
  <c r="N122" i="1"/>
  <c r="N121" i="1"/>
  <c r="N120" i="1"/>
  <c r="N119" i="1"/>
  <c r="N118" i="1"/>
  <c r="N117" i="1"/>
  <c r="N116" i="1"/>
  <c r="N115" i="1"/>
  <c r="N114" i="1"/>
  <c r="N113" i="1"/>
  <c r="N112" i="1"/>
  <c r="N111" i="1"/>
  <c r="N110" i="1"/>
  <c r="N109" i="1"/>
  <c r="N107" i="1"/>
  <c r="N106" i="1"/>
  <c r="N105" i="1"/>
  <c r="N104" i="1"/>
  <c r="N103" i="1"/>
  <c r="N102" i="1"/>
  <c r="N101" i="1"/>
  <c r="N100" i="1"/>
  <c r="N99" i="1"/>
  <c r="N97" i="1"/>
  <c r="N96" i="1"/>
  <c r="N95" i="1"/>
  <c r="N94" i="1"/>
  <c r="N93" i="1"/>
  <c r="N92" i="1"/>
  <c r="N91" i="1"/>
  <c r="N90" i="1"/>
  <c r="N89" i="1"/>
  <c r="N88" i="1"/>
  <c r="N87" i="1"/>
  <c r="N85" i="1"/>
  <c r="N84" i="1"/>
  <c r="N83" i="1"/>
  <c r="N82" i="1"/>
  <c r="N81" i="1"/>
  <c r="N80" i="1"/>
  <c r="N79" i="1"/>
  <c r="N78" i="1"/>
  <c r="N77" i="1"/>
  <c r="N76" i="1"/>
  <c r="N75" i="1"/>
  <c r="N74" i="1"/>
  <c r="N73" i="1"/>
  <c r="N71" i="1"/>
  <c r="N69" i="1"/>
  <c r="N67" i="1"/>
  <c r="N65" i="1"/>
  <c r="N62" i="1"/>
  <c r="N60" i="1"/>
  <c r="N58" i="1"/>
  <c r="N56" i="1"/>
  <c r="N54" i="1"/>
  <c r="N52" i="1"/>
  <c r="N51" i="1"/>
  <c r="N49" i="1"/>
  <c r="N47" i="1"/>
  <c r="N45" i="1"/>
  <c r="N43" i="1"/>
  <c r="N40" i="1"/>
  <c r="N38" i="1"/>
  <c r="N36" i="1"/>
  <c r="N35" i="1"/>
  <c r="N33" i="1"/>
  <c r="N31" i="1"/>
  <c r="N29" i="1"/>
  <c r="N27" i="1"/>
  <c r="N23" i="1"/>
  <c r="N21" i="1"/>
  <c r="N19" i="1"/>
  <c r="N17" i="1"/>
  <c r="N15" i="1"/>
  <c r="N13" i="1"/>
  <c r="N11" i="1"/>
  <c r="N9" i="1"/>
  <c r="N7" i="1"/>
  <c r="N5" i="1"/>
  <c r="N3" i="1"/>
  <c r="N72" i="1"/>
  <c r="N70" i="1"/>
  <c r="N68" i="1"/>
  <c r="N66" i="1"/>
  <c r="N64" i="1"/>
  <c r="N63" i="1"/>
  <c r="N61" i="1"/>
  <c r="N59" i="1"/>
  <c r="N57" i="1"/>
  <c r="N55" i="1"/>
  <c r="N53" i="1"/>
  <c r="N50" i="1"/>
  <c r="N48" i="1"/>
  <c r="N44" i="1"/>
  <c r="N42" i="1"/>
  <c r="N41" i="1"/>
  <c r="N37" i="1"/>
  <c r="N34" i="1"/>
  <c r="N32" i="1"/>
  <c r="N30" i="1"/>
  <c r="N28" i="1"/>
  <c r="N26" i="1"/>
  <c r="N24" i="1"/>
  <c r="N22" i="1"/>
  <c r="N20" i="1"/>
  <c r="N18" i="1"/>
  <c r="N16" i="1"/>
  <c r="N14" i="1"/>
  <c r="N12" i="1"/>
  <c r="N10" i="1"/>
  <c r="N8" i="1"/>
  <c r="N6" i="1"/>
  <c r="N4" i="1"/>
  <c r="N2"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6" i="1"/>
  <c r="L95" i="1"/>
  <c r="L94" i="1"/>
  <c r="L93" i="1"/>
  <c r="L91" i="1"/>
  <c r="L90" i="1"/>
  <c r="L89" i="1"/>
  <c r="L88" i="1"/>
  <c r="L87" i="1"/>
  <c r="L84" i="1"/>
  <c r="L83" i="1"/>
  <c r="L82" i="1"/>
  <c r="L81" i="1"/>
  <c r="L80" i="1"/>
  <c r="L79" i="1"/>
  <c r="L78" i="1"/>
  <c r="L77" i="1"/>
  <c r="L76" i="1"/>
  <c r="L75" i="1"/>
  <c r="L74" i="1"/>
  <c r="L73" i="1"/>
  <c r="L71" i="1"/>
  <c r="L67" i="1"/>
  <c r="L65" i="1"/>
  <c r="L62" i="1"/>
  <c r="L58" i="1"/>
  <c r="L56" i="1"/>
  <c r="L54" i="1"/>
  <c r="L52" i="1"/>
  <c r="L49" i="1"/>
  <c r="L47" i="1"/>
  <c r="L45" i="1"/>
  <c r="L43" i="1"/>
  <c r="L40" i="1"/>
  <c r="L38" i="1"/>
  <c r="L36" i="1"/>
  <c r="L33" i="1"/>
  <c r="L31" i="1"/>
  <c r="L29" i="1"/>
  <c r="L27" i="1"/>
  <c r="L25" i="1"/>
  <c r="L23" i="1"/>
  <c r="L21" i="1"/>
  <c r="L19" i="1"/>
  <c r="L17" i="1"/>
  <c r="L15" i="1"/>
  <c r="L13" i="1"/>
  <c r="L11" i="1"/>
  <c r="L5" i="1"/>
  <c r="L3" i="1"/>
  <c r="L72" i="1"/>
  <c r="L70" i="1"/>
  <c r="L68" i="1"/>
  <c r="L66" i="1"/>
  <c r="L64" i="1"/>
  <c r="L63" i="1"/>
  <c r="L59" i="1"/>
  <c r="L57" i="1"/>
  <c r="L55" i="1"/>
  <c r="L53" i="1"/>
  <c r="L50" i="1"/>
  <c r="L46" i="1"/>
  <c r="L44" i="1"/>
  <c r="L42" i="1"/>
  <c r="L41" i="1"/>
  <c r="L39" i="1"/>
  <c r="L37" i="1"/>
  <c r="L34" i="1"/>
  <c r="L32" i="1"/>
  <c r="L30" i="1"/>
  <c r="L28" i="1"/>
  <c r="L26" i="1"/>
  <c r="L22" i="1"/>
  <c r="L20" i="1"/>
  <c r="L16" i="1"/>
  <c r="L14" i="1"/>
  <c r="L12" i="1"/>
  <c r="L10" i="1"/>
  <c r="L8" i="1"/>
  <c r="L6" i="1"/>
  <c r="L4" i="1"/>
  <c r="L2" i="1"/>
  <c r="J122" i="1"/>
  <c r="J121" i="1"/>
  <c r="J120" i="1"/>
  <c r="J119" i="1"/>
  <c r="J116" i="1"/>
  <c r="J113" i="1"/>
  <c r="J111" i="1"/>
  <c r="J110" i="1"/>
  <c r="J109" i="1"/>
  <c r="J107" i="1"/>
  <c r="J106" i="1"/>
  <c r="J105" i="1"/>
  <c r="J104" i="1"/>
  <c r="J103" i="1"/>
  <c r="J102" i="1"/>
  <c r="J101" i="1"/>
  <c r="J99" i="1"/>
  <c r="J96" i="1"/>
  <c r="J95" i="1"/>
  <c r="J92" i="1"/>
  <c r="J90" i="1"/>
  <c r="J89" i="1"/>
  <c r="J88" i="1"/>
  <c r="J87" i="1"/>
  <c r="J84" i="1"/>
  <c r="J83" i="1"/>
  <c r="J82" i="1"/>
  <c r="J81" i="1"/>
  <c r="J80" i="1"/>
  <c r="J78" i="1"/>
  <c r="J76" i="1"/>
  <c r="J73" i="1"/>
  <c r="J69" i="1"/>
  <c r="J65" i="1"/>
  <c r="J62" i="1"/>
  <c r="J58" i="1"/>
  <c r="J54" i="1"/>
  <c r="J52" i="1"/>
  <c r="J51" i="1"/>
  <c r="J49" i="1"/>
  <c r="J47" i="1"/>
  <c r="J45" i="1"/>
  <c r="J43" i="1"/>
  <c r="J36" i="1"/>
  <c r="J35" i="1"/>
  <c r="J33" i="1"/>
  <c r="J29" i="1"/>
  <c r="J27" i="1"/>
  <c r="J23" i="1"/>
  <c r="J21" i="1"/>
  <c r="J13" i="1"/>
  <c r="J9" i="1"/>
  <c r="J3" i="1"/>
  <c r="J72" i="1"/>
  <c r="J70" i="1"/>
  <c r="J68" i="1"/>
  <c r="J64" i="1"/>
  <c r="J63" i="1"/>
  <c r="J61" i="1"/>
  <c r="J53" i="1"/>
  <c r="J50" i="1"/>
  <c r="J48" i="1"/>
  <c r="J46" i="1"/>
  <c r="J44" i="1"/>
  <c r="J42" i="1"/>
  <c r="J41" i="1"/>
  <c r="J39" i="1"/>
  <c r="J37" i="1"/>
  <c r="J34" i="1"/>
  <c r="J30" i="1"/>
  <c r="J26" i="1"/>
  <c r="J22" i="1"/>
  <c r="J20" i="1"/>
  <c r="J18" i="1"/>
  <c r="J16" i="1"/>
  <c r="J14" i="1"/>
  <c r="J12" i="1"/>
  <c r="J8" i="1"/>
  <c r="J6" i="1"/>
  <c r="J4" i="1"/>
  <c r="J2"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7" i="1"/>
  <c r="H86" i="1"/>
  <c r="H85" i="1"/>
  <c r="H84" i="1"/>
  <c r="H83" i="1"/>
  <c r="H82" i="1"/>
  <c r="H81" i="1"/>
  <c r="H80" i="1"/>
  <c r="H79" i="1"/>
  <c r="H78" i="1"/>
  <c r="H77" i="1"/>
  <c r="H76" i="1"/>
  <c r="H74" i="1"/>
  <c r="H73" i="1"/>
  <c r="H65" i="1"/>
  <c r="H62" i="1"/>
  <c r="H58" i="1"/>
  <c r="H56" i="1"/>
  <c r="H52" i="1"/>
  <c r="H51" i="1"/>
  <c r="H49" i="1"/>
  <c r="H47" i="1"/>
  <c r="H43" i="1"/>
  <c r="H40" i="1"/>
  <c r="H38" i="1"/>
  <c r="H36" i="1"/>
  <c r="H25" i="1"/>
  <c r="H23" i="1"/>
  <c r="H21" i="1"/>
  <c r="H19" i="1"/>
  <c r="H17" i="1"/>
  <c r="H13" i="1"/>
  <c r="H9" i="1"/>
  <c r="H5" i="1"/>
  <c r="H3" i="1"/>
  <c r="H72" i="1"/>
  <c r="H70" i="1"/>
  <c r="H68" i="1"/>
  <c r="H66" i="1"/>
  <c r="H64" i="1"/>
  <c r="H63" i="1"/>
  <c r="H61" i="1"/>
  <c r="H57" i="1"/>
  <c r="H55" i="1"/>
  <c r="H53" i="1"/>
  <c r="H50" i="1"/>
  <c r="H48" i="1"/>
  <c r="H46" i="1"/>
  <c r="H44" i="1"/>
  <c r="H42" i="1"/>
  <c r="H41" i="1"/>
  <c r="H39" i="1"/>
  <c r="H37" i="1"/>
  <c r="H34" i="1"/>
  <c r="H30" i="1"/>
  <c r="H28" i="1"/>
  <c r="H26" i="1"/>
  <c r="H22" i="1"/>
  <c r="H20" i="1"/>
  <c r="H18" i="1"/>
  <c r="H16" i="1"/>
  <c r="H14" i="1"/>
  <c r="H12" i="1"/>
  <c r="H10" i="1"/>
  <c r="H8" i="1"/>
  <c r="H6" i="1"/>
  <c r="H4" i="1"/>
  <c r="H2" i="1"/>
  <c r="F124" i="1" l="1"/>
  <c r="F5" i="1"/>
  <c r="F7" i="1"/>
  <c r="F9" i="1"/>
  <c r="F11" i="1"/>
  <c r="F13" i="1"/>
  <c r="F15" i="1"/>
  <c r="F17" i="1"/>
  <c r="F19" i="1"/>
  <c r="F23" i="1"/>
  <c r="F25" i="1"/>
  <c r="F27" i="1"/>
  <c r="F29" i="1"/>
  <c r="F31" i="1"/>
  <c r="F33" i="1"/>
  <c r="F35" i="1"/>
  <c r="F36" i="1"/>
  <c r="F38" i="1"/>
  <c r="F40" i="1"/>
  <c r="F43" i="1"/>
  <c r="F45" i="1"/>
  <c r="F47" i="1"/>
  <c r="F49" i="1"/>
  <c r="F51" i="1"/>
  <c r="F52" i="1"/>
  <c r="F54" i="1"/>
  <c r="F56" i="1"/>
  <c r="F58" i="1"/>
  <c r="F60" i="1"/>
  <c r="F62" i="1"/>
  <c r="F65" i="1"/>
  <c r="F67" i="1"/>
  <c r="F69" i="1"/>
  <c r="F71" i="1"/>
  <c r="F74" i="1"/>
  <c r="F76" i="1"/>
  <c r="F77" i="1"/>
  <c r="F78" i="1"/>
  <c r="F79" i="1"/>
  <c r="F81" i="1"/>
  <c r="F84" i="1"/>
  <c r="F85" i="1"/>
  <c r="F87" i="1"/>
  <c r="F88" i="1"/>
  <c r="F89" i="1"/>
  <c r="F90" i="1"/>
  <c r="F91" i="1"/>
  <c r="F93" i="1"/>
  <c r="F94" i="1"/>
  <c r="F95" i="1"/>
  <c r="F96" i="1"/>
  <c r="F98" i="1"/>
  <c r="F99" i="1"/>
  <c r="F100" i="1"/>
  <c r="F101" i="1"/>
  <c r="F102" i="1"/>
  <c r="F103" i="1"/>
  <c r="F106" i="1"/>
  <c r="F107" i="1"/>
  <c r="F108" i="1"/>
  <c r="F109" i="1"/>
  <c r="F110" i="1"/>
  <c r="F111" i="1"/>
  <c r="F113" i="1"/>
  <c r="F115" i="1"/>
  <c r="F116" i="1"/>
  <c r="F117" i="1"/>
  <c r="F118" i="1"/>
  <c r="F119" i="1"/>
  <c r="F120" i="1"/>
  <c r="F121" i="1"/>
  <c r="F122" i="1"/>
  <c r="F123" i="1"/>
  <c r="F125" i="1"/>
  <c r="F3" i="1"/>
  <c r="F6" i="1"/>
  <c r="F8" i="1"/>
  <c r="F10" i="1"/>
  <c r="F12" i="1"/>
  <c r="F14" i="1"/>
  <c r="F16" i="1"/>
  <c r="F18" i="1"/>
  <c r="F20" i="1"/>
  <c r="F22" i="1"/>
  <c r="F24" i="1"/>
  <c r="F26" i="1"/>
  <c r="F28" i="1"/>
  <c r="F30" i="1"/>
  <c r="F32" i="1"/>
  <c r="F34" i="1"/>
  <c r="F37" i="1"/>
  <c r="F41" i="1"/>
  <c r="F42" i="1"/>
  <c r="F44" i="1"/>
  <c r="F46" i="1"/>
  <c r="F48" i="1"/>
  <c r="F50" i="1"/>
  <c r="F53" i="1"/>
  <c r="F55" i="1"/>
  <c r="F57" i="1"/>
  <c r="F59" i="1"/>
  <c r="F61" i="1"/>
  <c r="F64" i="1"/>
  <c r="F66" i="1"/>
  <c r="F68" i="1"/>
  <c r="F70" i="1"/>
  <c r="F72" i="1"/>
  <c r="F2" i="1"/>
</calcChain>
</file>

<file path=xl/sharedStrings.xml><?xml version="1.0" encoding="utf-8"?>
<sst xmlns="http://schemas.openxmlformats.org/spreadsheetml/2006/main" count="471" uniqueCount="332">
  <si>
    <t>Grid Modernization Advisory Council ESMP Review Scale of Agreement</t>
  </si>
  <si>
    <r>
      <rPr>
        <b/>
        <sz val="18"/>
        <color rgb="FF000000"/>
        <rFont val="Calibri"/>
        <family val="2"/>
      </rPr>
      <t>3:</t>
    </r>
    <r>
      <rPr>
        <sz val="18"/>
        <color rgb="FF000000"/>
        <rFont val="Calibri"/>
        <family val="2"/>
      </rPr>
      <t xml:space="preserve"> </t>
    </r>
    <r>
      <rPr>
        <sz val="14"/>
        <color rgb="FF000000"/>
        <rFont val="Calibri"/>
        <family val="2"/>
      </rPr>
      <t xml:space="preserve">
</t>
    </r>
    <r>
      <rPr>
        <b/>
        <sz val="14"/>
        <color rgb="FF000000"/>
        <rFont val="Calibri"/>
        <family val="2"/>
      </rPr>
      <t>Agree with minor point of contention</t>
    </r>
    <r>
      <rPr>
        <sz val="14"/>
        <color rgb="FF000000"/>
        <rFont val="Calibri"/>
        <family val="2"/>
      </rPr>
      <t>; I would like to discuss this observation/recommendation if time permits.</t>
    </r>
  </si>
  <si>
    <t>Scale of Agreement Key:</t>
  </si>
  <si>
    <r>
      <t xml:space="preserve">The </t>
    </r>
    <r>
      <rPr>
        <b/>
        <sz val="14"/>
        <color rgb="FF000000"/>
        <rFont val="Calibri"/>
        <family val="2"/>
      </rPr>
      <t>SCALE OF AGREEMENT</t>
    </r>
    <r>
      <rPr>
        <sz val="14"/>
        <color rgb="FF000000"/>
        <rFont val="Calibri"/>
        <family val="2"/>
      </rPr>
      <t xml:space="preserve"> sheet is being utilized to provide nuance to the GMAC voting process. This method will help the GMAC identify where to focus time and attention during the November 16, 2023 meeting, where a final vote on GMAC recommendations will take place. Please note that the scale is as follows:</t>
    </r>
  </si>
  <si>
    <t>Instructions:</t>
  </si>
  <si>
    <t>GMAC member ranking of observations and recommendations with the Draft GMAC Report.</t>
  </si>
  <si>
    <t>Overarching Observations</t>
  </si>
  <si>
    <t xml:space="preserve">The ESMPs are detailed and contain much relevant information. However, the ESMPs are difficult technical documents for stakeholders unfamiliar with distribution system planning processes to review, and the organization of these plans can make it difficult to digest what each EDC is proposing and whether each ESMP has met statutory requirements. Some ESMPs do not include simple summary tables and/or do not clearly and transparently identify which investments and infrastructure proposals are being made, the corresponding implementation plans, and timelines for proposed and existing investments or programs.  </t>
  </si>
  <si>
    <t xml:space="preserve">The EDCs used the same outline across their ESMPs and coordinated some proposals, such as the Community Engagement Stakeholder Advisory Group (Section 3), the Joint Utility Planning Working Group (Section 11), and the Grid Service and Equitable Transaction Energy Studies (Section 6). Some sections were also coordinated across the EDCs, including Section 2: Compliance with the 2022 Climate Act, Section 3: Stakeholder Engagement, Section 11: Integrated Gas-Electric Planning, and Section 13: Conclusion. However, there is still a significant lack of standardization between the EDC ESMPs in terms of underlying forecasting methodologies, terminology, and presentation approaches that confounds clear comparison between these filings and makes it difficult for stakeholders to evaluate the plans. </t>
  </si>
  <si>
    <t>The ESMPs do not include summaries or meeting timelines of existing stakeholder working groups that are relevant to distribution system planning, including but not limited to the Energy Storage Interconnection Review Group (ESIRG), the Technical Standards Review Group (TSRG), the Interconnection Implementation Review Group (IIRG), the advanced metering infrastructure stakeholder working group, or the clean energy transmission working group (CETWG).</t>
  </si>
  <si>
    <t>The ESMPs lack a cogent strategic vision that identifies how the many investment and infrastructure proposals are coordinated, what investment and implementation timelines are, or how stakeholder engagement and working groups will support the distribution system planning process. Sections of the ESMPs provide detail but sometimes lack incorporation into the broader planning construct, such as Section 10: Reliable and Resilient Distribution System and Section 11: Integrated Gas-Electric Planning.</t>
  </si>
  <si>
    <t>The GMAC’s review is challenged by a lack of clarity about the role of the ESMPs with respect to the ultimate review by the DPU of proposed investments for cost recovery. The ESMPs would benefit from greater clarity within the plans themselves regarding what new investments are being proposed for cost recovery for the first time.</t>
  </si>
  <si>
    <t>Missing Information</t>
  </si>
  <si>
    <t>There is insufficient information for the GMAC to evaluate the net benefits of the proposed investments because there is a lack of detail on costs and benefits (in monetized values).</t>
  </si>
  <si>
    <t>The ESMPs do not present information regarding rate impacts or means of mitigating rate impacts, particularly for low-income customers.</t>
  </si>
  <si>
    <t xml:space="preserve">There is a general lack of detailed assessment of alternatives, including assessment of both alternative investments and alternatives to investment. </t>
  </si>
  <si>
    <t>The ESMPs lack detailed consideration of alternative financing.</t>
  </si>
  <si>
    <t>The ESMPs lack critical information regarding gas-electric planning, which impedes the GMAC’s ability to provide meaningful comments.</t>
  </si>
  <si>
    <t>The EDCs’ metrics lack detail, including how certain metrics are defined, how they will be measured, and how they directly relate to utility investments.</t>
  </si>
  <si>
    <t xml:space="preserve">The requirement to propose relevant gid mod investments is contained in the following subsections: G.L. c. 164, §§ 92B(b).i, 92B(b),iv, 92B(b).v, and 92B(b).vi. The ESMPs appear to have met these requirements. </t>
  </si>
  <si>
    <t>Compliance with the Climate Act</t>
  </si>
  <si>
    <t xml:space="preserve">The requirement to consider alternatives and evaluate benefits is included in several subsections: G.L. c. 164, §§ 92B(b).viii, 92B(b).ix, 92B(c).ii, and 92(B)e. The GMAC observes that there is a general lack of discussion about alternatives in the ESMPs. Moreover, to the extent that benefits are discussed, they are generally not quantified or monetized, and are not used as criteria for assessing which of multiple alternatives should be selected. </t>
  </si>
  <si>
    <t xml:space="preserve">The GMAC observes that Eversource has addressed all of the specific technologies noted by the Climate Act (smart inverters, energy storage, and advanced meters), whereas National Grid and Unitil do not appear to address smart inverters. </t>
  </si>
  <si>
    <t xml:space="preserve">The GMAC observes that each of the EDCs lack a thorough analysis of potential future opportunities to deploy energy storage for various purposes. </t>
  </si>
  <si>
    <t xml:space="preserve">The GMAC observes that the ESMPs have met this requirement related to load forecasts, however further observe that the EDCs could improve the quality, transparency, and integration of their respective load forecasts, as described throughout this report. </t>
  </si>
  <si>
    <t xml:space="preserve">The GMAC observes that the ESMPs do not provide sufficient information necessary for its review of some of these items listed in Section 92C(b). Specifically, the ESMPs do not provide sufficient information to determine whether the ESMPs (a) encourage least-cost investments in the electric distribution systems, alternatives to the investments, or alternative approaches to financing investments; (b) maximize net customer benefits; (c) minimize or mitigate impacts on ratepayers throughout the commonwealth; and (d) reduce impacts on and provide benefits to low-income ratepayers throughout the Commonwealth. </t>
  </si>
  <si>
    <t>Stakeholder Engagement and Equity Goals</t>
  </si>
  <si>
    <t>The proposed Community Engagement Stakeholder Advisory Group (CESAG) may be duplicative with other efforts and result in “working group fatigue.”</t>
  </si>
  <si>
    <t xml:space="preserve">The GMAC has concerns with the proposed CESAG relating to its governance, objectives, staffing, time constraints, accountability, and connections to developer customers. Further the GMAC has concerns about the CESAG regarding measurement of success for the proposed group, how metrics will be determined to measure benefits, and reporting of the metrics. </t>
  </si>
  <si>
    <t>Communication with customers is challenging. There may be communication overload for customers with multiple consumer-facing engagement efforts happening simultaneously among state agencies, utilities, third-parties, and more. The technical content of these plans must be translated into multiple non-English languages; it is also necessary to translate plan contents into plain English for native speakers so that technical material is made digestible for laypersons.</t>
  </si>
  <si>
    <t>The data and assumptions behind the ESMPs’ load forecasts and sensitivity analyses are not sufficiently transparent. Greater informational transparency is required regarding assumptions for future alternative fuel sources, technological advances, impacts of the adoption of new building codes, impacts of electric vehicles and heat pumps, and impacts of potential battery storage.</t>
  </si>
  <si>
    <t>Load Forecasting (Short- and Long-Term)</t>
  </si>
  <si>
    <t>The ESMPs do not use consistent forecasting metrics and baseline data, particularly when using benchmarks set forth by the Clean Energy and Climate Plans.</t>
  </si>
  <si>
    <t>The 5- to 10-year forecasts are not connected to the long-term forecasts in a clear or logical manner.</t>
  </si>
  <si>
    <t>The ESMPs do not use consistent metrics for evaluating forecasts.</t>
  </si>
  <si>
    <t>The ESMP investment proposals are determined through technical evaluations that involve circuit and substation level analysis. Generally, the ESMPs do not include any level of uncertainty in the 5- and 10-year demand forecasts.</t>
  </si>
  <si>
    <t>Solutions Sets (Short- and Long-Term)</t>
  </si>
  <si>
    <t xml:space="preserve">The ESMPs do not clearly quantify the impacts of the proposed solutions on system capacity, hosting capacity, and reliability/resilience. </t>
  </si>
  <si>
    <t xml:space="preserve">The ESMPs do not clearly distinguish which operating and capital costs are business-as-usual costs and which are incremental investment costs. </t>
  </si>
  <si>
    <t xml:space="preserve">The ESMPs submitted by National Grid and Eversource assume that currently pending Provisional System Program investment proposals in front of the DPU are approved. The proposed solutions in the Eversource ESMP depend on the continuation of the Provisional System Program. </t>
  </si>
  <si>
    <t>The ESMPs do not explicitly consider alternatives to EDC capital spending, such as energy efficiency and distributed generation/storage.</t>
  </si>
  <si>
    <t>The GMAC questions the affordability and equity of the proposed solutions. 
a.	GMAC members expressed concerns about the impacts of rate hikes and some types of rate designs, particularly on low- to moderate-income households with poor weatherization. Rebate programs, low-income rates, and bill assistance programs should not be considered “silver bullets” to affordability and equity issues. 
b.	Lower-cost alternatives to help defer capacity expansion capital spending should be considered to help address affordability and equity issues.</t>
  </si>
  <si>
    <t xml:space="preserve">The GMAC questions the viability of natural gas as a backup for heat pumps, particularly given the ongoing maintenance costs of gas pipelines.  There is a balance between the cost of gas pipeline maintenance and the increased cost of electric capacity required for full electrification of heating, particularly on the coldest days (which represent a disproportionate electric capacity expansion requirement). </t>
  </si>
  <si>
    <t>Infrastructure/investment proposals (short- and long-term)</t>
  </si>
  <si>
    <t>The ESMPs do not present the capabilities and deficiencies of the current system in a clear and transparent manner. A transparent assessment of current grid capabilities and the grid’s ability to accommodate future load growth and DERs is critical to determining the investments required to advance the goals of the Commonwealth, and the required timing of those investments. Without such information, it is difficult to assess the need and timing for proposed investments.</t>
  </si>
  <si>
    <t>It is not clear which investments proposed in the ESMPs are necessary to yield net benefits, given statutory requirements.</t>
  </si>
  <si>
    <t>The ESMPs do not make clear which specific policy goals of the Commonwealth are advanced by the different infrastructure proposals or type of proposals.</t>
  </si>
  <si>
    <t>The ESMPs do not present the incremental impacts of their proposals on workforce, jobs, greenhouse gas emissions, and health that would occur due to the proposed investments in the ESMPs.</t>
  </si>
  <si>
    <t xml:space="preserve">The ESMPs do not quantify the incremental impact of the EDCs’ proposed investments on meeting the state’s greenhouse gas emissions reductions targets. </t>
  </si>
  <si>
    <t>Section 2: Compliance with the Climate Act</t>
  </si>
  <si>
    <t>The GMAC recommendations listed within this document regarding the other sections of the ESMPs should be adopted to help improve the ESMPs and make them more compliant with the Climate Act.</t>
  </si>
  <si>
    <t>Section 2 should be expanded to provide more detail about how the ESMPs comply with the Climate Act. Specifically:
a.	Instead of a simple reference to another section or subsection of the ESMP, Section 2 should include text explaining how the section or subsection demonstrates compliance.
b.	Section 2 should include a chart or table summarizing and mapping the requirements of the Climate Act with the specific location in the ESMP that demonstrates compliance with those requirements.</t>
  </si>
  <si>
    <t>Section 3: Stakeholder Engagement and Equity Goals</t>
  </si>
  <si>
    <t>The EDCs should develop goals and clear metrics of success by which to measure the efficacy of proposed stakeholder engagement, including:
a.	Clearly defined identification of stakeholder groups, historical concerns, and potential conflicts with other stakeholder groups' interests,
b.	ESMP goals and outcomes for each stakeholder group,
c.	Information stakeholders need to be well informed,
d.	Information utility companies need to understand stakeholders’ concerns,
e.	Appropriate and diverse vehicles for meaningful dialogue, and
f.	Methods for tracking, organizing, analyzing, and responding to stakeholder feedback.</t>
  </si>
  <si>
    <t>To avoid duplication, the GMAC recommends having the CESAG within the GMAC structure, possibly within the Equity Working Group. The DPU should review the proposed CESAG framework before a working group is established.</t>
  </si>
  <si>
    <t xml:space="preserve">The GMAC recommends that the CESAG have a co-chair structure, where the group is led in part by EDCs and GMAC. </t>
  </si>
  <si>
    <t>Section 4: Current State of the Distribution System</t>
  </si>
  <si>
    <t>The ESMPs should use consistent methods across EDCs for presenting the following information regarding the current system:
a.	Aging infrastructure for substations, transformers, feeders, breakers, reclosers, and poles, including descriptions of the rationale that is used for determining when to replace infrastructure. 
b.	Capacity deficiency for substation power transformers and feeders.
c.	Existing distributed energy resources (DER) capacity, including DERs online, in the queue, and current time to get through the queue, and broken out by type of DER: energy efficiency, demand response, heat pumps, distributed PV, electric vehicles, storage, etc.
d.	DER hosting capacity, including estimates of excess capacity for substation power transformers and feeders, forecasted out for 10 years in the absence of new investments.
e.	Reliability, including most relevant reliability metrics and summary of outage causes on blue-sky days.
f.	Resilience, including all relevant “all-in” performance metrics and summary of outage causes on major event days.</t>
  </si>
  <si>
    <t>To clarify the CESAG’s focus and measure its success, the GMAC recommends that the CESAG:
a.	Develop consistent definitions of equity, inequity, and discrimination,
b.	Include more specific definitions of equity, 
c.	Adopt quantifiable metrics, and
d.	Develop a detailed explanation of the stakeholder engagement process (timeline, stakeholder groups, potential trainings, desired outcomes).</t>
  </si>
  <si>
    <t>The ESMPs should use consistent tables and charts to depict information in readily accessible formats.</t>
  </si>
  <si>
    <t>The ESMPs should include data and metrics on power quality, new metrics for environmental justice communities and for electrification growth reporting, benefits of smart inverter controls, and estimates for peak demand reduction.</t>
  </si>
  <si>
    <t xml:space="preserve">In areas of system constraint, the ESMPs should discuss how non-wires alternatives, energy efficiency, DERs and other technologies are acting to reduce load currently. Understanding the contribution of DERs to the current functionality of the system is important in this section on the current state of the system. </t>
  </si>
  <si>
    <t>The ESMPs should explicitly connect content to the Commonwealth’s goals and suggest more technical and policy solutions.</t>
  </si>
  <si>
    <t>The EDCs should map the locations of their substations alongside projected sea level rise and floodplains for 2030 and 2050 to help readers better understand climate vulnerabilities and existing climate adaptations the EDCs have implemented for the current system.</t>
  </si>
  <si>
    <t>Section 5: 5- and 10-Year Electric Demand Forecast</t>
  </si>
  <si>
    <t>The ESMP load forecasts should include sensitivities that assume different levels of adoption of energy efficiency, new building codes, building weatherization, distributed generation, battery storage, electric vehicles, heat pumps, technological advances, and other electrification transitions. A “high forecast” sensitivity should include assumptions about these technologies that would lead to higher loads than the base case forecast; and a “low forecast” sensitivity should include assumptions about these technologies that would lead to lower loads than the base case forecast. Each sensitivity should clearly identify the assumptions made for each resource type.</t>
  </si>
  <si>
    <t xml:space="preserve">The EDCs should provide a copy of their load forecasting models in their filings with the DPU. If the model itself cannot be shared, then a clear description of and copies of all inputs, results, and scenarios should be provided in unlocked and linked excel sheets. </t>
  </si>
  <si>
    <t xml:space="preserve">In their demand forecasts, the ESMPs should detail the methodology used, the assumptions made, and any applicable uncertainties. All assumptions should reference include links and citation to relevant sources. The ESMPs should also including descriptions of how different factors like policy, mass transit, climate change impacts, EV charging infrastructure, new building codes, etc. impact the demand forecasts. </t>
  </si>
  <si>
    <t>The ESMPs should describe how the forecasts of new DERs are derived, including whether they are consistent with Massachusetts goals described in the 2050 Clean Energy and Climate Plan.</t>
  </si>
  <si>
    <t xml:space="preserve">The EDCs should consider the impact of new building codes and building weatherization on their ESMP forecasts. </t>
  </si>
  <si>
    <t xml:space="preserve">The ESMPs should use consistent formatting and reporting resolution in their load forecasts. </t>
  </si>
  <si>
    <t>The ESMPs should use consistent metrics to evaluate forecasts.</t>
  </si>
  <si>
    <t>The ESMPs should provide ten-year load forecasts in tabular form that separately quantify expected load impacts from new customers, demand response, energy efficiency, distributed generation, EVs, heating electrification, and distributed storage.</t>
  </si>
  <si>
    <t xml:space="preserve">The ESMPs should provide additional detail and rigor regarding greenhouse gas emission reduction benefits, including. 
a.	The incremental greenhouse gas impacts (in tons, for each year) of the proposed investments.
b.	How those incremental greenhouse gas impacts will help the EDCs meet the EDC’s greenhouse gas emissions reduction targets (in tons, for each year). </t>
  </si>
  <si>
    <t xml:space="preserve">The ESMPs should present the capabilities and deficiencies of the current system in a clearer and more transparent manner using consistent definitions, tables, and graphics. </t>
  </si>
  <si>
    <t>Section 6: 5- and 10-Year Planning Solutions</t>
  </si>
  <si>
    <t>The ESMPs should accompany the presented solutions with metrics, baselines, and targets, such as:
a.	System-wide DER hosting capacity increases in MWs
b.	System-wide capacity increases in MWs
c.	System-wide reliability/resilience improvements (interruption and duration, with and without major events)</t>
  </si>
  <si>
    <t>The ESMPs should consider alternative solutions to EDC capital spending.</t>
  </si>
  <si>
    <t>Overarching Recommendations</t>
  </si>
  <si>
    <t>The EDCs should include in their ESMPs more detail on whole-of-business strategic planning, program implementation and investment timelines, and plans for continued sector-specific stakeholder engagement through either existing or new working groups. The ESMPs should be the central distribution system planning document and any filing in which the EDCs have received or is requesting cost recovery should be clearly described and connected. The GMAC and ESMP process represent an opportunity to ensure that the EDC distribution system plans meet the objectives in the Climate Law, coordinate multiple investment streams totaling billions of ratepayer dollars, propose right-sized future investments, and ensure stakeholder engagement and input. At minimum, the EDCs should all provide summary figures that show the timelines of different investments and program periods that impact their distribution systems, such as the Figure ES-1 “Key Progress and Plans” included in National Grid’s New York Distribution System Implementation Plan.</t>
  </si>
  <si>
    <t>The ESMPs should be more clear in identifying and describing the new ESMP investment proposals, which investments are already approved by the DPU, and which investments (and in what quantity) are either under review at a current proceeding, or about to be under review in a forthcoming proceeding. Furthermore, the solutions listed in Section 6: 5- and 10-Year Planning Solutions should clearly identify which regional projects are already funded (and if funded, which DPU Order has authorized the funding) and which are seeking to be funded through the ESMP proposal. Across the three EDC ESMPs, the EDCs should collaborate to streamline the terms they use to describe their investments and display the investments in a standardized manner.</t>
  </si>
  <si>
    <t>The ESMPs should propose a long-term proactive distribution system planning process and long-term cost allocation methodology to succeed the investment approval process conducted through the Provisional System Program. If this is not possible before the January filing, then the EDCs should submit a detailed proposal and timeline for a stakeholder process that will develop a long-term, proactive distribution system planning process and long-term cost allocation methodology as a successor to the Provisional System Program. This proposal should include how the stakeholder engagement and discussion will occur in parallel to the ESMP proceedings and should propose a date by which the EDCs will file a long-term cost allocation proposal at the DPU. Proactive distribution system investments are critical to ensuring DERs can interconnect to the grid at a reasonable cost and expeditious manner to meet the Commonwealth’s goals.</t>
  </si>
  <si>
    <t xml:space="preserve">The EDCs should be more transparent about the short- (5- to 10-year) and long-term (out to 2050) load forecasts in their ESMPs and better leverage the stakeholder community in Massachusetts to develop future forecasts. Current forecasts in the ESMPs are difficult to understand and are not always clear in describing underlying assumptions. The short-term load forecasts do not include sensitivities or uncertainties. The ESMPs do not analyze the impact of the adoption of new building energy codes or the impact of existing building weatherization programs on load nor is there detail on how the forecasts specifically translate to the investments proposed in the ESMP. More comprehensive stakeholder engagement in the forecasting process for future ESMPs is necessary across multiple sectors, including the transportation sector, buildings sector, and DER and DG sectors. Existing working groups across these sectors should be leveraged to provide additional information, diverse perspectives, and support in forecast assumptions, scenarios, and uncertainties. Where necessary, new working groups should also be established to support forecast development and understanding in advance of the next ESMP. </t>
  </si>
  <si>
    <t xml:space="preserve">The EDCs should include more discussion of investment alternatives and alternative approaches to financing investments, and clearly communicate these alternatives to stakeholders. The Climate Law explicitly requires the EDCs to discuss investment alternatives (including ratemaking treatment changes, load management, flexible demand, dispatchable demand response) and alternative approaches to financing investments (including cost allocation between developers and ratepayers, and equitable allocation of costs across other states and populations).  Given advancing technologies and ratemaking treatment methodologies, as well as challenges in siting and constructing infrastructure, the ESMPs should explore alternatives to traditional utility investment such as non-wires alternatives and load management and ensure that investments minimize or mitigate impacts on ratepayers. </t>
  </si>
  <si>
    <t>Section 7: 5-Year Electric   Sector Plan</t>
  </si>
  <si>
    <t xml:space="preserve">Section 8: 2035 – 2050 Policy Drivers: Electric Demand Assessment  </t>
  </si>
  <si>
    <t xml:space="preserve">Section 9: 2035 – 2050 Solution Set – Building a Decarbonized Future  </t>
  </si>
  <si>
    <t>Section 10: Reliable and Resilient Distribution System</t>
  </si>
  <si>
    <t>Section 11: Integrated Gas-Electric Planning</t>
  </si>
  <si>
    <t>Section 12: Workforce, Economic, and Health Benefits</t>
  </si>
  <si>
    <t>Section 13: Conclusion</t>
  </si>
  <si>
    <r>
      <rPr>
        <b/>
        <sz val="18"/>
        <rFont val="Calibri"/>
        <family val="2"/>
      </rPr>
      <t>1:</t>
    </r>
    <r>
      <rPr>
        <sz val="14"/>
        <rFont val="Calibri"/>
        <family val="2"/>
      </rPr>
      <t xml:space="preserve">
 </t>
    </r>
    <r>
      <rPr>
        <b/>
        <sz val="14"/>
        <rFont val="Calibri"/>
        <family val="2"/>
      </rPr>
      <t>Disagree</t>
    </r>
    <r>
      <rPr>
        <sz val="14"/>
        <rFont val="Calibri"/>
        <family val="2"/>
      </rPr>
      <t>; I do not support including the observation / recommendation in the report.</t>
    </r>
  </si>
  <si>
    <r>
      <rPr>
        <b/>
        <sz val="18"/>
        <rFont val="Calibri"/>
        <family val="2"/>
      </rPr>
      <t xml:space="preserve">4: </t>
    </r>
    <r>
      <rPr>
        <sz val="14"/>
        <rFont val="Calibri"/>
        <family val="2"/>
      </rPr>
      <t xml:space="preserve">
</t>
    </r>
    <r>
      <rPr>
        <b/>
        <sz val="14"/>
        <rFont val="Calibri"/>
        <family val="2"/>
      </rPr>
      <t>Agree</t>
    </r>
    <r>
      <rPr>
        <sz val="14"/>
        <rFont val="Calibri"/>
        <family val="2"/>
      </rPr>
      <t>; I believe that there is no need for discussion.</t>
    </r>
  </si>
  <si>
    <t>The EDCs should clarify whether state decarbonization goals are accounted for and in what proportion in each EDC territory.</t>
  </si>
  <si>
    <t>The ESMPs should provide more detail regarding cost estimates:
a.	The ESMPs should include implied transmission level costs associated with distribution level investments.
b.	Comparisons between business-as-usual operating and capital costs vs. incremental costs should be added throughout the ESMPs.</t>
  </si>
  <si>
    <t>The ESMPs should explicitly discuss how energy efficiency and distributed generation can alleviate grid issues.</t>
  </si>
  <si>
    <t>The EDCs should identify expected timelines for implementing the Grid Compensation Fund, as well as the potential cost range for the fund.</t>
  </si>
  <si>
    <t>The ESMPs should map solutions more closely to projections and forecasts to show how they can help reduce capital investment or increase DER adoption.</t>
  </si>
  <si>
    <t>The ESMPs should identify how distribution system planning will evolve based on climate impacts and describe and integrate climate change impacts into the near-term planning solutions.</t>
  </si>
  <si>
    <t>The ESMPs should explicitly discuss rate design and rate reform (i.e., differentiated rates for different customers).</t>
  </si>
  <si>
    <t>The ESMPs should describe how peak demand can be managed through non-wires alternative solutions, including energy efficiency, distributed generation, and storage.</t>
  </si>
  <si>
    <t>The ESMPs should clarify how stakeholder engagement and community feedback will occur for all solutions presented.</t>
  </si>
  <si>
    <t>The ESMPs should differentiate between distribution system upgrades and transmission system upgrades and share timelines and cost estimates.</t>
  </si>
  <si>
    <t>The ESMPs should strive to have consistent models and policy drivers across all three EDCs.</t>
  </si>
  <si>
    <t xml:space="preserve">The EDCs should clearly identify the investments described in this Section that have already received approval or preauthorization, the investments that are pending decision by the DPU, and those that are new proposals. </t>
  </si>
  <si>
    <t>The ESMPs should expand stakeholder participation to allow stakeholders to provide input before and during the development of the next ESMP, instead of providing input only after the ESMP is developed.</t>
  </si>
  <si>
    <r>
      <rPr>
        <b/>
        <sz val="18"/>
        <color rgb="FF000000"/>
        <rFont val="Calibri"/>
        <family val="2"/>
      </rPr>
      <t>2:</t>
    </r>
    <r>
      <rPr>
        <sz val="18"/>
        <color rgb="FF000000"/>
        <rFont val="Calibri"/>
        <family val="2"/>
      </rPr>
      <t xml:space="preserve"> </t>
    </r>
    <r>
      <rPr>
        <sz val="14"/>
        <color rgb="FF000000"/>
        <rFont val="Calibri"/>
        <family val="2"/>
      </rPr>
      <t xml:space="preserve">
</t>
    </r>
    <r>
      <rPr>
        <b/>
        <sz val="14"/>
        <color rgb="FF000000"/>
        <rFont val="Calibri"/>
        <family val="2"/>
      </rPr>
      <t>Ambivalent</t>
    </r>
    <r>
      <rPr>
        <sz val="14"/>
        <color rgb="FF000000"/>
        <rFont val="Calibri"/>
        <family val="2"/>
      </rPr>
      <t>; I do not have a strong feeling about this observation/recommendation and I feel comfortable with  the group consensus.</t>
    </r>
  </si>
  <si>
    <r>
      <t xml:space="preserve">The </t>
    </r>
    <r>
      <rPr>
        <b/>
        <sz val="14"/>
        <color rgb="FF000000"/>
        <rFont val="Calibri"/>
        <family val="2"/>
      </rPr>
      <t>Recommendations Tab</t>
    </r>
    <r>
      <rPr>
        <sz val="14"/>
        <color rgb="FF000000"/>
        <rFont val="Calibri"/>
        <family val="2"/>
      </rPr>
      <t xml:space="preserve"> of this spreadsheet contains the proposed observations and recommendations contained in the Draft GMAC Report sent to GMAC members on 11/3/23. The number within the row corresponds to the observation or recommendation number in the Draft Report. 
- </t>
    </r>
    <r>
      <rPr>
        <b/>
        <sz val="14"/>
        <color rgb="FF000000"/>
        <rFont val="Calibri"/>
        <family val="2"/>
      </rPr>
      <t>In Column C</t>
    </r>
    <r>
      <rPr>
        <sz val="14"/>
        <color rgb="FF000000"/>
        <rFont val="Calibri"/>
        <family val="2"/>
      </rPr>
      <t xml:space="preserve">, please rank the observation or recommendation using the scale outlined above (1-4).The color will automatically apply after entering a value between 1-4.
- </t>
    </r>
    <r>
      <rPr>
        <b/>
        <sz val="14"/>
        <color rgb="FF000000"/>
        <rFont val="Calibri"/>
        <family val="2"/>
      </rPr>
      <t>Column D</t>
    </r>
    <r>
      <rPr>
        <sz val="14"/>
        <color rgb="FF000000"/>
        <rFont val="Calibri"/>
        <family val="2"/>
      </rPr>
      <t xml:space="preserve"> contains an opportunity for GMAC members to add a comment or reasoning for their ranking value. </t>
    </r>
    <r>
      <rPr>
        <u/>
        <sz val="14"/>
        <color rgb="FF000000"/>
        <rFont val="Calibri"/>
        <family val="2"/>
      </rPr>
      <t>THIS IS NOT REQUIRED.</t>
    </r>
    <r>
      <rPr>
        <sz val="14"/>
        <color rgb="FF000000"/>
        <rFont val="Calibri"/>
        <family val="2"/>
      </rPr>
      <t xml:space="preserve"> If the value is &lt; 4, adding a comment may help facilitate GMAC discussion during the meeting and you will be prompted to insert comment.
- Please submit this Scale of Agreement sheet </t>
    </r>
    <r>
      <rPr>
        <u/>
        <sz val="14"/>
        <color rgb="FF000000"/>
        <rFont val="Calibri"/>
        <family val="2"/>
      </rPr>
      <t>AND</t>
    </r>
    <r>
      <rPr>
        <sz val="14"/>
        <color rgb="FF000000"/>
        <rFont val="Calibri"/>
        <family val="2"/>
      </rPr>
      <t xml:space="preserve"> track changes to the Draft GMAC Report (Word Document) to MA-GMAC@mass.gov by </t>
    </r>
    <r>
      <rPr>
        <b/>
        <sz val="14"/>
        <color rgb="FF000000"/>
        <rFont val="Calibri"/>
        <family val="2"/>
      </rPr>
      <t>Tuesday, November 14, 2023, 10:00 AM</t>
    </r>
    <r>
      <rPr>
        <sz val="14"/>
        <color rgb="FF000000"/>
        <rFont val="Calibri"/>
        <family val="2"/>
      </rPr>
      <t xml:space="preserve">. </t>
    </r>
  </si>
  <si>
    <t>The three ESMPs should use consistent forecasting metrics and baseline data, particularly when using benchmarks set forth by the Clean Energy and Climate Plans.</t>
  </si>
  <si>
    <t>The ESMPs should better integrate their 10-year and long-term forecasts.</t>
  </si>
  <si>
    <t>The ESMPs should include additional details and sensitivities regarding future alternative fuel sources, technological advances, impacts of electric vehicles and heat pumps, and impacts of potential battery storage. All assumptions should be clearly explained.</t>
  </si>
  <si>
    <t>The ESMPs should provide greater standardization across the demand assessments, including which 2050 Roadmap scenario the EDCs adopt for their demand assessments and why, including how the scenario details are translated into modeling parameters.</t>
  </si>
  <si>
    <t>The ESMPs should evaluate scenarios with more ambitious energy efficiency, demand response, and energy storage assumptions (including customer-owned energy storage) to mitigate load growth.</t>
  </si>
  <si>
    <t>The ESMPs should explain how the EDCs will collaborate to achieve the Commonwealth's 2050 targets.</t>
  </si>
  <si>
    <t>The ESMPs should include information on winter peak load projections and how to consider them.</t>
  </si>
  <si>
    <t>The ESMPs should discuss rate reform and affordability to better understand bill impact on ratepayers and how to improve affordability in light of electrification.</t>
  </si>
  <si>
    <t>The ESMPs should explicitly state the detailed steps and timeline to developing demand management programs and how the EDCs will reduce peak load.</t>
  </si>
  <si>
    <t>The ESMPs should clearly articulate how the long-term load forecasts affect the need for investments over the short- and long-term. ​ ​</t>
  </si>
  <si>
    <t>The ESMPs should prioritize energy efficiency and electric heating programs that will reduce demand on coldest days by providing incentives that favor ground-source heat pumps over air-source heat pumps where cost effective.</t>
  </si>
  <si>
    <t xml:space="preserve">In terms of rate designs, the EDCs should:
a.	Avoid residential demand charges, particularly for environmental justice communities (EJC) and low- to moderate-income (LMI) customers. At a minimum, careful study and appropriate EJC/LMI accommodations are required.
b.	Include plans for peak-time rebate programs available to all residential distribution grid customers (with a smart meter) regardless of energy supplier. </t>
  </si>
  <si>
    <t>The EDCs should include more significant impacts from demand reduction programs as appropriate.</t>
  </si>
  <si>
    <t>The ESMPs should include details of how the EDCs plan to communicate their offerings and how they will increase their transparency.</t>
  </si>
  <si>
    <t xml:space="preserve">The EDCs should make their climate vulnerability assessments public. If the climate vulnerability assessments are not complete, the ESMPs should describe the expected date of completion and method by which they will notify stakeholders of the finished assessments. </t>
  </si>
  <si>
    <t>The ESMPs should include the expected timelines for completing relevant resilience frameworks and assessments.</t>
  </si>
  <si>
    <t>The EDCs should standardize their climate change risk and planning tools, as well as forecasting windows and parameters.</t>
  </si>
  <si>
    <t>The EDCs should clarify the timeline for the climate vulnerability assessment framework.</t>
  </si>
  <si>
    <t>The ESMPs should include resilience priorities and the cost estimates of resilience investments.</t>
  </si>
  <si>
    <t>The ESMPs should contain more details regarding the climate impact measures that the EDCs propose to take.</t>
  </si>
  <si>
    <t>The EDCs should justify proposed investments with some type of quantification (such as improvements to SAIDI/SAIFI, and benefit/cost analyses) for common actions across the plans.</t>
  </si>
  <si>
    <t>The EDCs should incorporate local and regional modeling of heat islands into the plans.</t>
  </si>
  <si>
    <t>The ESMPs should detail how the transition from gas to electric will be coordinated, how and where the systems overlap, and identify recommendations for how the transition should occur.</t>
  </si>
  <si>
    <t xml:space="preserve">The ESMPs should provide more details regarding how integrated energy planning will be undertaken in the future.  </t>
  </si>
  <si>
    <t>The Joint Utility Planning Working Group should focus on short- and long-term capital investment plans for both electric and gas utilities.</t>
  </si>
  <si>
    <t xml:space="preserve">When estimating how proposed investments will impact rates, the ESMPs should account for the rate impacts on gas utility customers as well as electric customers. </t>
  </si>
  <si>
    <t xml:space="preserve">The ESMPs should provide more detail on how the integrated energy planning will be used to comply with the Climate Act and align with the forecasts in the Clean Energy and Climate Plan. </t>
  </si>
  <si>
    <t xml:space="preserve">When estimating net benefits from proposed investments, the ESMPs should account for the costs and benefits to gas utility customers. </t>
  </si>
  <si>
    <t xml:space="preserve">The EDCs should describe whether the greenhouse gas forecasts meet the requirements of the Climate Act. </t>
  </si>
  <si>
    <t>The EDCs should specifically present the incremental impacts of their proposals on workforce, jobs, GHG emissions, and health and how such investments will help the EDCs meet the state’s greenhouse gas emissions reduction targets. This requires, at least, presenting one scenario with the proposed investments and one without.</t>
  </si>
  <si>
    <t>The ESMPs should better integrate workforce benefits with economic analysis.</t>
  </si>
  <si>
    <t>The analysis of economic benefits in the ESMPs should be a net analysis that accounts for rate impacts and job losses.</t>
  </si>
  <si>
    <t>Regarding workforce benefits, the ESMPs should:
a.	Include metrics related to the training programs, ideally aligned with those produced by the Equity Working Group; 
b.	Identify specific strategies to address the lack of diversity in the energy sector;
c.	Specify which types of jobs are expected to grow because of the ESMP, as well as what existing workers will be supported to transition to new jobs;
d.	Establish a unified approach to a statewide workforce plan; 
e.	Include a workforce organization chart in the ESMP; and
f.	Leverage existing resources and infrastructure to integrate clean tech education, curriculum, and opportunities.</t>
  </si>
  <si>
    <t>The ESMPs should include metrics that are tied to the ESMP proposals, such as achievement dates, improvements to reliability metrics such as SAIDI and SAIFI, increase in DER hosting capacity, GHG emissions reductions, and the use of DERMS.</t>
  </si>
  <si>
    <t xml:space="preserve">The metrics proposed in the ESMPs should all include specific metrics and quantification methods for determining the incremental impact of proposed investments. For example, the EDCs should explain in detail how resilience will be measured, how the EDCs will identify which customers benefit, and how incremental impacts of greenhouse gas emissions will be determined. </t>
  </si>
  <si>
    <t xml:space="preserve">The metrics proposed in the ESMPs should include sufficient detail to enable review and implementation, including definitions. For example, the ESMPs should clearly define “major ESMP infrastructure projects,” including the categories such investments fall in.  </t>
  </si>
  <si>
    <t>As the EDCs are measuring net benefits for their filing with the DPU:
a.	The costs and benefits included should be identified up-front. The EDCs should begin with the cost-effectiveness tests used for energy efficiency, but should also include safety, security, reliability of service, affordability, equity, and reductions in greenhouse gas emissions. 
b.	All benefits and costs should be compared with a reference case which is based on forecasts of clearly justified investments. 
c.	Alternative cases should be designed to evaluate the net benefits of incremental investment projects, relative to the reference case, and each incremental project should ideally be evaluated and justified on its own merits. These incremental projects should be compared against alternative projects, which may include non-wires alternatives. If it is not practical to evaluate each incremental project, then some projects should be bundled into logical groupings of interrelated projects.
d.	Uncertainty can be addressed in BCA by applying sensitivities to those assumptions that are most uncertain and affect the results the most.
e.	The discount rate for calculating present value dollars should be identified. The GMAC recommends using a low-risk discount rate, as used for energy efficiency programs.</t>
  </si>
  <si>
    <t>The ESMPs should conduct a rate impact analysis to demonstrate that the ESMPs will minimize or mitigate rate impacts.
a.	The rate impact analysis should account for increased costs of infrastructure investments, reduced sales from load reducing DERs, and increased sales from other DERs (such as electrification of transportation and heating).
b.	The rate impact analysis should follow the same structure as the BCA in terms of the definition of the reference case and discretionary vs. non-discretionary investments.
c.	Decisions on which investments to make should be informed by the rate impact analysis.</t>
  </si>
  <si>
    <t>The ESMPs should articulate how benefits will be experienced by EJC customers relative to other customers.</t>
  </si>
  <si>
    <t xml:space="preserve">The EDCs should provide a direct mapping of the proposed investments to benefits and costs. The EDCs could consider including a table that has columns on investment area, specified proposed investment/projects, costs of the projects, expected benefits, and a quantification of those benefits. </t>
  </si>
  <si>
    <t>The EDCs should standardize approaches to developing ESMP components among utilities, such as benefit projections, revenue requirement (customer cost) projections, assignments value to GHG reductions, establishing acceptable levels of risk to tolerate, etc.</t>
  </si>
  <si>
    <t>The EDCs should develop processes to help improve the process of solution prioritization, selection, and deferral decisions.</t>
  </si>
  <si>
    <t>The ESMPs should clearly distinguish between investments proposed for near-term needs (load growth, DER growth, reliability/resilience) and investments proposed in anticipation of future needs.  The nearer term the need, the more specific the data an ESMP should include to substantiate the need (location-specific load forecasts, DER forecasts, or reliability histories, as examples.)</t>
  </si>
  <si>
    <t xml:space="preserve">The EDCs should make updates to their investment summaries to improve clarity of and increase standardization across their investment proposals. The EDCs should clearly identify the investments in the 5-year plan that are considered to be base/ongoing investments, approved investments (showing an itemization and quantification of the total investment and investment in plant in service, with references to the docket numbers and associated exhibits that provide the specificity), and newly proposed investments (with itemization). For any investments that an EDC plans to seek cost recovery through a mechanism in an approved, pending, or forthcoming rate case, the EDC should clearly identify the mechanism through which the company plans to seek cost recovery. </t>
  </si>
  <si>
    <t>The ESMPs should clearly explain how federal grant proposals and awarded federal funding will impact or offset proposed investments that would otherwise have been borne by ratepayers. The ESMPs should describe if the proposed federal funding projects are in addition to /incremental to what would otherwise have been planned/needed through the ESMP.</t>
  </si>
  <si>
    <r>
      <t>The EDCs should review and respond to the recommendations included in the Memorandum of the GMAC Equity Working Group, which is adopted by the GMAC (</t>
    </r>
    <r>
      <rPr>
        <sz val="12"/>
        <color rgb="FFFF0000"/>
        <rFont val="Calibri"/>
        <family val="2"/>
      </rPr>
      <t>editorial note to GMAC members: this recommendation is subject to the vote scheduled for the 11/16 GMAC Meeting</t>
    </r>
    <r>
      <rPr>
        <sz val="12"/>
        <color rgb="FF000000"/>
        <rFont val="Calibri"/>
        <family val="2"/>
      </rPr>
      <t>). The Memorandum of the GMAC Equity Working Group is included as an Appendix of this document.</t>
    </r>
  </si>
  <si>
    <t>Municipalities have frequently expressed difficulty understanding and sharing information with their communities. Clearer and easier-to-digest information is critical to public outreach and awareness</t>
  </si>
  <si>
    <t>We strongly recommend inclusion of municipal representatives in the CESAG</t>
  </si>
  <si>
    <t>As part of expanded integrated gas-electric planning efforts in the future, utilities must give a rigorous accounting of the cost of maintaining a gas system only for backup use to better evaluate the tradeoffs</t>
  </si>
  <si>
    <t>We are ambivalent about where the CESAG is integrated as long as it is appropriately staffed/managed/representative and connected to ongoing GMAC work</t>
  </si>
  <si>
    <t>This should focus on exploring winter peak projections in the future (currently very focused on summer)</t>
  </si>
  <si>
    <t>Suggest including demand response, managed charging, and other solutions like microgrids</t>
  </si>
  <si>
    <t>We recognize the timeline imposed by the legislature potentially limited input on this first ESMP</t>
  </si>
  <si>
    <t>Where possible this needs to be linked to approaches used in other filings and processes to ensure consistency</t>
  </si>
  <si>
    <t>Recommendation could be more specific about what should be included in these processes</t>
  </si>
  <si>
    <t>Federal funding cannot be anticipated over longer periods of time, though alternative financing mechanisms should be explored</t>
  </si>
  <si>
    <t>This must also be linked with Section 11</t>
  </si>
  <si>
    <t>In general, the ESMPs include inadequate information on potential expansion of microdistrict geothermal networks curretnly being piloted and their potential role in mitigating demand growth</t>
  </si>
  <si>
    <t>Redundant with #65 above</t>
  </si>
  <si>
    <t>Inclusion of benefits for BCA for investments also important</t>
  </si>
  <si>
    <t>Including gas impacts in costs seems somewhat inappropriate for ESMPs. Long term impacts on gas system (and costs of transition) should be considered, but mechanism needs to be explored further</t>
  </si>
  <si>
    <t>Prefer this to #75. Integrated accounting framework for BCA needs to be explored further.</t>
  </si>
  <si>
    <t>KOO SCORE</t>
  </si>
  <si>
    <t>KOO COMMENTS</t>
  </si>
  <si>
    <t>AVERAGE</t>
  </si>
  <si>
    <t>Would prefer if GMAC did not make an assessment of compliance</t>
  </si>
  <si>
    <t>I think that this observation would benefit from a general definiton of DER and/or explicitly referencce Demand Response</t>
  </si>
  <si>
    <t>Supportive of New Leaf's proposed language for splitting this reccomendation</t>
  </si>
  <si>
    <t xml:space="preserve">I am supportive of this reccomendation but believe that this reccomendation would benefit from additional specificity, which would make the reccomendation more actionable. There are similar reccomendations in Section 6, I believe that the additional guidance on what we we believe would be appropriate to see when the EDC's evaluate alternatives would be helpful there and believe those reccomendations should cross refernce this reccomendation </t>
  </si>
  <si>
    <t xml:space="preserve">I would prefer not to make an assessment of comlpiance with the act but instead frame in context of included/missing information </t>
  </si>
  <si>
    <t>Supportive of including language to ensure it is clear we are seeking consistency across EDC ESMP, not just consistency within a single ESMP</t>
  </si>
  <si>
    <t xml:space="preserve">Would recommend tying this reccomendation to the Equity Workign Group memo </t>
  </si>
  <si>
    <t>Would benefit from a consistent definition of DER</t>
  </si>
  <si>
    <t>Supportive of this reccomendation, but wonder if this should be included in our reccomendations for Section 5 as well. I would like to see the EDCs connect their forecasts to the Commonwealth's goals in addition to an assessment of current comparison of progress toward goals</t>
  </si>
  <si>
    <t>Supportive of this reccomendation, but wonder if this should be included in section 7 instead of section 5</t>
  </si>
  <si>
    <t xml:space="preserve">I would recommend connecting this reccomendation to overarching reccomendation 5 with explicit requests for how we would like to see the EDCs perform this analysis </t>
  </si>
  <si>
    <t xml:space="preserve">I would recommend that this be expanded to include the Grid Services Study mentioned in Eversource (6.3.2.1) and Unitil (6.3.2.1) ESMPs but not NGrid (p. 263) and inclusion of a clarification of the expected process (in addition to timeline) </t>
  </si>
  <si>
    <t xml:space="preserve">Would this reccomendation benefit from further elaboration, e.g. The ESMPs should better integrate their 10-year and long-term forecasts, such that there are no discontinuities between assumptions used these forecasts. Forecast should reflect expectations for how the system will change without unrealistic step changes, while still meeting the Commonwealth's climate goals. </t>
  </si>
  <si>
    <t>May benefit from a consistent definition of DER</t>
  </si>
  <si>
    <t>WORSLEY SCORE</t>
  </si>
  <si>
    <t>WORSLEY COMMENTS</t>
  </si>
  <si>
    <t xml:space="preserve">Meaning of first sentence is not entirely clear. Proposed edits in text. Note: part of the difficulty in stating this succinctly across the ESMPs may be tied to the fact that major substation upgrades are categorized differently in Eversource's ESMP compared to National Grid's and Unitil's. </t>
  </si>
  <si>
    <t xml:space="preserve">Please see suggested edits to the section titled "Compliance with the Climate Act" (proposed to change to "Requirements of the Climate Act") and to the Appendix. In this section, don't know if if it is necessary to summarize the Act in the five general categories and say something about each one (for some topics an observation may not be necessary, and for others, the substance of the observation may be covered elsewhere). The main point seems to be identifying areas for which there is insufficient information, and that can be accomplished without addressing each part of the Act. Consider making the Appendix a separate document from the report? Does it reflect an assessment of the GMAC? In the Appendix table, suggest changing "GMAC Assessment of Compliance" to something like "Information Provided in the ESMPs".  Recommend avoiding any "observation" or "recommendation" language in the Appendix. Without changes to the framing of this section and the Appendix, would abstain from Observation 12 and from the Appendix. </t>
  </si>
  <si>
    <t xml:space="preserve">In line with general recommendations regarding this section, as described in comments on Observation 12, recommend deleting this observation as unnecessary.  </t>
  </si>
  <si>
    <t xml:space="preserve">Global note on BAU, incremental, reference case terminology--recommend consistency/adding clarity where distinction is intended. </t>
  </si>
  <si>
    <t xml:space="preserve">Addressed in new recs. </t>
  </si>
  <si>
    <t xml:space="preserve">Please see proposed edits. </t>
  </si>
  <si>
    <t xml:space="preserve">Wording could be clearer; request further explanation. </t>
  </si>
  <si>
    <t xml:space="preserve">Please see proposed edits. Addition tries to capture, for example, investments for which Eversource would seek recovery through the k-bar component of the Company's PBR plan.   </t>
  </si>
  <si>
    <t xml:space="preserve">Please see proposed edits. Not sure if they exactly capture what was intended. </t>
  </si>
  <si>
    <t xml:space="preserve">Is this captured elsewhere? </t>
  </si>
  <si>
    <t xml:space="preserve">Is this about showing how the projections and forecasts result in specific solutions? </t>
  </si>
  <si>
    <t xml:space="preserve">Incorporate into rate design rec? </t>
  </si>
  <si>
    <t xml:space="preserve">Is this better-suited to the EEAC, which directly considers such incentives? </t>
  </si>
  <si>
    <t xml:space="preserve">Add detail on "offerings"? </t>
  </si>
  <si>
    <t xml:space="preserve">greenhouse gas emissions reduction estimates? </t>
  </si>
  <si>
    <t>CAIAZZO SCORE</t>
  </si>
  <si>
    <t>CAIAZZO COMMENTS</t>
  </si>
  <si>
    <t>Note spelling mistake "grid"</t>
  </si>
  <si>
    <t xml:space="preserve">The rates topic will need time (30 mins?) during the meeting on Thursday. </t>
  </si>
  <si>
    <t>This will be superseded by the new replacement recommendations by Kate Tohme of course.</t>
  </si>
  <si>
    <t>I think this recommendation might be covered by the overarching recommendation provided by Sarah Cullinan. Could be deleted in stead of that.</t>
  </si>
  <si>
    <t xml:space="preserve">This should be clarified a bit more. </t>
  </si>
  <si>
    <t>Would benefit from more detail. (I believe Consultant has already added more detail on this one)</t>
  </si>
  <si>
    <t>Clarify recommendation to identify how the proposed cost requested for the fund was determined.</t>
  </si>
  <si>
    <t>Only note that this is repetitive from the Overarching recommendation on clarifying investments</t>
  </si>
  <si>
    <t>This is a vague recommendation that would benefit from more detail</t>
  </si>
  <si>
    <t xml:space="preserve">This is a policy recommendation - so I'm not sure if the EDCs can act on it. </t>
  </si>
  <si>
    <t xml:space="preserve">This should be removed given the new overarching recommendation we plan to include on rates. </t>
  </si>
  <si>
    <t>DOER SCORE</t>
  </si>
  <si>
    <t>DOER COMMENTS</t>
  </si>
  <si>
    <t>Please see line edits - I had trouble following this and think it is combining 2 unrelated thoughts.</t>
  </si>
  <si>
    <t>Can we suggest a structural change to the document? I believe DOER had comments in one of the spreadsheets suggested an alternative chapter order that better connected the current state of the system to the near and long-term solutions.</t>
  </si>
  <si>
    <t>See my line edits in changes document</t>
  </si>
  <si>
    <t>I like the language under a and think we should express our concerns about residential demand charges somewhere in our recommendations as the ESMPs reference demand charges themselves. I'm curious if we can also have a broader call about discussing rate reform/rate design at the DPU. There are a lot of other rate design models and options.</t>
  </si>
  <si>
    <t>WRIGHT SCORE</t>
  </si>
  <si>
    <t>WRIGHT COMMENTS</t>
  </si>
  <si>
    <t>Recommend moving this down in the list, since I think the other points are more key/central</t>
  </si>
  <si>
    <t>I think one of the critiques of Sec. 11 was that it lacked detail. Further, I think the sentiment of this sentence is captured in the first part</t>
  </si>
  <si>
    <t>I feel as though the additional information provided by the EDCs in their 11/7 letter and Attachment A speak to this concern</t>
  </si>
  <si>
    <t>Would recommend editing to "alternatives to traditional infrastructure investment" instead of "alternatives to investment"</t>
  </si>
  <si>
    <t>I don't know that there are a lot of alternatives, but if that's the case, then the EDCs should state that explicitly, including stating if it isn't clear from the statute what a consideration of alternaties financing entails</t>
  </si>
  <si>
    <t>As I see it, this is duplicative of Observations 6 and 8.</t>
  </si>
  <si>
    <t xml:space="preserve">What do we mean by integration? Across EDCs? Should be made clear. </t>
  </si>
  <si>
    <t xml:space="preserve">Seems duplicative of Observations 6, 7, 8, and 9. </t>
  </si>
  <si>
    <t xml:space="preserve">Recommend changes to terminology "working group fatigue" as submitted in redlines. </t>
  </si>
  <si>
    <t xml:space="preserve">As written, this is a recommendation ("must be", "necessary to"), not an observation. </t>
  </si>
  <si>
    <t>As written, this is a recommendation ("is required"). Rather this should state "The ESMPs as presented to not provide informational transparency regarding…".</t>
  </si>
  <si>
    <t>I don't know what is meant by "forecasting metrics"</t>
  </si>
  <si>
    <t xml:space="preserve">I think more detail is needed here - I'm not sure what is meant by metrics for evaluating the forecasts. </t>
  </si>
  <si>
    <t xml:space="preserve">I think this is addressed in part by the Letter and Attachment A provided on 11/7. Could amend the observation to state that it was provided after the fact, but as the Plans stand, the information is not available therein. </t>
  </si>
  <si>
    <t xml:space="preserve">I believe the incorporation of EE and DG in the load forecasting addresses this implicitly and perhaps this observation should state that, but agree that EDCs do not address it explicitly. </t>
  </si>
  <si>
    <t>If this is truly an observation, it should perhaps be stated that the GMAC observes that it does not have sufficient information to assess the affordability and equity of the proposed solutions. 
Do not agree with the use of the term "rate hikes"
Do not think the observation should use phrase "should not be" or "should be considered"</t>
  </si>
  <si>
    <t xml:space="preserve">As phrased, this is not an observation, but rather a recommendation. Could be restated to say that the plans rely on nature gas as a backup for heat pumps without explicitly considering the trade offs with the ongoing maintenance cost of gas pipelines. </t>
  </si>
  <si>
    <t xml:space="preserve">I think the information the EDCs provide on their current system capacity should make it clear that there isn't sufficient capacity currently. I would want to add more detail here if we keep this. </t>
  </si>
  <si>
    <t xml:space="preserve">I don't understand what this is getting at. </t>
  </si>
  <si>
    <t xml:space="preserve">Should amend to reference the information provided in the 11/7 letter and Attachment A, which is partially reponsive and should be incorporated into the ESMPs that are filed with the DPU. </t>
  </si>
  <si>
    <t xml:space="preserve">Need to define somewhere what is meant by DER and DG and change the text here as needed. </t>
  </si>
  <si>
    <t>I believe the "equitable allocation of costs across other states and populations" is referencing Transmission-level investments, which should be made clear here, too. 
Would amend to say that the "ESMPs should more explicitly and strategically explore alternatives to traditional utility investment..."</t>
  </si>
  <si>
    <t xml:space="preserve">To the extent there is overlap with the recommendation of the Equity Working Group, should remove parallel recommendations. </t>
  </si>
  <si>
    <t xml:space="preserve">Recommend second sentence references NWAs, EE, and DER instead of just DERs. </t>
  </si>
  <si>
    <t xml:space="preserve">I don't understand what this is getting at, and I don't think that the section on the Current State of the Distribution System is an appropriate place for technical and policy solutions. </t>
  </si>
  <si>
    <t xml:space="preserve">Repetitive from Recommendations 19, 20. Should consolidate first part into those, and leave a separate recommendation indicating the need for a discussion of how policy, mass transit, etc., impact the demand forecasts. </t>
  </si>
  <si>
    <t>Repetitive from Recommendation 20, 21</t>
  </si>
  <si>
    <t>I think the information the EDCs provide on their current system capacity should make it clear that there isn't sufficient capacity currently. I would want to add more detail here if we keep this. Refering only to the consistency with which it is presented, rather than the information not being there?
If kept, should this be for Section 4?</t>
  </si>
  <si>
    <t xml:space="preserve">I think this recommendation needs more detail to be actionable. </t>
  </si>
  <si>
    <t>Would how and where/in what circumstances on the system</t>
  </si>
  <si>
    <t xml:space="preserve">I think each already provide the cost range, what they should better explain is how that cost was determined. </t>
  </si>
  <si>
    <t>What is "they" referring to (the solutions or the EDCs)? If the EDCs, I think this recommendation needs to be more specific, if the solutions, it is a bit confusing unless we specify the solutions, since some of the solutions are capital investments</t>
  </si>
  <si>
    <t>Would amend to say peak demand and/or feeder or circuit-level peaks</t>
  </si>
  <si>
    <t>I don't believe there are any Tx upgrades in these plans</t>
  </si>
  <si>
    <t>Feels repetitive from Overarching Rec. 2.</t>
  </si>
  <si>
    <t>Consider whether this is repetitive from Rec. 1</t>
  </si>
  <si>
    <t>I don't know what is meant by "assignments value to GHG reductions"</t>
  </si>
  <si>
    <t>Would restate to: "Should develop explicity processes for solution prioritization, selection, and deferral decisions."</t>
  </si>
  <si>
    <t>Repetitive from Overall Rec. 2. If we want to repeat in each Section, it would make sense to use consistent language.</t>
  </si>
  <si>
    <t>Would rephrase to: The ESMPs should directly integrate their 10-year and long-term forecasts and demonstrate a continuity between the two, or otherwise explain any discontinuity.</t>
  </si>
  <si>
    <t>Could this be integrated/consolidated with 50?</t>
  </si>
  <si>
    <t xml:space="preserve">Could this be integrated/consolidated with 52? </t>
  </si>
  <si>
    <t xml:space="preserve">Feels too vague to be actionable. </t>
  </si>
  <si>
    <t xml:space="preserve">Agree this is important, but should be more direct/explicit, such as: explain how winter peak load will be planned for starting in the current 5-year plan, and a strategy for when the system peak shifts to winter. </t>
  </si>
  <si>
    <t>Would restate to: "Alongside robust bill impact analysis, EDCs should analyze affordability, and propose a process alongside DOER, the AG, and the GMAC to address rate reform in light of electrification."</t>
  </si>
  <si>
    <t xml:space="preserve">This may have been one that came from me originally, but I think it could use more clarity - what I was trying to get at is pinpointing the near-term decisions implicated by the long-term forecasting that would change what we are doing today in a meaningful way if the long-term picture were different (how much do we need to worry about the accuracy of the long-term now?). </t>
  </si>
  <si>
    <t>I see this as a policy issue, and one that the EDCs do not necessarily have control over (incentives would be determined in the EE programs/through EEAC/DPU processes)</t>
  </si>
  <si>
    <t xml:space="preserve">I would rather push for recommendations regarding rate design to be more general and referred to a collaborative EDC/GMAC process. Rate design is rife with policy issues that need broader collaboration outside of the EDCs. </t>
  </si>
  <si>
    <t xml:space="preserve">I would urge us to be more specific in terms of "offerings", particularly since we recommend increased transparency in other recommendations, if this is more specific we should be clear. </t>
  </si>
  <si>
    <t>I would like to see more clarity in the phrase "how incremental impacts of greenhouse gas emissions will be determined"</t>
  </si>
  <si>
    <t>CULLINAN SCORE</t>
  </si>
  <si>
    <t>CULLINAN COMMENTS</t>
  </si>
  <si>
    <t>I would add something about all hybrid systems and how they all come with their own costs. Full costs need to be evalulated</t>
  </si>
  <si>
    <t>Do we want to add something here and in the other locations about 3rd party?</t>
  </si>
  <si>
    <t>Add "ideally down to the street-by-street level"</t>
  </si>
  <si>
    <t>MURRAY SCORE</t>
  </si>
  <si>
    <t>MURRAY COMMENTS</t>
  </si>
  <si>
    <t>Inclusion in the filing may require DPU review.  Does DPU have time and resources to complete such a review?  Consider recommending disclosure to GMAC in future ESMP iterations but not inclusion in filing.</t>
  </si>
  <si>
    <t>Standardized internal process? Stakeholder process? DPU approval process?</t>
  </si>
  <si>
    <t>is there more detail we can add here?</t>
  </si>
  <si>
    <t>For this ESMP or future iterations?</t>
  </si>
  <si>
    <t>Does this need more explanation?</t>
  </si>
  <si>
    <t>can we provide more detail?</t>
  </si>
  <si>
    <t>For this or the next iteration of ESMP</t>
  </si>
  <si>
    <t>This or future ESMP iterations</t>
  </si>
  <si>
    <t>COX-ARSLAN SCORE</t>
  </si>
  <si>
    <t>COX-ARSLAN COMMENTS</t>
  </si>
  <si>
    <t xml:space="preserve">I'm not sure that this is a case of lack of cogent strategic vision, but instead that the information could be more clearly synthesized and communicated. </t>
  </si>
  <si>
    <t>Does "address" mean that the utility has included relevant related investments in the ESMP?</t>
  </si>
  <si>
    <t>Analysis of battery storage impacts on load should be improved.</t>
  </si>
  <si>
    <t xml:space="preserve">Specifics on which groups would be helpful. I appreciate that the utilities are trying to provide a forum for discussion. </t>
  </si>
  <si>
    <t xml:space="preserve">More detail on the CESAG design is needed before evaluation is possible. </t>
  </si>
  <si>
    <t>Not my area of expertise.</t>
  </si>
  <si>
    <r>
      <t xml:space="preserve">If this comment was framed using a time frame i.e. "questions the viability of natural gas as a backup for heat punps </t>
    </r>
    <r>
      <rPr>
        <b/>
        <sz val="12"/>
        <color rgb="FF000000"/>
        <rFont val="Calibri"/>
        <family val="2"/>
      </rPr>
      <t>long term/in 10-15 years…"</t>
    </r>
    <r>
      <rPr>
        <sz val="12"/>
        <color rgb="FF000000"/>
        <rFont val="Calibri"/>
        <family val="2"/>
      </rPr>
      <t xml:space="preserve">, I would be more comfortable agreeing with this question. Natural gas is currently a viable backup for heat pumps.  </t>
    </r>
  </si>
  <si>
    <t xml:space="preserve">I don't disagree with any of the statements per se. But as a recommendation this is a bit unruly. </t>
  </si>
  <si>
    <t xml:space="preserve">I do not know what this recommendations means. </t>
  </si>
  <si>
    <t>This warrants a robust discussion of all groups.</t>
  </si>
  <si>
    <t xml:space="preserve">Further discussion is warranted. </t>
  </si>
  <si>
    <t xml:space="preserve">Is the CESAG the appropriate venue to be developing these definitions? If the CESAG is housed within the GMAC should the GAMC define these terms? Should the state government? </t>
  </si>
  <si>
    <t xml:space="preserve">This seems like two separate recs. </t>
  </si>
  <si>
    <t xml:space="preserve">Agree, but not a priority ask. </t>
  </si>
  <si>
    <t xml:space="preserve">The ESMPs are already lengthy documents. Might be better to discuss rate design in a dedicated proceeding. </t>
  </si>
  <si>
    <t xml:space="preserve">Unsure of what "consistent models" and "policy drivers" means. </t>
  </si>
  <si>
    <t>Seems like a comment for the GMAC to consider post-ESMP submisison.</t>
  </si>
  <si>
    <t>A comment for the next rounc of ESMPs.</t>
  </si>
  <si>
    <t xml:space="preserve">Unclear of the expectations here. </t>
  </si>
  <si>
    <t xml:space="preserve">To the extent possible, this would be good. </t>
  </si>
  <si>
    <t xml:space="preserve">Not clear that this would bring clarity to the plan. </t>
  </si>
  <si>
    <t xml:space="preserve">Interesting thought. </t>
  </si>
  <si>
    <t xml:space="preserve">Seems like a significantly important topic that should be evaluated in a separate docket.  Could include topic in the next round of ESMPs. </t>
  </si>
  <si>
    <t xml:space="preserve">Issue should be given more thorough consideration in a separate proceeding. </t>
  </si>
  <si>
    <t>In forecasting?</t>
  </si>
  <si>
    <t>What is meant by "offerings"? How should transparency be increased?</t>
  </si>
  <si>
    <t>Is this possible for the EDCs to do?</t>
  </si>
  <si>
    <t>BRESOLIN SILVER SCORE</t>
  </si>
  <si>
    <t>BRESOLIN SILVER COMMENTS</t>
  </si>
  <si>
    <t>Believe this section should include state and federal rebate programs as well as city, state and federal climate policies as additional sensitivities that impact building electrification rates beyond new building codes</t>
  </si>
  <si>
    <t>Per comments in last GMAC Meeting, GMAC definition for DER's needed for clarification when listing out most, but not all, and incorporating 'etc.'. This defition does not need to live within this recommendation, but rather the report.</t>
  </si>
  <si>
    <t>May be worth adding 2080 to this list as well as a commonly cited time-frame for resiliency efforts</t>
  </si>
  <si>
    <t>STOUT SCORE</t>
  </si>
  <si>
    <t>STOUT COMMENTS</t>
  </si>
  <si>
    <t>Typo? "All assumptions should include reference links and citation to relevant sources."</t>
  </si>
  <si>
    <t>SUN SCORE</t>
  </si>
  <si>
    <t>SUN COMMENTS</t>
  </si>
  <si>
    <t>#</t>
  </si>
  <si>
    <t>Section name</t>
  </si>
  <si>
    <t>Observation or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</si>
</sst>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sz val="14"/>
      <color rgb="FF000000"/>
      <name val="Arial"/>
      <family val="2"/>
      <scheme val="minor"/>
    </font>
    <font>
      <sz val="10"/>
      <color rgb="FF000000"/>
      <name val="Calibri"/>
      <family val="2"/>
    </font>
    <font>
      <sz val="14"/>
      <color rgb="FF000000"/>
      <name val="Calibri"/>
      <family val="2"/>
    </font>
    <font>
      <b/>
      <sz val="14"/>
      <color rgb="FF000000"/>
      <name val="Calibri"/>
      <family val="2"/>
    </font>
    <font>
      <b/>
      <sz val="18"/>
      <color rgb="FF000000"/>
      <name val="Calibri"/>
      <family val="2"/>
    </font>
    <font>
      <b/>
      <sz val="18"/>
      <color rgb="FF000000"/>
      <name val="Arial"/>
      <family val="2"/>
      <scheme val="minor"/>
    </font>
    <font>
      <sz val="18"/>
      <color rgb="FF000000"/>
      <name val="Calibri"/>
      <family val="2"/>
    </font>
    <font>
      <sz val="14"/>
      <name val="Calibri"/>
      <family val="2"/>
    </font>
    <font>
      <b/>
      <sz val="14"/>
      <name val="Calibri"/>
      <family val="2"/>
    </font>
    <font>
      <b/>
      <sz val="18"/>
      <name val="Calibri"/>
      <family val="2"/>
    </font>
    <font>
      <b/>
      <sz val="16"/>
      <color theme="1"/>
      <name val="Arial"/>
      <family val="2"/>
      <scheme val="minor"/>
    </font>
    <font>
      <i/>
      <sz val="14"/>
      <color rgb="FF000000"/>
      <name val="Calibri"/>
      <family val="2"/>
    </font>
    <font>
      <sz val="12"/>
      <color rgb="FF000000"/>
      <name val="Calibri"/>
      <family val="2"/>
    </font>
    <font>
      <u/>
      <sz val="14"/>
      <color rgb="FF000000"/>
      <name val="Calibri"/>
      <family val="2"/>
    </font>
    <font>
      <b/>
      <sz val="12"/>
      <color rgb="FF000000"/>
      <name val="Calibri"/>
      <family val="2"/>
    </font>
    <font>
      <sz val="12"/>
      <name val="Calibri"/>
      <family val="2"/>
    </font>
    <font>
      <sz val="12"/>
      <color rgb="FF222222"/>
      <name val="Calibri"/>
      <family val="2"/>
    </font>
    <font>
      <sz val="12"/>
      <color rgb="FFFF0000"/>
      <name val="Calibri"/>
      <family val="2"/>
    </font>
    <font>
      <b/>
      <sz val="20"/>
      <color rgb="FF000000"/>
      <name val="Calibri"/>
      <family val="2"/>
    </font>
    <font>
      <b/>
      <sz val="20"/>
      <name val="Calibri"/>
      <family val="2"/>
    </font>
  </fonts>
  <fills count="8">
    <fill>
      <patternFill patternType="none"/>
    </fill>
    <fill>
      <patternFill patternType="gray125"/>
    </fill>
    <fill>
      <patternFill patternType="solid">
        <fgColor theme="6" tint="0.59999389629810485"/>
        <bgColor indexed="64"/>
      </patternFill>
    </fill>
    <fill>
      <patternFill patternType="solid">
        <fgColor theme="2" tint="-0.14999847407452621"/>
        <bgColor indexed="64"/>
      </patternFill>
    </fill>
    <fill>
      <patternFill patternType="solid">
        <fgColor rgb="FFF8696B"/>
        <bgColor indexed="64"/>
      </patternFill>
    </fill>
    <fill>
      <patternFill patternType="solid">
        <fgColor rgb="FF63BE7B"/>
        <bgColor indexed="64"/>
      </patternFill>
    </fill>
    <fill>
      <patternFill patternType="solid">
        <fgColor rgb="FFA9D08E"/>
        <bgColor indexed="64"/>
      </patternFill>
    </fill>
    <fill>
      <patternFill patternType="solid">
        <fgColor theme="9" tint="0.79998168889431442"/>
        <bgColor indexed="64"/>
      </patternFill>
    </fill>
  </fills>
  <borders count="9">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6" fillId="0" borderId="0" xfId="0" applyFont="1"/>
    <xf numFmtId="0" fontId="8" fillId="4" borderId="2"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8" fillId="5" borderId="2" xfId="0" applyFont="1" applyFill="1" applyBorder="1" applyAlignment="1">
      <alignment horizontal="center" vertical="top" wrapText="1"/>
    </xf>
    <xf numFmtId="0" fontId="13" fillId="0" borderId="0" xfId="0" applyFont="1" applyAlignment="1">
      <alignment vertical="top"/>
    </xf>
    <xf numFmtId="0" fontId="15" fillId="0" borderId="0" xfId="0" applyFont="1" applyAlignment="1">
      <alignment vertical="top"/>
    </xf>
    <xf numFmtId="0" fontId="13" fillId="0" borderId="0" xfId="0" applyFont="1" applyAlignment="1">
      <alignment vertical="top" wrapText="1"/>
    </xf>
    <xf numFmtId="0" fontId="15" fillId="0" borderId="2" xfId="0" applyFont="1" applyBorder="1" applyAlignment="1">
      <alignment horizontal="center" vertical="top"/>
    </xf>
    <xf numFmtId="0" fontId="16" fillId="0" borderId="2" xfId="0" applyFont="1" applyBorder="1" applyAlignment="1">
      <alignment vertical="top" wrapText="1"/>
    </xf>
    <xf numFmtId="0" fontId="13" fillId="0" borderId="2" xfId="0" applyFont="1" applyBorder="1" applyAlignment="1">
      <alignment vertical="top"/>
    </xf>
    <xf numFmtId="0" fontId="13" fillId="0" borderId="2" xfId="0" applyFont="1" applyBorder="1" applyAlignment="1">
      <alignment vertical="top" wrapText="1"/>
    </xf>
    <xf numFmtId="0" fontId="15" fillId="0" borderId="2" xfId="0" applyFont="1" applyBorder="1" applyAlignment="1">
      <alignment vertical="top"/>
    </xf>
    <xf numFmtId="0" fontId="13" fillId="0" borderId="2" xfId="0" applyFont="1" applyBorder="1" applyAlignment="1">
      <alignment horizontal="center" vertical="center" wrapText="1"/>
    </xf>
    <xf numFmtId="0" fontId="13" fillId="0" borderId="0" xfId="0" applyFont="1" applyAlignment="1">
      <alignment horizontal="left" vertical="top" wrapText="1"/>
    </xf>
    <xf numFmtId="0" fontId="15" fillId="0" borderId="0" xfId="0" applyFont="1" applyAlignment="1">
      <alignment horizontal="center" vertical="center"/>
    </xf>
    <xf numFmtId="0" fontId="15" fillId="7" borderId="3" xfId="0" applyFont="1" applyFill="1" applyBorder="1" applyAlignment="1">
      <alignment horizontal="center" vertical="center" wrapText="1"/>
    </xf>
    <xf numFmtId="0" fontId="15" fillId="0" borderId="2" xfId="0" applyFont="1" applyBorder="1" applyAlignment="1">
      <alignment horizontal="center" vertical="center"/>
    </xf>
    <xf numFmtId="0" fontId="15" fillId="7" borderId="2" xfId="0" applyFont="1" applyFill="1" applyBorder="1" applyAlignment="1">
      <alignment horizontal="center" vertical="center" wrapText="1"/>
    </xf>
    <xf numFmtId="0" fontId="15" fillId="7" borderId="0" xfId="0" applyFont="1" applyFill="1" applyAlignment="1">
      <alignment horizontal="center" vertical="top" wrapText="1"/>
    </xf>
    <xf numFmtId="0" fontId="15" fillId="0" borderId="5" xfId="0" applyFont="1" applyBorder="1" applyAlignment="1">
      <alignment horizontal="center" vertical="top"/>
    </xf>
    <xf numFmtId="0" fontId="15" fillId="0" borderId="5" xfId="0" applyFont="1" applyBorder="1" applyAlignment="1">
      <alignment vertical="top"/>
    </xf>
    <xf numFmtId="0" fontId="13" fillId="0" borderId="5" xfId="0" applyFont="1" applyBorder="1" applyAlignment="1">
      <alignment vertical="top" wrapText="1"/>
    </xf>
    <xf numFmtId="0" fontId="13" fillId="0" borderId="3" xfId="0" applyFont="1" applyBorder="1" applyAlignment="1">
      <alignment vertical="top" wrapText="1"/>
    </xf>
    <xf numFmtId="0" fontId="17" fillId="0" borderId="3" xfId="0" applyFont="1" applyBorder="1" applyAlignment="1">
      <alignment vertical="top" wrapText="1"/>
    </xf>
    <xf numFmtId="0" fontId="16" fillId="0" borderId="3" xfId="0" applyFont="1" applyBorder="1" applyAlignment="1">
      <alignment vertical="top" wrapText="1"/>
    </xf>
    <xf numFmtId="0" fontId="15" fillId="7" borderId="4" xfId="0" applyFont="1" applyFill="1" applyBorder="1" applyAlignment="1">
      <alignment horizontal="center" vertical="center" wrapText="1"/>
    </xf>
    <xf numFmtId="0" fontId="15" fillId="0" borderId="4" xfId="0" applyFont="1" applyBorder="1" applyAlignment="1">
      <alignment vertical="top"/>
    </xf>
    <xf numFmtId="0" fontId="15" fillId="0" borderId="4" xfId="0" applyFont="1" applyBorder="1" applyAlignment="1">
      <alignment horizontal="center" vertical="top"/>
    </xf>
    <xf numFmtId="0" fontId="15" fillId="7" borderId="6" xfId="0" applyFont="1" applyFill="1" applyBorder="1" applyAlignment="1">
      <alignment horizontal="center" vertical="center" wrapText="1"/>
    </xf>
    <xf numFmtId="2" fontId="19" fillId="0" borderId="7" xfId="0" applyNumberFormat="1" applyFont="1" applyBorder="1" applyAlignment="1">
      <alignment vertical="top" wrapText="1"/>
    </xf>
    <xf numFmtId="2" fontId="20" fillId="0" borderId="7" xfId="0" applyNumberFormat="1" applyFont="1" applyBorder="1" applyAlignment="1">
      <alignment vertical="top" wrapText="1"/>
    </xf>
    <xf numFmtId="0" fontId="19" fillId="0" borderId="8" xfId="0" applyFont="1" applyBorder="1" applyAlignment="1">
      <alignment vertical="top" wrapText="1"/>
    </xf>
    <xf numFmtId="0" fontId="3" fillId="0" borderId="2" xfId="0" applyFont="1" applyBorder="1" applyAlignment="1">
      <alignment horizontal="left" vertical="top" wrapText="1"/>
    </xf>
    <xf numFmtId="0" fontId="3" fillId="0" borderId="2" xfId="0" applyFont="1" applyBorder="1" applyAlignment="1">
      <alignment vertical="top" wrapText="1"/>
    </xf>
    <xf numFmtId="0" fontId="11" fillId="6" borderId="0" xfId="0" applyFont="1" applyFill="1" applyAlignment="1">
      <alignment horizontal="center" vertical="top"/>
    </xf>
    <xf numFmtId="0" fontId="12" fillId="6" borderId="1" xfId="0" applyFont="1" applyFill="1" applyBorder="1" applyAlignment="1">
      <alignment horizontal="center"/>
    </xf>
    <xf numFmtId="0" fontId="4" fillId="6" borderId="0" xfId="0" applyFont="1" applyFill="1" applyAlignment="1">
      <alignment horizontal="center" vertical="top" wrapText="1"/>
    </xf>
    <xf numFmtId="0" fontId="4" fillId="6" borderId="2" xfId="0" applyFont="1" applyFill="1" applyBorder="1" applyAlignment="1">
      <alignment horizontal="center"/>
    </xf>
  </cellXfs>
  <cellStyles count="1">
    <cellStyle name="Normal" xfId="0" builtinId="0"/>
  </cellStyles>
  <dxfs count="44">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patternType="solid">
          <fgColor theme="5"/>
          <bgColor theme="5"/>
        </patternFill>
      </fill>
    </dxf>
    <dxf>
      <fill>
        <patternFill patternType="solid">
          <fgColor rgb="FFBFBFBF"/>
          <bgColor rgb="FFBFBFBF"/>
        </patternFill>
      </fill>
    </dxf>
    <dxf>
      <fill>
        <patternFill patternType="solid">
          <fgColor rgb="FFFDE49A"/>
          <bgColor rgb="FFFDE49A"/>
        </patternFill>
      </fill>
    </dxf>
    <dxf>
      <fill>
        <patternFill patternType="solid">
          <fgColor theme="7"/>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
      <fill>
        <patternFill>
          <bgColor theme="5"/>
        </patternFill>
      </fill>
    </dxf>
    <dxf>
      <fill>
        <patternFill>
          <bgColor theme="2" tint="-0.24994659260841701"/>
        </patternFill>
      </fill>
    </dxf>
    <dxf>
      <fill>
        <patternFill>
          <bgColor theme="6" tint="0.59996337778862885"/>
        </patternFill>
      </fill>
    </dxf>
    <dxf>
      <fill>
        <patternFill>
          <bgColor theme="7"/>
        </patternFill>
      </fill>
    </dxf>
  </dxfs>
  <tableStyles count="0" defaultTableStyle="TableStyleMedium2" defaultPivotStyle="PivotStyleLight16"/>
  <colors>
    <mruColors>
      <color rgb="FF4E8F00"/>
      <color rgb="FFA9D08E"/>
      <color rgb="FF63BE7B"/>
      <color rgb="FFF869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9636-A1D7-D747-B159-7791D5593CC2}">
  <dimension ref="A1:H27"/>
  <sheetViews>
    <sheetView topLeftCell="A3" workbookViewId="0">
      <selection activeCell="B29" sqref="B29"/>
    </sheetView>
  </sheetViews>
  <sheetFormatPr defaultColWidth="11.453125" defaultRowHeight="12.5" x14ac:dyDescent="0.25"/>
  <cols>
    <col min="1" max="1" width="29.453125" customWidth="1"/>
    <col min="2" max="2" width="32.453125" bestFit="1" customWidth="1"/>
    <col min="3" max="3" width="38.1796875" bestFit="1" customWidth="1"/>
    <col min="4" max="4" width="29.453125" customWidth="1"/>
  </cols>
  <sheetData>
    <row r="1" spans="1:8" s="5" customFormat="1" ht="23.5" x14ac:dyDescent="0.55000000000000004">
      <c r="A1" s="40" t="s">
        <v>0</v>
      </c>
      <c r="B1" s="40"/>
      <c r="C1" s="40"/>
      <c r="D1" s="40"/>
      <c r="E1" s="4"/>
      <c r="F1" s="4"/>
      <c r="G1" s="4"/>
      <c r="H1" s="4"/>
    </row>
    <row r="2" spans="1:8" s="1" customFormat="1" ht="19" thickBot="1" x14ac:dyDescent="0.5">
      <c r="A2" s="41" t="s">
        <v>5</v>
      </c>
      <c r="B2" s="41"/>
      <c r="C2" s="41"/>
      <c r="D2" s="41"/>
      <c r="E2" s="3"/>
      <c r="F2" s="3"/>
      <c r="G2" s="3"/>
      <c r="H2" s="3"/>
    </row>
    <row r="3" spans="1:8" ht="76.5" customHeight="1" thickTop="1" x14ac:dyDescent="0.3">
      <c r="A3" s="39" t="s">
        <v>3</v>
      </c>
      <c r="B3" s="39"/>
      <c r="C3" s="39"/>
      <c r="D3" s="39"/>
      <c r="E3" s="2"/>
      <c r="F3" s="2"/>
      <c r="G3" s="2"/>
      <c r="H3" s="2"/>
    </row>
    <row r="4" spans="1:8" ht="18.5" x14ac:dyDescent="0.3">
      <c r="A4" s="42" t="s">
        <v>2</v>
      </c>
      <c r="B4" s="42"/>
      <c r="C4" s="42"/>
      <c r="D4" s="42"/>
      <c r="E4" s="2"/>
      <c r="F4" s="2"/>
      <c r="G4" s="2"/>
      <c r="H4" s="2"/>
    </row>
    <row r="5" spans="1:8" ht="116" x14ac:dyDescent="0.3">
      <c r="A5" s="6" t="s">
        <v>91</v>
      </c>
      <c r="B5" s="7" t="s">
        <v>106</v>
      </c>
      <c r="C5" s="8" t="s">
        <v>1</v>
      </c>
      <c r="D5" s="9" t="s">
        <v>92</v>
      </c>
      <c r="E5" s="2"/>
      <c r="F5" s="2"/>
      <c r="G5" s="2"/>
      <c r="H5" s="2"/>
    </row>
    <row r="7" spans="1:8" ht="18.5" x14ac:dyDescent="0.45">
      <c r="A7" s="43" t="s">
        <v>4</v>
      </c>
      <c r="B7" s="43"/>
      <c r="C7" s="43"/>
      <c r="D7" s="43"/>
      <c r="E7" s="2"/>
      <c r="F7" s="2"/>
      <c r="G7" s="2"/>
      <c r="H7" s="2"/>
    </row>
    <row r="8" spans="1:8" ht="18" customHeight="1" x14ac:dyDescent="0.3">
      <c r="A8" s="38" t="s">
        <v>107</v>
      </c>
      <c r="B8" s="38"/>
      <c r="C8" s="38"/>
      <c r="D8" s="38"/>
      <c r="E8" s="2"/>
      <c r="F8" s="2"/>
      <c r="G8" s="2"/>
      <c r="H8" s="2"/>
    </row>
    <row r="9" spans="1:8" ht="12.75" customHeight="1" x14ac:dyDescent="0.3">
      <c r="A9" s="38"/>
      <c r="B9" s="38"/>
      <c r="C9" s="38"/>
      <c r="D9" s="38"/>
      <c r="E9" s="2"/>
      <c r="F9" s="2"/>
      <c r="G9" s="2"/>
      <c r="H9" s="2"/>
    </row>
    <row r="10" spans="1:8" ht="12.75" customHeight="1" x14ac:dyDescent="0.3">
      <c r="A10" s="38"/>
      <c r="B10" s="38"/>
      <c r="C10" s="38"/>
      <c r="D10" s="38"/>
      <c r="E10" s="2"/>
      <c r="F10" s="2"/>
      <c r="G10" s="2"/>
      <c r="H10" s="2"/>
    </row>
    <row r="11" spans="1:8" ht="12.75" customHeight="1" x14ac:dyDescent="0.3">
      <c r="A11" s="38"/>
      <c r="B11" s="38"/>
      <c r="C11" s="38"/>
      <c r="D11" s="38"/>
      <c r="E11" s="2"/>
      <c r="F11" s="2"/>
      <c r="G11" s="2"/>
      <c r="H11" s="2"/>
    </row>
    <row r="12" spans="1:8" ht="12.75" customHeight="1" x14ac:dyDescent="0.3">
      <c r="A12" s="38"/>
      <c r="B12" s="38"/>
      <c r="C12" s="38"/>
      <c r="D12" s="38"/>
      <c r="E12" s="2"/>
      <c r="F12" s="2"/>
      <c r="G12" s="2"/>
      <c r="H12" s="2"/>
    </row>
    <row r="13" spans="1:8" ht="13" customHeight="1" x14ac:dyDescent="0.3">
      <c r="A13" s="38"/>
      <c r="B13" s="38"/>
      <c r="C13" s="38"/>
      <c r="D13" s="38"/>
      <c r="E13" s="2"/>
      <c r="F13" s="2"/>
      <c r="G13" s="2"/>
      <c r="H13" s="2"/>
    </row>
    <row r="14" spans="1:8" ht="13" customHeight="1" x14ac:dyDescent="0.3">
      <c r="A14" s="38"/>
      <c r="B14" s="38"/>
      <c r="C14" s="38"/>
      <c r="D14" s="38"/>
      <c r="E14" s="2"/>
      <c r="F14" s="2"/>
      <c r="G14" s="2"/>
      <c r="H14" s="2"/>
    </row>
    <row r="15" spans="1:8" ht="13" customHeight="1" x14ac:dyDescent="0.3">
      <c r="A15" s="38"/>
      <c r="B15" s="38"/>
      <c r="C15" s="38"/>
      <c r="D15" s="38"/>
      <c r="E15" s="2"/>
      <c r="F15" s="2"/>
      <c r="G15" s="2"/>
      <c r="H15" s="2"/>
    </row>
    <row r="16" spans="1:8" ht="12.75" customHeight="1" x14ac:dyDescent="0.25">
      <c r="A16" s="38"/>
      <c r="B16" s="38"/>
      <c r="C16" s="38"/>
      <c r="D16" s="38"/>
    </row>
    <row r="17" spans="1:4" ht="12.75" customHeight="1" x14ac:dyDescent="0.25">
      <c r="A17" s="38"/>
      <c r="B17" s="38"/>
      <c r="C17" s="38"/>
      <c r="D17" s="38"/>
    </row>
    <row r="18" spans="1:4" ht="12.75" customHeight="1" x14ac:dyDescent="0.25">
      <c r="A18" s="38"/>
      <c r="B18" s="38"/>
      <c r="C18" s="38"/>
      <c r="D18" s="38"/>
    </row>
    <row r="19" spans="1:4" ht="12.75" customHeight="1" x14ac:dyDescent="0.25">
      <c r="A19" s="38"/>
      <c r="B19" s="38"/>
      <c r="C19" s="38"/>
      <c r="D19" s="38"/>
    </row>
    <row r="20" spans="1:4" ht="12.75" customHeight="1" x14ac:dyDescent="0.25">
      <c r="A20" s="38"/>
      <c r="B20" s="38"/>
      <c r="C20" s="38"/>
      <c r="D20" s="38"/>
    </row>
    <row r="21" spans="1:4" ht="12.75" customHeight="1" x14ac:dyDescent="0.25">
      <c r="A21" s="38"/>
      <c r="B21" s="38"/>
      <c r="C21" s="38"/>
      <c r="D21" s="38"/>
    </row>
    <row r="22" spans="1:4" ht="12.75" customHeight="1" x14ac:dyDescent="0.25">
      <c r="A22" s="38"/>
      <c r="B22" s="38"/>
      <c r="C22" s="38"/>
      <c r="D22" s="38"/>
    </row>
    <row r="23" spans="1:4" ht="12.75" customHeight="1" x14ac:dyDescent="0.25">
      <c r="A23" s="38"/>
      <c r="B23" s="38"/>
      <c r="C23" s="38"/>
      <c r="D23" s="38"/>
    </row>
    <row r="24" spans="1:4" ht="12.75" customHeight="1" x14ac:dyDescent="0.25">
      <c r="A24" s="38"/>
      <c r="B24" s="38"/>
      <c r="C24" s="38"/>
      <c r="D24" s="38"/>
    </row>
    <row r="25" spans="1:4" x14ac:dyDescent="0.25">
      <c r="A25" s="38"/>
      <c r="B25" s="38"/>
      <c r="C25" s="38"/>
      <c r="D25" s="38"/>
    </row>
    <row r="26" spans="1:4" x14ac:dyDescent="0.25">
      <c r="A26" s="38"/>
      <c r="B26" s="38"/>
      <c r="C26" s="38"/>
      <c r="D26" s="38"/>
    </row>
    <row r="27" spans="1:4" x14ac:dyDescent="0.25">
      <c r="A27" s="38"/>
      <c r="B27" s="38"/>
      <c r="C27" s="38"/>
      <c r="D27" s="38"/>
    </row>
  </sheetData>
  <mergeCells count="6">
    <mergeCell ref="A8:D27"/>
    <mergeCell ref="A3:D3"/>
    <mergeCell ref="A1:D1"/>
    <mergeCell ref="A2:D2"/>
    <mergeCell ref="A4:D4"/>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25"/>
  <sheetViews>
    <sheetView tabSelected="1" zoomScale="75" workbookViewId="0">
      <pane xSplit="3" ySplit="1" topLeftCell="D2" activePane="bottomRight" state="frozen"/>
      <selection pane="topRight" activeCell="C1" sqref="C1"/>
      <selection pane="bottomLeft" activeCell="A4" sqref="A4"/>
      <selection pane="bottomRight" activeCell="G2" sqref="G2"/>
    </sheetView>
  </sheetViews>
  <sheetFormatPr defaultColWidth="12.7265625" defaultRowHeight="26" x14ac:dyDescent="0.25"/>
  <cols>
    <col min="1" max="1" width="7.1796875" style="20" customWidth="1"/>
    <col min="2" max="2" width="19.81640625" style="19" customWidth="1"/>
    <col min="3" max="3" width="69.81640625" style="12" customWidth="1"/>
    <col min="4" max="4" width="18" style="37" customWidth="1"/>
    <col min="5" max="5" width="12.81640625" style="11" customWidth="1"/>
    <col min="6" max="6" width="21" style="10" customWidth="1"/>
    <col min="7" max="7" width="11.453125" style="10" customWidth="1"/>
    <col min="8" max="8" width="18.1796875" style="10" customWidth="1"/>
    <col min="9" max="9" width="11" style="10" customWidth="1"/>
    <col min="10" max="10" width="15" style="10" customWidth="1"/>
    <col min="11" max="11" width="11.453125" style="10" customWidth="1"/>
    <col min="12" max="12" width="16.26953125" style="10" customWidth="1"/>
    <col min="13" max="13" width="11.7265625" style="10" customWidth="1"/>
    <col min="14" max="14" width="16.81640625" style="12" customWidth="1"/>
    <col min="15" max="15" width="12.7265625" style="10"/>
    <col min="16" max="16" width="29.1796875" style="10" customWidth="1"/>
    <col min="17" max="17" width="12.7265625" style="10"/>
    <col min="18" max="18" width="12.7265625" style="12"/>
    <col min="19" max="19" width="12.7265625" style="10"/>
    <col min="20" max="20" width="27.1796875" style="12" customWidth="1"/>
    <col min="21" max="21" width="15" style="10" customWidth="1"/>
    <col min="22" max="22" width="16.1796875" style="12" customWidth="1"/>
    <col min="23" max="16384" width="12.7265625" style="10"/>
  </cols>
  <sheetData>
    <row r="1" spans="1:26" s="24" customFormat="1" ht="46.5" x14ac:dyDescent="0.25">
      <c r="A1" s="23" t="s">
        <v>329</v>
      </c>
      <c r="B1" s="23" t="s">
        <v>330</v>
      </c>
      <c r="C1" s="21" t="s">
        <v>331</v>
      </c>
      <c r="D1" s="34" t="s">
        <v>172</v>
      </c>
      <c r="E1" s="31" t="s">
        <v>170</v>
      </c>
      <c r="F1" s="23" t="s">
        <v>171</v>
      </c>
      <c r="G1" s="24" t="s">
        <v>187</v>
      </c>
      <c r="H1" s="24" t="s">
        <v>188</v>
      </c>
      <c r="I1" s="24" t="s">
        <v>204</v>
      </c>
      <c r="J1" s="24" t="s">
        <v>205</v>
      </c>
      <c r="K1" s="24" t="s">
        <v>217</v>
      </c>
      <c r="L1" s="24" t="s">
        <v>218</v>
      </c>
      <c r="M1" s="24" t="s">
        <v>223</v>
      </c>
      <c r="N1" s="24" t="s">
        <v>224</v>
      </c>
      <c r="O1" s="24" t="s">
        <v>275</v>
      </c>
      <c r="P1" s="24" t="s">
        <v>276</v>
      </c>
      <c r="Q1" s="24" t="s">
        <v>280</v>
      </c>
      <c r="R1" s="24" t="s">
        <v>281</v>
      </c>
      <c r="S1" s="24" t="s">
        <v>290</v>
      </c>
      <c r="T1" s="24" t="s">
        <v>291</v>
      </c>
      <c r="U1" s="24" t="s">
        <v>319</v>
      </c>
      <c r="V1" s="24" t="s">
        <v>320</v>
      </c>
      <c r="W1" s="24" t="s">
        <v>324</v>
      </c>
      <c r="X1" s="24" t="s">
        <v>325</v>
      </c>
      <c r="Y1" s="24" t="s">
        <v>327</v>
      </c>
      <c r="Z1" s="24" t="s">
        <v>328</v>
      </c>
    </row>
    <row r="2" spans="1:26" ht="186" x14ac:dyDescent="0.25">
      <c r="A2" s="22">
        <v>1</v>
      </c>
      <c r="B2" s="18" t="s">
        <v>6</v>
      </c>
      <c r="C2" s="30" t="s">
        <v>8</v>
      </c>
      <c r="D2" s="36">
        <f t="shared" ref="D2:D33" si="0">AVERAGE(E2,G2,I2,K2,M2,O2,Q2,S2,U2,W2,Y2)</f>
        <v>4</v>
      </c>
      <c r="E2" s="33">
        <v>4</v>
      </c>
      <c r="F2" s="15" t="str">
        <f>IF(VALUE(E2)&lt;&gt;0,IF(E2&lt;4,"Please add comment or new language in this cell if desired","—"),"—")</f>
        <v>—</v>
      </c>
      <c r="G2" s="13">
        <v>4</v>
      </c>
      <c r="H2" s="15" t="str">
        <f>IF(VALUE(G2)&lt;&gt;0,IF(G2&lt;4,"Please add comment or new language in this cell if desired","—"),"—")</f>
        <v>—</v>
      </c>
      <c r="I2" s="13">
        <v>4</v>
      </c>
      <c r="J2" s="15" t="str">
        <f>IF(VALUE(I2)&lt;&gt;0,IF(I2&lt;4,"Please add comment or new language in this cell if desired","—"),"—")</f>
        <v>—</v>
      </c>
      <c r="K2" s="13">
        <v>4</v>
      </c>
      <c r="L2" s="16" t="str">
        <f>IF(VALUE(K2)&lt;&gt;0,IF(K2&lt;4,"Please add comment or new language in this cell if desired","—"),"—")</f>
        <v>—</v>
      </c>
      <c r="M2" s="13">
        <v>4</v>
      </c>
      <c r="N2" s="16" t="str">
        <f t="shared" ref="N2:N24" si="1">IF(VALUE(M2)&lt;&gt;0,IF(M2&lt;4,"Please add comment or new language in this cell if desired","—"),"—")</f>
        <v>—</v>
      </c>
      <c r="O2" s="13">
        <v>4</v>
      </c>
      <c r="P2" s="15" t="str">
        <f>IF(VALUE(O2)&lt;&gt;0,IF(O2&lt;4,"Please add comment or new language in this cell if desired","—"),"—")</f>
        <v>—</v>
      </c>
      <c r="Q2" s="13">
        <v>4</v>
      </c>
      <c r="R2" s="16" t="str">
        <f t="shared" ref="R2:R33" si="2">IF(VALUE(Q2)&lt;&gt;0,IF(Q2&lt;4,"Please add comment or new language in this cell if desired","—"),"—")</f>
        <v>—</v>
      </c>
      <c r="S2" s="25">
        <v>4</v>
      </c>
      <c r="T2" s="27" t="str">
        <f t="shared" ref="T2:T39" si="3">IF(VALUE(S2)&lt;&gt;0,IF(S2&lt;4,"Please add comment or new language in this cell if desired","—"),"—")</f>
        <v>—</v>
      </c>
      <c r="U2" s="13">
        <v>4</v>
      </c>
      <c r="V2" s="16" t="str">
        <f>IF(VALUE(U2)&lt;&gt;0,IF(U2&lt;4,"Please add comment or new language in this cell if desired","—"),"—")</f>
        <v>—</v>
      </c>
      <c r="W2" s="13">
        <v>4</v>
      </c>
      <c r="X2" s="15" t="str">
        <f t="shared" ref="X2:X26" si="4">IF(VALUE(W2)&lt;&gt;0,IF(W2&lt;4,"Please add comment or new language in this cell if desired","—"),"—")</f>
        <v>—</v>
      </c>
      <c r="Y2" s="13">
        <v>4</v>
      </c>
      <c r="Z2" s="15" t="str">
        <f t="shared" ref="Z2:Z36" si="5">IF(VALUE(Y2)&lt;&gt;0,IF(Y2&lt;4,"Please add comment or new language in this cell if desired","—"),"—")</f>
        <v>—</v>
      </c>
    </row>
    <row r="3" spans="1:26" ht="232.5" x14ac:dyDescent="0.25">
      <c r="A3" s="22">
        <v>1</v>
      </c>
      <c r="B3" s="18" t="s">
        <v>78</v>
      </c>
      <c r="C3" s="28" t="s">
        <v>79</v>
      </c>
      <c r="D3" s="35">
        <f t="shared" si="0"/>
        <v>3.9090909090909092</v>
      </c>
      <c r="E3" s="33">
        <v>4</v>
      </c>
      <c r="F3" s="15" t="str">
        <f>IF(VALUE(E3)&lt;&gt;0,IF(E3&lt;4,"Please add comment or new language in this cell if desired","—"),"—")</f>
        <v>—</v>
      </c>
      <c r="G3" s="13">
        <v>4</v>
      </c>
      <c r="H3" s="15" t="str">
        <f>IF(VALUE(G3)&lt;&gt;0,IF(G3&lt;4,"Please add comment or new language in this cell if desired","—"),"—")</f>
        <v>—</v>
      </c>
      <c r="I3" s="13">
        <v>4</v>
      </c>
      <c r="J3" s="15" t="str">
        <f>IF(VALUE(I3)&lt;&gt;0,IF(I3&lt;4,"Please add comment or new language in this cell if desired","—"),"—")</f>
        <v>—</v>
      </c>
      <c r="K3" s="13">
        <v>4</v>
      </c>
      <c r="L3" s="16" t="str">
        <f>IF(VALUE(K3)&lt;&gt;0,IF(K3&lt;4,"Please add comment or new language in this cell if desired","—"),"—")</f>
        <v>—</v>
      </c>
      <c r="M3" s="13">
        <v>4</v>
      </c>
      <c r="N3" s="16" t="str">
        <f t="shared" si="1"/>
        <v>—</v>
      </c>
      <c r="O3" s="13">
        <v>4</v>
      </c>
      <c r="P3" s="15" t="str">
        <f>IF(VALUE(O3)&lt;&gt;0,IF(O3&lt;4,"Please add comment or new language in this cell if desired","—"),"—")</f>
        <v>—</v>
      </c>
      <c r="Q3" s="13">
        <v>4</v>
      </c>
      <c r="R3" s="16" t="str">
        <f t="shared" si="2"/>
        <v>—</v>
      </c>
      <c r="S3" s="25">
        <v>4</v>
      </c>
      <c r="T3" s="27" t="str">
        <f t="shared" si="3"/>
        <v>—</v>
      </c>
      <c r="U3" s="13">
        <v>3</v>
      </c>
      <c r="V3" s="16" t="s">
        <v>299</v>
      </c>
      <c r="W3" s="13">
        <v>4</v>
      </c>
      <c r="X3" s="15" t="str">
        <f t="shared" si="4"/>
        <v>—</v>
      </c>
      <c r="Y3" s="13">
        <v>4</v>
      </c>
      <c r="Z3" s="15" t="str">
        <f t="shared" si="5"/>
        <v>—</v>
      </c>
    </row>
    <row r="4" spans="1:26" ht="170.5" x14ac:dyDescent="0.25">
      <c r="A4" s="22">
        <v>2</v>
      </c>
      <c r="B4" s="18" t="s">
        <v>6</v>
      </c>
      <c r="C4" s="30" t="s">
        <v>7</v>
      </c>
      <c r="D4" s="36">
        <f t="shared" si="0"/>
        <v>4</v>
      </c>
      <c r="E4" s="33">
        <v>4</v>
      </c>
      <c r="F4" s="16" t="s">
        <v>154</v>
      </c>
      <c r="G4" s="13">
        <v>4</v>
      </c>
      <c r="H4" s="15" t="str">
        <f>IF(VALUE(G4)&lt;&gt;0,IF(G4&lt;4,"Please add comment or new language in this cell if desired","—"),"—")</f>
        <v>—</v>
      </c>
      <c r="I4" s="13">
        <v>4</v>
      </c>
      <c r="J4" s="15" t="str">
        <f>IF(VALUE(I4)&lt;&gt;0,IF(I4&lt;4,"Please add comment or new language in this cell if desired","—"),"—")</f>
        <v>—</v>
      </c>
      <c r="K4" s="13">
        <v>4</v>
      </c>
      <c r="L4" s="16" t="str">
        <f>IF(VALUE(K4)&lt;&gt;0,IF(K4&lt;4,"Please add comment or new language in this cell if desired","—"),"—")</f>
        <v>—</v>
      </c>
      <c r="M4" s="13">
        <v>4</v>
      </c>
      <c r="N4" s="16" t="str">
        <f t="shared" si="1"/>
        <v>—</v>
      </c>
      <c r="O4" s="13">
        <v>4</v>
      </c>
      <c r="P4" s="15" t="str">
        <f>IF(VALUE(O4)&lt;&gt;0,IF(O4&lt;4,"Please add comment or new language in this cell if desired","—"),"—")</f>
        <v>—</v>
      </c>
      <c r="Q4" s="13">
        <v>4</v>
      </c>
      <c r="R4" s="16" t="str">
        <f t="shared" si="2"/>
        <v>—</v>
      </c>
      <c r="S4" s="25">
        <v>4</v>
      </c>
      <c r="T4" s="27" t="str">
        <f t="shared" si="3"/>
        <v>—</v>
      </c>
      <c r="U4" s="13">
        <v>4</v>
      </c>
      <c r="V4" s="16" t="str">
        <f>IF(VALUE(U4)&lt;&gt;0,IF(U4&lt;4,"Please add comment or new language in this cell if desired","—"),"—")</f>
        <v>—</v>
      </c>
      <c r="W4" s="13">
        <v>4</v>
      </c>
      <c r="X4" s="15" t="str">
        <f t="shared" si="4"/>
        <v>—</v>
      </c>
      <c r="Y4" s="13">
        <v>4</v>
      </c>
      <c r="Z4" s="15" t="str">
        <f t="shared" si="5"/>
        <v>—</v>
      </c>
    </row>
    <row r="5" spans="1:26" ht="248" x14ac:dyDescent="0.25">
      <c r="A5" s="22">
        <v>2</v>
      </c>
      <c r="B5" s="18" t="s">
        <v>78</v>
      </c>
      <c r="C5" s="28" t="s">
        <v>80</v>
      </c>
      <c r="D5" s="35">
        <f t="shared" si="0"/>
        <v>3.7272727272727271</v>
      </c>
      <c r="E5" s="33">
        <v>4</v>
      </c>
      <c r="F5" s="15" t="str">
        <f t="shared" ref="F5:F20" si="6">IF(VALUE(E5)&lt;&gt;0,IF(E5&lt;4,"Please add comment or new language in this cell if desired","—"),"—")</f>
        <v>—</v>
      </c>
      <c r="G5" s="13">
        <v>4</v>
      </c>
      <c r="H5" s="15" t="str">
        <f>IF(VALUE(G5)&lt;&gt;0,IF(G5&lt;4,"Please add comment or new language in this cell if desired","—"),"—")</f>
        <v>—</v>
      </c>
      <c r="I5" s="13">
        <v>3</v>
      </c>
      <c r="J5" s="16" t="s">
        <v>196</v>
      </c>
      <c r="K5" s="13">
        <v>4</v>
      </c>
      <c r="L5" s="16" t="str">
        <f>IF(VALUE(K5)&lt;&gt;0,IF(K5&lt;4,"Please add comment or new language in this cell if desired","—"),"—")</f>
        <v>—</v>
      </c>
      <c r="M5" s="13">
        <v>4</v>
      </c>
      <c r="N5" s="16" t="str">
        <f t="shared" si="1"/>
        <v>—</v>
      </c>
      <c r="O5" s="13">
        <v>3</v>
      </c>
      <c r="P5" s="16" t="s">
        <v>244</v>
      </c>
      <c r="Q5" s="13">
        <v>4</v>
      </c>
      <c r="R5" s="16" t="str">
        <f t="shared" si="2"/>
        <v>—</v>
      </c>
      <c r="S5" s="25">
        <v>4</v>
      </c>
      <c r="T5" s="27" t="str">
        <f t="shared" si="3"/>
        <v>—</v>
      </c>
      <c r="U5" s="13">
        <v>3</v>
      </c>
      <c r="V5" s="16" t="s">
        <v>299</v>
      </c>
      <c r="W5" s="13">
        <v>4</v>
      </c>
      <c r="X5" s="15" t="str">
        <f t="shared" si="4"/>
        <v>—</v>
      </c>
      <c r="Y5" s="13">
        <v>4</v>
      </c>
      <c r="Z5" s="15" t="str">
        <f t="shared" si="5"/>
        <v>—</v>
      </c>
    </row>
    <row r="6" spans="1:26" ht="212.25" customHeight="1" x14ac:dyDescent="0.25">
      <c r="A6" s="22">
        <v>3</v>
      </c>
      <c r="B6" s="18" t="s">
        <v>6</v>
      </c>
      <c r="C6" s="30" t="s">
        <v>9</v>
      </c>
      <c r="D6" s="36">
        <f t="shared" si="0"/>
        <v>3.7272727272727271</v>
      </c>
      <c r="E6" s="33">
        <v>4</v>
      </c>
      <c r="F6" s="15" t="str">
        <f t="shared" si="6"/>
        <v>—</v>
      </c>
      <c r="G6" s="13">
        <v>4</v>
      </c>
      <c r="H6" s="15" t="str">
        <f>IF(VALUE(G6)&lt;&gt;0,IF(G6&lt;4,"Please add comment or new language in this cell if desired","—"),"—")</f>
        <v>—</v>
      </c>
      <c r="I6" s="13">
        <v>4</v>
      </c>
      <c r="J6" s="15" t="str">
        <f>IF(VALUE(I6)&lt;&gt;0,IF(I6&lt;4,"Please add comment or new language in this cell if desired","—"),"—")</f>
        <v>—</v>
      </c>
      <c r="K6" s="13">
        <v>4</v>
      </c>
      <c r="L6" s="16" t="str">
        <f>IF(VALUE(K6)&lt;&gt;0,IF(K6&lt;4,"Please add comment or new language in this cell if desired","—"),"—")</f>
        <v>—</v>
      </c>
      <c r="M6" s="13">
        <v>4</v>
      </c>
      <c r="N6" s="16" t="str">
        <f t="shared" si="1"/>
        <v>—</v>
      </c>
      <c r="O6" s="13">
        <v>3</v>
      </c>
      <c r="P6" s="14" t="s">
        <v>225</v>
      </c>
      <c r="Q6" s="13">
        <v>4</v>
      </c>
      <c r="R6" s="16" t="str">
        <f t="shared" si="2"/>
        <v>—</v>
      </c>
      <c r="S6" s="25">
        <v>2</v>
      </c>
      <c r="T6" s="27" t="str">
        <f t="shared" si="3"/>
        <v>Please add comment or new language in this cell if desired</v>
      </c>
      <c r="U6" s="13">
        <v>4</v>
      </c>
      <c r="V6" s="16" t="str">
        <f>IF(VALUE(U6)&lt;&gt;0,IF(U6&lt;4,"Please add comment or new language in this cell if desired","—"),"—")</f>
        <v>—</v>
      </c>
      <c r="W6" s="13">
        <v>4</v>
      </c>
      <c r="X6" s="15" t="str">
        <f t="shared" si="4"/>
        <v>—</v>
      </c>
      <c r="Y6" s="13">
        <v>4</v>
      </c>
      <c r="Z6" s="15" t="str">
        <f t="shared" si="5"/>
        <v>—</v>
      </c>
    </row>
    <row r="7" spans="1:26" ht="217" x14ac:dyDescent="0.25">
      <c r="A7" s="22">
        <v>3</v>
      </c>
      <c r="B7" s="18" t="s">
        <v>78</v>
      </c>
      <c r="C7" s="28" t="s">
        <v>81</v>
      </c>
      <c r="D7" s="35">
        <f t="shared" si="0"/>
        <v>3.9</v>
      </c>
      <c r="E7" s="33">
        <v>4</v>
      </c>
      <c r="F7" s="15" t="str">
        <f t="shared" si="6"/>
        <v>—</v>
      </c>
      <c r="G7" s="13">
        <v>3</v>
      </c>
      <c r="H7" s="16" t="s">
        <v>175</v>
      </c>
      <c r="I7" s="13"/>
      <c r="J7" s="15" t="s">
        <v>193</v>
      </c>
      <c r="K7" s="13">
        <v>4</v>
      </c>
      <c r="L7" s="16" t="s">
        <v>208</v>
      </c>
      <c r="M7" s="13">
        <v>4</v>
      </c>
      <c r="N7" s="16" t="str">
        <f t="shared" si="1"/>
        <v>—</v>
      </c>
      <c r="O7" s="13">
        <v>4</v>
      </c>
      <c r="P7" s="15" t="str">
        <f>IF(VALUE(O7)&lt;&gt;0,IF(O7&lt;4,"Please add comment or new language in this cell if desired","—"),"—")</f>
        <v>—</v>
      </c>
      <c r="Q7" s="13">
        <v>4</v>
      </c>
      <c r="R7" s="16" t="str">
        <f t="shared" si="2"/>
        <v>—</v>
      </c>
      <c r="S7" s="25">
        <v>4</v>
      </c>
      <c r="T7" s="27" t="str">
        <f t="shared" si="3"/>
        <v>—</v>
      </c>
      <c r="U7" s="13">
        <v>4</v>
      </c>
      <c r="V7" s="16" t="str">
        <f>IF(VALUE(U7)&lt;&gt;0,IF(U7&lt;4,"Please add comment or new language in this cell if desired","—"),"—")</f>
        <v>—</v>
      </c>
      <c r="W7" s="13">
        <v>4</v>
      </c>
      <c r="X7" s="15" t="str">
        <f t="shared" si="4"/>
        <v>—</v>
      </c>
      <c r="Y7" s="13">
        <v>4</v>
      </c>
      <c r="Z7" s="15" t="str">
        <f t="shared" si="5"/>
        <v>—</v>
      </c>
    </row>
    <row r="8" spans="1:26" ht="155" x14ac:dyDescent="0.25">
      <c r="A8" s="22">
        <v>4</v>
      </c>
      <c r="B8" s="18" t="s">
        <v>6</v>
      </c>
      <c r="C8" s="30" t="s">
        <v>10</v>
      </c>
      <c r="D8" s="36">
        <f t="shared" si="0"/>
        <v>3.8181818181818183</v>
      </c>
      <c r="E8" s="33">
        <v>4</v>
      </c>
      <c r="F8" s="15" t="str">
        <f t="shared" si="6"/>
        <v>—</v>
      </c>
      <c r="G8" s="13">
        <v>4</v>
      </c>
      <c r="H8" s="15" t="str">
        <f>IF(VALUE(G8)&lt;&gt;0,IF(G8&lt;4,"Please add comment or new language in this cell if desired","—"),"—")</f>
        <v>—</v>
      </c>
      <c r="I8" s="13">
        <v>4</v>
      </c>
      <c r="J8" s="15" t="str">
        <f>IF(VALUE(I8)&lt;&gt;0,IF(I8&lt;4,"Please add comment or new language in this cell if desired","—"),"—")</f>
        <v>—</v>
      </c>
      <c r="K8" s="13">
        <v>4</v>
      </c>
      <c r="L8" s="16" t="str">
        <f>IF(VALUE(K8)&lt;&gt;0,IF(K8&lt;4,"Please add comment or new language in this cell if desired","—"),"—")</f>
        <v>—</v>
      </c>
      <c r="M8" s="13">
        <v>4</v>
      </c>
      <c r="N8" s="16" t="str">
        <f t="shared" si="1"/>
        <v>—</v>
      </c>
      <c r="O8" s="13">
        <v>3</v>
      </c>
      <c r="P8" s="14" t="s">
        <v>226</v>
      </c>
      <c r="Q8" s="13">
        <v>4</v>
      </c>
      <c r="R8" s="16" t="str">
        <f t="shared" si="2"/>
        <v>—</v>
      </c>
      <c r="S8" s="25">
        <v>4</v>
      </c>
      <c r="T8" s="27" t="str">
        <f t="shared" si="3"/>
        <v>—</v>
      </c>
      <c r="U8" s="13">
        <v>3</v>
      </c>
      <c r="V8" s="16" t="s">
        <v>292</v>
      </c>
      <c r="W8" s="13">
        <v>4</v>
      </c>
      <c r="X8" s="15" t="str">
        <f t="shared" si="4"/>
        <v>—</v>
      </c>
      <c r="Y8" s="13">
        <v>4</v>
      </c>
      <c r="Z8" s="15" t="str">
        <f t="shared" si="5"/>
        <v>—</v>
      </c>
    </row>
    <row r="9" spans="1:26" ht="263.5" x14ac:dyDescent="0.25">
      <c r="A9" s="22">
        <v>4</v>
      </c>
      <c r="B9" s="18" t="s">
        <v>78</v>
      </c>
      <c r="C9" s="28" t="s">
        <v>82</v>
      </c>
      <c r="D9" s="35">
        <f t="shared" si="0"/>
        <v>3.9090909090909092</v>
      </c>
      <c r="E9" s="33">
        <v>4</v>
      </c>
      <c r="F9" s="15" t="str">
        <f t="shared" si="6"/>
        <v>—</v>
      </c>
      <c r="G9" s="13">
        <v>4</v>
      </c>
      <c r="H9" s="15" t="str">
        <f>IF(VALUE(G9)&lt;&gt;0,IF(G9&lt;4,"Please add comment or new language in this cell if desired","—"),"—")</f>
        <v>—</v>
      </c>
      <c r="I9" s="13">
        <v>4</v>
      </c>
      <c r="J9" s="15" t="str">
        <f>IF(VALUE(I9)&lt;&gt;0,IF(I9&lt;4,"Please add comment or new language in this cell if desired","—"),"—")</f>
        <v>—</v>
      </c>
      <c r="K9" s="13">
        <v>4</v>
      </c>
      <c r="L9" s="16"/>
      <c r="M9" s="13">
        <v>4</v>
      </c>
      <c r="N9" s="16" t="str">
        <f t="shared" si="1"/>
        <v>—</v>
      </c>
      <c r="O9" s="13">
        <v>3</v>
      </c>
      <c r="P9" s="16" t="s">
        <v>245</v>
      </c>
      <c r="Q9" s="13">
        <v>4</v>
      </c>
      <c r="R9" s="16" t="str">
        <f t="shared" si="2"/>
        <v>—</v>
      </c>
      <c r="S9" s="25">
        <v>4</v>
      </c>
      <c r="T9" s="27" t="str">
        <f t="shared" si="3"/>
        <v>—</v>
      </c>
      <c r="U9" s="13">
        <v>4</v>
      </c>
      <c r="V9" s="16" t="str">
        <f t="shared" ref="V9:V14" si="7">IF(VALUE(U9)&lt;&gt;0,IF(U9&lt;4,"Please add comment or new language in this cell if desired","—"),"—")</f>
        <v>—</v>
      </c>
      <c r="W9" s="13">
        <v>4</v>
      </c>
      <c r="X9" s="15" t="str">
        <f t="shared" si="4"/>
        <v>—</v>
      </c>
      <c r="Y9" s="13">
        <v>4</v>
      </c>
      <c r="Z9" s="15" t="str">
        <f t="shared" si="5"/>
        <v>—</v>
      </c>
    </row>
    <row r="10" spans="1:26" ht="341" x14ac:dyDescent="0.25">
      <c r="A10" s="22">
        <v>5</v>
      </c>
      <c r="B10" s="18" t="s">
        <v>6</v>
      </c>
      <c r="C10" s="30" t="s">
        <v>11</v>
      </c>
      <c r="D10" s="36">
        <f t="shared" si="0"/>
        <v>3.7272727272727271</v>
      </c>
      <c r="E10" s="33">
        <v>4</v>
      </c>
      <c r="F10" s="15" t="str">
        <f t="shared" si="6"/>
        <v>—</v>
      </c>
      <c r="G10" s="13">
        <v>4</v>
      </c>
      <c r="H10" s="15" t="str">
        <f>IF(VALUE(G10)&lt;&gt;0,IF(G10&lt;4,"Please add comment or new language in this cell if desired","—"),"—")</f>
        <v>—</v>
      </c>
      <c r="I10" s="13">
        <v>3</v>
      </c>
      <c r="J10" s="16" t="s">
        <v>189</v>
      </c>
      <c r="K10" s="13">
        <v>4</v>
      </c>
      <c r="L10" s="16" t="str">
        <f t="shared" ref="L10:L17" si="8">IF(VALUE(K10)&lt;&gt;0,IF(K10&lt;4,"Please add comment or new language in this cell if desired","—"),"—")</f>
        <v>—</v>
      </c>
      <c r="M10" s="13">
        <v>4</v>
      </c>
      <c r="N10" s="16" t="str">
        <f t="shared" si="1"/>
        <v>—</v>
      </c>
      <c r="O10" s="13">
        <v>2</v>
      </c>
      <c r="P10" s="14" t="s">
        <v>227</v>
      </c>
      <c r="Q10" s="13">
        <v>4</v>
      </c>
      <c r="R10" s="16" t="str">
        <f t="shared" si="2"/>
        <v>—</v>
      </c>
      <c r="S10" s="25">
        <v>4</v>
      </c>
      <c r="T10" s="27" t="str">
        <f t="shared" si="3"/>
        <v>—</v>
      </c>
      <c r="U10" s="13">
        <v>4</v>
      </c>
      <c r="V10" s="16" t="str">
        <f t="shared" si="7"/>
        <v>—</v>
      </c>
      <c r="W10" s="13">
        <v>4</v>
      </c>
      <c r="X10" s="15" t="str">
        <f t="shared" si="4"/>
        <v>—</v>
      </c>
      <c r="Y10" s="13">
        <v>4</v>
      </c>
      <c r="Z10" s="15" t="str">
        <f t="shared" si="5"/>
        <v>—</v>
      </c>
    </row>
    <row r="11" spans="1:26" ht="198.75" customHeight="1" x14ac:dyDescent="0.25">
      <c r="A11" s="22">
        <v>5</v>
      </c>
      <c r="B11" s="18" t="s">
        <v>78</v>
      </c>
      <c r="C11" s="28" t="s">
        <v>83</v>
      </c>
      <c r="D11" s="35">
        <f t="shared" si="0"/>
        <v>3.7272727272727271</v>
      </c>
      <c r="E11" s="33">
        <v>4</v>
      </c>
      <c r="F11" s="15" t="str">
        <f t="shared" si="6"/>
        <v>—</v>
      </c>
      <c r="G11" s="13">
        <v>3</v>
      </c>
      <c r="H11" s="16" t="s">
        <v>176</v>
      </c>
      <c r="I11" s="13">
        <v>3</v>
      </c>
      <c r="J11" s="16" t="s">
        <v>197</v>
      </c>
      <c r="K11" s="13">
        <v>4</v>
      </c>
      <c r="L11" s="16" t="str">
        <f t="shared" si="8"/>
        <v>—</v>
      </c>
      <c r="M11" s="13">
        <v>4</v>
      </c>
      <c r="N11" s="16" t="str">
        <f t="shared" si="1"/>
        <v>—</v>
      </c>
      <c r="O11" s="13">
        <v>3</v>
      </c>
      <c r="P11" s="16" t="s">
        <v>246</v>
      </c>
      <c r="Q11" s="13">
        <v>4</v>
      </c>
      <c r="R11" s="16" t="str">
        <f t="shared" si="2"/>
        <v>—</v>
      </c>
      <c r="S11" s="25">
        <v>4</v>
      </c>
      <c r="T11" s="27" t="str">
        <f t="shared" si="3"/>
        <v>—</v>
      </c>
      <c r="U11" s="13">
        <v>4</v>
      </c>
      <c r="V11" s="16" t="str">
        <f t="shared" si="7"/>
        <v>—</v>
      </c>
      <c r="W11" s="13">
        <v>4</v>
      </c>
      <c r="X11" s="15" t="str">
        <f t="shared" si="4"/>
        <v>—</v>
      </c>
      <c r="Y11" s="13">
        <v>4</v>
      </c>
      <c r="Z11" s="15" t="str">
        <f t="shared" si="5"/>
        <v>—</v>
      </c>
    </row>
    <row r="12" spans="1:26" ht="46.5" x14ac:dyDescent="0.25">
      <c r="A12" s="22">
        <v>6</v>
      </c>
      <c r="B12" s="18" t="s">
        <v>12</v>
      </c>
      <c r="C12" s="28" t="s">
        <v>13</v>
      </c>
      <c r="D12" s="36">
        <f t="shared" si="0"/>
        <v>4</v>
      </c>
      <c r="E12" s="33">
        <v>4</v>
      </c>
      <c r="F12" s="15" t="str">
        <f t="shared" si="6"/>
        <v>—</v>
      </c>
      <c r="G12" s="13">
        <v>4</v>
      </c>
      <c r="H12" s="15" t="str">
        <f>IF(VALUE(G12)&lt;&gt;0,IF(G12&lt;4,"Please add comment or new language in this cell if desired","—"),"—")</f>
        <v>—</v>
      </c>
      <c r="I12" s="13">
        <v>4</v>
      </c>
      <c r="J12" s="15" t="str">
        <f>IF(VALUE(I12)&lt;&gt;0,IF(I12&lt;4,"Please add comment or new language in this cell if desired","—"),"—")</f>
        <v>—</v>
      </c>
      <c r="K12" s="13">
        <v>4</v>
      </c>
      <c r="L12" s="16" t="str">
        <f t="shared" si="8"/>
        <v>—</v>
      </c>
      <c r="M12" s="13">
        <v>4</v>
      </c>
      <c r="N12" s="16" t="str">
        <f t="shared" si="1"/>
        <v>—</v>
      </c>
      <c r="O12" s="13">
        <v>4</v>
      </c>
      <c r="P12" s="15" t="str">
        <f>IF(VALUE(O12)&lt;&gt;0,IF(O12&lt;4,"Please add comment or new language in this cell if desired","—"),"—")</f>
        <v>—</v>
      </c>
      <c r="Q12" s="13">
        <v>4</v>
      </c>
      <c r="R12" s="16" t="str">
        <f t="shared" si="2"/>
        <v>—</v>
      </c>
      <c r="S12" s="25">
        <v>4</v>
      </c>
      <c r="T12" s="27" t="str">
        <f t="shared" si="3"/>
        <v>—</v>
      </c>
      <c r="U12" s="13">
        <v>4</v>
      </c>
      <c r="V12" s="16" t="str">
        <f t="shared" si="7"/>
        <v>—</v>
      </c>
      <c r="W12" s="13">
        <v>4</v>
      </c>
      <c r="X12" s="15" t="str">
        <f t="shared" si="4"/>
        <v>—</v>
      </c>
      <c r="Y12" s="13">
        <v>4</v>
      </c>
      <c r="Z12" s="15" t="str">
        <f t="shared" si="5"/>
        <v>—</v>
      </c>
    </row>
    <row r="13" spans="1:26" ht="93" x14ac:dyDescent="0.25">
      <c r="A13" s="22">
        <v>6</v>
      </c>
      <c r="B13" s="18" t="s">
        <v>78</v>
      </c>
      <c r="C13" s="28" t="s">
        <v>153</v>
      </c>
      <c r="D13" s="35">
        <f t="shared" si="0"/>
        <v>4</v>
      </c>
      <c r="E13" s="33">
        <v>4</v>
      </c>
      <c r="F13" s="15" t="str">
        <f t="shared" si="6"/>
        <v>—</v>
      </c>
      <c r="G13" s="13">
        <v>4</v>
      </c>
      <c r="H13" s="15" t="str">
        <f>IF(VALUE(G13)&lt;&gt;0,IF(G13&lt;4,"Please add comment or new language in this cell if desired","—"),"—")</f>
        <v>—</v>
      </c>
      <c r="I13" s="13">
        <v>4</v>
      </c>
      <c r="J13" s="15" t="str">
        <f>IF(VALUE(I13)&lt;&gt;0,IF(I13&lt;4,"Please add comment or new language in this cell if desired","—"),"—")</f>
        <v>—</v>
      </c>
      <c r="K13" s="13">
        <v>4</v>
      </c>
      <c r="L13" s="16" t="str">
        <f t="shared" si="8"/>
        <v>—</v>
      </c>
      <c r="M13" s="13">
        <v>4</v>
      </c>
      <c r="N13" s="16" t="str">
        <f t="shared" si="1"/>
        <v>—</v>
      </c>
      <c r="O13" s="13">
        <v>4</v>
      </c>
      <c r="P13" s="15" t="str">
        <f>IF(VALUE(O13)&lt;&gt;0,IF(O13&lt;4,"Please add comment or new language in this cell if desired","—"),"—")</f>
        <v>—</v>
      </c>
      <c r="Q13" s="13">
        <v>4</v>
      </c>
      <c r="R13" s="16" t="str">
        <f t="shared" si="2"/>
        <v>—</v>
      </c>
      <c r="S13" s="25">
        <v>4</v>
      </c>
      <c r="T13" s="27" t="str">
        <f t="shared" si="3"/>
        <v>—</v>
      </c>
      <c r="U13" s="13">
        <v>4</v>
      </c>
      <c r="V13" s="16" t="str">
        <f t="shared" si="7"/>
        <v>—</v>
      </c>
      <c r="W13" s="13">
        <v>4</v>
      </c>
      <c r="X13" s="15" t="str">
        <f t="shared" si="4"/>
        <v>—</v>
      </c>
      <c r="Y13" s="13">
        <v>4</v>
      </c>
      <c r="Z13" s="15" t="str">
        <f t="shared" si="5"/>
        <v>—</v>
      </c>
    </row>
    <row r="14" spans="1:26" ht="31" x14ac:dyDescent="0.25">
      <c r="A14" s="22">
        <v>7</v>
      </c>
      <c r="B14" s="18" t="s">
        <v>12</v>
      </c>
      <c r="C14" s="30" t="s">
        <v>14</v>
      </c>
      <c r="D14" s="36">
        <f t="shared" si="0"/>
        <v>4</v>
      </c>
      <c r="E14" s="33">
        <v>4</v>
      </c>
      <c r="F14" s="15" t="str">
        <f t="shared" si="6"/>
        <v>—</v>
      </c>
      <c r="G14" s="13">
        <v>4</v>
      </c>
      <c r="H14" s="15" t="str">
        <f>IF(VALUE(G14)&lt;&gt;0,IF(G14&lt;4,"Please add comment or new language in this cell if desired","—"),"—")</f>
        <v>—</v>
      </c>
      <c r="I14" s="13">
        <v>4</v>
      </c>
      <c r="J14" s="15" t="str">
        <f>IF(VALUE(I14)&lt;&gt;0,IF(I14&lt;4,"Please add comment or new language in this cell if desired","—"),"—")</f>
        <v>—</v>
      </c>
      <c r="K14" s="13">
        <v>4</v>
      </c>
      <c r="L14" s="16" t="str">
        <f t="shared" si="8"/>
        <v>—</v>
      </c>
      <c r="M14" s="13">
        <v>4</v>
      </c>
      <c r="N14" s="16" t="str">
        <f t="shared" si="1"/>
        <v>—</v>
      </c>
      <c r="O14" s="13">
        <v>4</v>
      </c>
      <c r="P14" s="15" t="str">
        <f>IF(VALUE(O14)&lt;&gt;0,IF(O14&lt;4,"Please add comment or new language in this cell if desired","—"),"—")</f>
        <v>—</v>
      </c>
      <c r="Q14" s="13">
        <v>4</v>
      </c>
      <c r="R14" s="16" t="str">
        <f t="shared" si="2"/>
        <v>—</v>
      </c>
      <c r="S14" s="25">
        <v>4</v>
      </c>
      <c r="T14" s="27" t="str">
        <f t="shared" si="3"/>
        <v>—</v>
      </c>
      <c r="U14" s="13">
        <v>4</v>
      </c>
      <c r="V14" s="16" t="str">
        <f t="shared" si="7"/>
        <v>—</v>
      </c>
      <c r="W14" s="13">
        <v>4</v>
      </c>
      <c r="X14" s="15" t="str">
        <f t="shared" si="4"/>
        <v>—</v>
      </c>
      <c r="Y14" s="13">
        <v>4</v>
      </c>
      <c r="Z14" s="15" t="str">
        <f t="shared" si="5"/>
        <v>—</v>
      </c>
    </row>
    <row r="15" spans="1:26" ht="124" x14ac:dyDescent="0.25">
      <c r="A15" s="22">
        <v>7</v>
      </c>
      <c r="B15" s="18" t="s">
        <v>49</v>
      </c>
      <c r="C15" s="28" t="s">
        <v>50</v>
      </c>
      <c r="D15" s="35">
        <f t="shared" si="0"/>
        <v>3.4545454545454546</v>
      </c>
      <c r="E15" s="33">
        <v>4</v>
      </c>
      <c r="F15" s="15" t="str">
        <f t="shared" si="6"/>
        <v>—</v>
      </c>
      <c r="G15" s="13">
        <v>3</v>
      </c>
      <c r="H15" s="16" t="s">
        <v>177</v>
      </c>
      <c r="I15" s="13">
        <v>3</v>
      </c>
      <c r="J15" s="15" t="s">
        <v>194</v>
      </c>
      <c r="K15" s="13">
        <v>4</v>
      </c>
      <c r="L15" s="16" t="str">
        <f t="shared" si="8"/>
        <v>—</v>
      </c>
      <c r="M15" s="13">
        <v>4</v>
      </c>
      <c r="N15" s="16" t="str">
        <f t="shared" si="1"/>
        <v>—</v>
      </c>
      <c r="O15" s="13">
        <v>4</v>
      </c>
      <c r="P15" s="15"/>
      <c r="Q15" s="13">
        <v>4</v>
      </c>
      <c r="R15" s="16" t="str">
        <f t="shared" si="2"/>
        <v>—</v>
      </c>
      <c r="S15" s="25">
        <v>2</v>
      </c>
      <c r="T15" s="27" t="str">
        <f t="shared" si="3"/>
        <v>Please add comment or new language in this cell if desired</v>
      </c>
      <c r="U15" s="13">
        <v>2</v>
      </c>
      <c r="V15" s="16" t="s">
        <v>300</v>
      </c>
      <c r="W15" s="13">
        <v>4</v>
      </c>
      <c r="X15" s="15" t="str">
        <f t="shared" si="4"/>
        <v>—</v>
      </c>
      <c r="Y15" s="13">
        <v>4</v>
      </c>
      <c r="Z15" s="15" t="str">
        <f t="shared" si="5"/>
        <v>—</v>
      </c>
    </row>
    <row r="16" spans="1:26" ht="77.5" x14ac:dyDescent="0.25">
      <c r="A16" s="22">
        <v>8</v>
      </c>
      <c r="B16" s="18" t="s">
        <v>12</v>
      </c>
      <c r="C16" s="30" t="s">
        <v>15</v>
      </c>
      <c r="D16" s="36">
        <f t="shared" si="0"/>
        <v>4</v>
      </c>
      <c r="E16" s="33">
        <v>4</v>
      </c>
      <c r="F16" s="15" t="str">
        <f t="shared" si="6"/>
        <v>—</v>
      </c>
      <c r="G16" s="13">
        <v>4</v>
      </c>
      <c r="H16" s="15" t="str">
        <f t="shared" ref="H16:H23" si="9">IF(VALUE(G16)&lt;&gt;0,IF(G16&lt;4,"Please add comment or new language in this cell if desired","—"),"—")</f>
        <v>—</v>
      </c>
      <c r="I16" s="13">
        <v>4</v>
      </c>
      <c r="J16" s="15" t="str">
        <f>IF(VALUE(I16)&lt;&gt;0,IF(I16&lt;4,"Please add comment or new language in this cell if desired","—"),"—")</f>
        <v>—</v>
      </c>
      <c r="K16" s="13">
        <v>4</v>
      </c>
      <c r="L16" s="16" t="str">
        <f t="shared" si="8"/>
        <v>—</v>
      </c>
      <c r="M16" s="13">
        <v>4</v>
      </c>
      <c r="N16" s="16" t="str">
        <f t="shared" si="1"/>
        <v>—</v>
      </c>
      <c r="O16" s="13">
        <v>4</v>
      </c>
      <c r="P16" s="16" t="s">
        <v>228</v>
      </c>
      <c r="Q16" s="13">
        <v>4</v>
      </c>
      <c r="R16" s="16" t="str">
        <f t="shared" si="2"/>
        <v>—</v>
      </c>
      <c r="S16" s="25">
        <v>4</v>
      </c>
      <c r="T16" s="27" t="str">
        <f t="shared" si="3"/>
        <v>—</v>
      </c>
      <c r="U16" s="13">
        <v>4</v>
      </c>
      <c r="V16" s="16" t="str">
        <f>IF(VALUE(U16)&lt;&gt;0,IF(U16&lt;4,"Please add comment or new language in this cell if desired","—"),"—")</f>
        <v>—</v>
      </c>
      <c r="W16" s="13">
        <v>4</v>
      </c>
      <c r="X16" s="15" t="str">
        <f t="shared" si="4"/>
        <v>—</v>
      </c>
      <c r="Y16" s="13">
        <v>4</v>
      </c>
      <c r="Z16" s="15" t="str">
        <f t="shared" si="5"/>
        <v>—</v>
      </c>
    </row>
    <row r="17" spans="1:26" ht="155" x14ac:dyDescent="0.25">
      <c r="A17" s="22">
        <v>8</v>
      </c>
      <c r="B17" s="18" t="s">
        <v>49</v>
      </c>
      <c r="C17" s="28" t="s">
        <v>51</v>
      </c>
      <c r="D17" s="35">
        <f t="shared" si="0"/>
        <v>3.7272727272727271</v>
      </c>
      <c r="E17" s="33">
        <v>4</v>
      </c>
      <c r="F17" s="15" t="str">
        <f t="shared" si="6"/>
        <v>—</v>
      </c>
      <c r="G17" s="13">
        <v>4</v>
      </c>
      <c r="H17" s="15" t="str">
        <f t="shared" si="9"/>
        <v>—</v>
      </c>
      <c r="I17" s="13">
        <v>3</v>
      </c>
      <c r="J17" s="16" t="s">
        <v>194</v>
      </c>
      <c r="K17" s="13">
        <v>4</v>
      </c>
      <c r="L17" s="16" t="str">
        <f t="shared" si="8"/>
        <v>—</v>
      </c>
      <c r="M17" s="13">
        <v>4</v>
      </c>
      <c r="N17" s="16" t="str">
        <f t="shared" si="1"/>
        <v>—</v>
      </c>
      <c r="O17" s="13">
        <v>4</v>
      </c>
      <c r="P17" s="15" t="str">
        <f>IF(VALUE(O17)&lt;&gt;0,IF(O17&lt;4,"Please add comment or new language in this cell if desired","—"),"—")</f>
        <v>—</v>
      </c>
      <c r="Q17" s="13">
        <v>4</v>
      </c>
      <c r="R17" s="16" t="str">
        <f t="shared" si="2"/>
        <v>—</v>
      </c>
      <c r="S17" s="25">
        <v>4</v>
      </c>
      <c r="T17" s="27" t="str">
        <f t="shared" si="3"/>
        <v>—</v>
      </c>
      <c r="U17" s="13">
        <v>2</v>
      </c>
      <c r="V17" s="16" t="str">
        <f>IF(VALUE(U17)&lt;&gt;0,IF(U17&lt;4,"Please add comment or new language in this cell if desired","—"),"—")</f>
        <v>Please add comment or new language in this cell if desired</v>
      </c>
      <c r="W17" s="13">
        <v>4</v>
      </c>
      <c r="X17" s="15" t="str">
        <f t="shared" si="4"/>
        <v>—</v>
      </c>
      <c r="Y17" s="13">
        <v>4</v>
      </c>
      <c r="Z17" s="15" t="str">
        <f t="shared" si="5"/>
        <v>—</v>
      </c>
    </row>
    <row r="18" spans="1:26" ht="108.5" x14ac:dyDescent="0.25">
      <c r="A18" s="22">
        <v>9</v>
      </c>
      <c r="B18" s="18" t="s">
        <v>12</v>
      </c>
      <c r="C18" s="30" t="s">
        <v>16</v>
      </c>
      <c r="D18" s="36">
        <f t="shared" si="0"/>
        <v>3.9090909090909092</v>
      </c>
      <c r="E18" s="33">
        <v>4</v>
      </c>
      <c r="F18" s="15" t="str">
        <f t="shared" si="6"/>
        <v>—</v>
      </c>
      <c r="G18" s="13">
        <v>4</v>
      </c>
      <c r="H18" s="15" t="str">
        <f t="shared" si="9"/>
        <v>—</v>
      </c>
      <c r="I18" s="13">
        <v>4</v>
      </c>
      <c r="J18" s="15" t="str">
        <f>IF(VALUE(I18)&lt;&gt;0,IF(I18&lt;4,"Please add comment or new language in this cell if desired","—"),"—")</f>
        <v>—</v>
      </c>
      <c r="K18" s="13">
        <v>4</v>
      </c>
      <c r="L18" s="16"/>
      <c r="M18" s="13">
        <v>4</v>
      </c>
      <c r="N18" s="16" t="str">
        <f t="shared" si="1"/>
        <v>—</v>
      </c>
      <c r="O18" s="13">
        <v>3</v>
      </c>
      <c r="P18" s="16" t="s">
        <v>229</v>
      </c>
      <c r="Q18" s="13">
        <v>4</v>
      </c>
      <c r="R18" s="16" t="str">
        <f t="shared" si="2"/>
        <v>—</v>
      </c>
      <c r="S18" s="25">
        <v>4</v>
      </c>
      <c r="T18" s="27" t="str">
        <f t="shared" si="3"/>
        <v>—</v>
      </c>
      <c r="U18" s="13">
        <v>4</v>
      </c>
      <c r="V18" s="16" t="str">
        <f>IF(VALUE(U18)&lt;&gt;0,IF(U18&lt;4,"Please add comment or new language in this cell if desired","—"),"—")</f>
        <v>—</v>
      </c>
      <c r="W18" s="13">
        <v>4</v>
      </c>
      <c r="X18" s="15" t="str">
        <f t="shared" si="4"/>
        <v>—</v>
      </c>
      <c r="Y18" s="13">
        <v>4</v>
      </c>
      <c r="Z18" s="15" t="str">
        <f t="shared" si="5"/>
        <v>—</v>
      </c>
    </row>
    <row r="19" spans="1:26" ht="170.5" x14ac:dyDescent="0.25">
      <c r="A19" s="22">
        <v>9</v>
      </c>
      <c r="B19" s="18" t="s">
        <v>52</v>
      </c>
      <c r="C19" s="28" t="s">
        <v>53</v>
      </c>
      <c r="D19" s="35">
        <f t="shared" si="0"/>
        <v>3.7272727272727271</v>
      </c>
      <c r="E19" s="33">
        <v>4</v>
      </c>
      <c r="F19" s="15" t="str">
        <f t="shared" si="6"/>
        <v>—</v>
      </c>
      <c r="G19" s="13">
        <v>4</v>
      </c>
      <c r="H19" s="15" t="str">
        <f t="shared" si="9"/>
        <v>—</v>
      </c>
      <c r="I19" s="13">
        <v>3</v>
      </c>
      <c r="J19" s="16" t="s">
        <v>194</v>
      </c>
      <c r="K19" s="13">
        <v>4</v>
      </c>
      <c r="L19" s="16" t="str">
        <f>IF(VALUE(K19)&lt;&gt;0,IF(K19&lt;4,"Please add comment or new language in this cell if desired","—"),"—")</f>
        <v>—</v>
      </c>
      <c r="M19" s="13">
        <v>4</v>
      </c>
      <c r="N19" s="16" t="str">
        <f t="shared" si="1"/>
        <v>—</v>
      </c>
      <c r="O19" s="13">
        <v>4</v>
      </c>
      <c r="P19" s="16" t="s">
        <v>247</v>
      </c>
      <c r="Q19" s="13">
        <v>4</v>
      </c>
      <c r="R19" s="16" t="str">
        <f t="shared" si="2"/>
        <v>—</v>
      </c>
      <c r="S19" s="25">
        <v>4</v>
      </c>
      <c r="T19" s="27" t="str">
        <f t="shared" si="3"/>
        <v>—</v>
      </c>
      <c r="U19" s="13">
        <v>2</v>
      </c>
      <c r="V19" s="16" t="str">
        <f>IF(VALUE(U19)&lt;&gt;0,IF(U19&lt;4,"Please add comment or new language in this cell if desired","—"),"—")</f>
        <v>Please add comment or new language in this cell if desired</v>
      </c>
      <c r="W19" s="13">
        <v>4</v>
      </c>
      <c r="X19" s="15" t="str">
        <f t="shared" si="4"/>
        <v>—</v>
      </c>
      <c r="Y19" s="13">
        <v>4</v>
      </c>
      <c r="Z19" s="15" t="str">
        <f t="shared" si="5"/>
        <v>—</v>
      </c>
    </row>
    <row r="20" spans="1:26" ht="46.5" x14ac:dyDescent="0.25">
      <c r="A20" s="22">
        <v>10</v>
      </c>
      <c r="B20" s="18" t="s">
        <v>12</v>
      </c>
      <c r="C20" s="30" t="s">
        <v>17</v>
      </c>
      <c r="D20" s="36">
        <f t="shared" si="0"/>
        <v>3.8181818181818183</v>
      </c>
      <c r="E20" s="33">
        <v>4</v>
      </c>
      <c r="F20" s="15" t="str">
        <f t="shared" si="6"/>
        <v>—</v>
      </c>
      <c r="G20" s="13">
        <v>4</v>
      </c>
      <c r="H20" s="15" t="str">
        <f t="shared" si="9"/>
        <v>—</v>
      </c>
      <c r="I20" s="13">
        <v>4</v>
      </c>
      <c r="J20" s="15" t="str">
        <f>IF(VALUE(I20)&lt;&gt;0,IF(I20&lt;4,"Please add comment or new language in this cell if desired","—"),"—")</f>
        <v>—</v>
      </c>
      <c r="K20" s="13">
        <v>4</v>
      </c>
      <c r="L20" s="16" t="str">
        <f>IF(VALUE(K20)&lt;&gt;0,IF(K20&lt;4,"Please add comment or new language in this cell if desired","—"),"—")</f>
        <v>—</v>
      </c>
      <c r="M20" s="13">
        <v>4</v>
      </c>
      <c r="N20" s="16" t="str">
        <f t="shared" si="1"/>
        <v>—</v>
      </c>
      <c r="O20" s="13">
        <v>4</v>
      </c>
      <c r="P20" s="15" t="str">
        <f>IF(VALUE(O20)&lt;&gt;0,IF(O20&lt;4,"Please add comment or new language in this cell if desired","—"),"—")</f>
        <v>—</v>
      </c>
      <c r="Q20" s="13">
        <v>4</v>
      </c>
      <c r="R20" s="16" t="str">
        <f t="shared" si="2"/>
        <v>—</v>
      </c>
      <c r="S20" s="25">
        <v>2</v>
      </c>
      <c r="T20" s="27" t="str">
        <f t="shared" si="3"/>
        <v>Please add comment or new language in this cell if desired</v>
      </c>
      <c r="U20" s="13">
        <v>4</v>
      </c>
      <c r="V20" s="16" t="str">
        <f>IF(VALUE(U20)&lt;&gt;0,IF(U20&lt;4,"Please add comment or new language in this cell if desired","—"),"—")</f>
        <v>—</v>
      </c>
      <c r="W20" s="13">
        <v>4</v>
      </c>
      <c r="X20" s="15" t="str">
        <f t="shared" si="4"/>
        <v>—</v>
      </c>
      <c r="Y20" s="13">
        <v>4</v>
      </c>
      <c r="Z20" s="15" t="str">
        <f t="shared" si="5"/>
        <v>—</v>
      </c>
    </row>
    <row r="21" spans="1:26" ht="139.5" x14ac:dyDescent="0.25">
      <c r="A21" s="22">
        <v>10</v>
      </c>
      <c r="B21" s="18" t="s">
        <v>52</v>
      </c>
      <c r="C21" s="28" t="s">
        <v>54</v>
      </c>
      <c r="D21" s="35">
        <f t="shared" si="0"/>
        <v>3.6363636363636362</v>
      </c>
      <c r="E21" s="33">
        <v>2</v>
      </c>
      <c r="F21" s="16" t="s">
        <v>157</v>
      </c>
      <c r="G21" s="13">
        <v>4</v>
      </c>
      <c r="H21" s="15" t="str">
        <f t="shared" si="9"/>
        <v>—</v>
      </c>
      <c r="I21" s="13">
        <v>4</v>
      </c>
      <c r="J21" s="15" t="str">
        <f>IF(VALUE(I21)&lt;&gt;0,IF(I21&lt;4,"Please add comment or new language in this cell if desired","—"),"—")</f>
        <v>—</v>
      </c>
      <c r="K21" s="13">
        <v>4</v>
      </c>
      <c r="L21" s="16" t="str">
        <f>IF(VALUE(K21)&lt;&gt;0,IF(K21&lt;4,"Please add comment or new language in this cell if desired","—"),"—")</f>
        <v>—</v>
      </c>
      <c r="M21" s="13">
        <v>4</v>
      </c>
      <c r="N21" s="16" t="str">
        <f t="shared" si="1"/>
        <v>—</v>
      </c>
      <c r="O21" s="13">
        <v>4</v>
      </c>
      <c r="P21" s="16" t="s">
        <v>247</v>
      </c>
      <c r="Q21" s="13">
        <v>4</v>
      </c>
      <c r="R21" s="16" t="str">
        <f t="shared" si="2"/>
        <v>—</v>
      </c>
      <c r="S21" s="25">
        <v>4</v>
      </c>
      <c r="T21" s="27" t="str">
        <f t="shared" si="3"/>
        <v>—</v>
      </c>
      <c r="U21" s="13">
        <v>2</v>
      </c>
      <c r="V21" s="16" t="s">
        <v>301</v>
      </c>
      <c r="W21" s="13">
        <v>4</v>
      </c>
      <c r="X21" s="15" t="str">
        <f t="shared" si="4"/>
        <v>—</v>
      </c>
      <c r="Y21" s="13">
        <v>4</v>
      </c>
      <c r="Z21" s="15" t="str">
        <f t="shared" si="5"/>
        <v>—</v>
      </c>
    </row>
    <row r="22" spans="1:26" ht="46.5" x14ac:dyDescent="0.25">
      <c r="A22" s="22">
        <v>11</v>
      </c>
      <c r="B22" s="18" t="s">
        <v>12</v>
      </c>
      <c r="C22" s="30" t="s">
        <v>18</v>
      </c>
      <c r="D22" s="36">
        <f t="shared" si="0"/>
        <v>4</v>
      </c>
      <c r="E22" s="33">
        <v>4</v>
      </c>
      <c r="F22" s="15" t="str">
        <f t="shared" ref="F22:F38" si="10">IF(VALUE(E22)&lt;&gt;0,IF(E22&lt;4,"Please add comment or new language in this cell if desired","—"),"—")</f>
        <v>—</v>
      </c>
      <c r="G22" s="13">
        <v>4</v>
      </c>
      <c r="H22" s="15" t="str">
        <f t="shared" si="9"/>
        <v>—</v>
      </c>
      <c r="I22" s="13">
        <v>4</v>
      </c>
      <c r="J22" s="15" t="str">
        <f>IF(VALUE(I22)&lt;&gt;0,IF(I22&lt;4,"Please add comment or new language in this cell if desired","—"),"—")</f>
        <v>—</v>
      </c>
      <c r="K22" s="13">
        <v>4</v>
      </c>
      <c r="L22" s="16" t="str">
        <f>IF(VALUE(K22)&lt;&gt;0,IF(K22&lt;4,"Please add comment or new language in this cell if desired","—"),"—")</f>
        <v>—</v>
      </c>
      <c r="M22" s="13">
        <v>4</v>
      </c>
      <c r="N22" s="16" t="str">
        <f t="shared" si="1"/>
        <v>—</v>
      </c>
      <c r="O22" s="13">
        <v>4</v>
      </c>
      <c r="P22" s="15" t="str">
        <f>IF(VALUE(O22)&lt;&gt;0,IF(O22&lt;4,"Please add comment or new language in this cell if desired","—"),"—")</f>
        <v>—</v>
      </c>
      <c r="Q22" s="13">
        <v>4</v>
      </c>
      <c r="R22" s="16" t="str">
        <f t="shared" si="2"/>
        <v>—</v>
      </c>
      <c r="S22" s="25">
        <v>4</v>
      </c>
      <c r="T22" s="27" t="str">
        <f t="shared" si="3"/>
        <v>—</v>
      </c>
      <c r="U22" s="13">
        <v>4</v>
      </c>
      <c r="V22" s="16" t="str">
        <f>IF(VALUE(U22)&lt;&gt;0,IF(U22&lt;4,"Please add comment or new language in this cell if desired","—"),"—")</f>
        <v>—</v>
      </c>
      <c r="W22" s="13">
        <v>4</v>
      </c>
      <c r="X22" s="15" t="str">
        <f t="shared" si="4"/>
        <v>—</v>
      </c>
      <c r="Y22" s="13">
        <v>4</v>
      </c>
      <c r="Z22" s="15" t="str">
        <f t="shared" si="5"/>
        <v>—</v>
      </c>
    </row>
    <row r="23" spans="1:26" ht="77.5" x14ac:dyDescent="0.25">
      <c r="A23" s="22">
        <v>11</v>
      </c>
      <c r="B23" s="18" t="s">
        <v>52</v>
      </c>
      <c r="C23" s="28" t="s">
        <v>55</v>
      </c>
      <c r="D23" s="35">
        <f t="shared" si="0"/>
        <v>3.8181818181818183</v>
      </c>
      <c r="E23" s="32">
        <v>3</v>
      </c>
      <c r="F23" s="15" t="str">
        <f t="shared" si="10"/>
        <v>Please add comment or new language in this cell if desired</v>
      </c>
      <c r="G23" s="17">
        <v>4</v>
      </c>
      <c r="H23" s="15" t="str">
        <f t="shared" si="9"/>
        <v>—</v>
      </c>
      <c r="I23" s="13">
        <v>4</v>
      </c>
      <c r="J23" s="15" t="str">
        <f>IF(VALUE(I23)&lt;&gt;0,IF(I23&lt;4,"Please add comment or new language in this cell if desired","—"),"—")</f>
        <v>—</v>
      </c>
      <c r="K23" s="17">
        <v>4</v>
      </c>
      <c r="L23" s="16" t="str">
        <f>IF(VALUE(K23)&lt;&gt;0,IF(K23&lt;4,"Please add comment or new language in this cell if desired","—"),"—")</f>
        <v>—</v>
      </c>
      <c r="M23" s="17">
        <v>4</v>
      </c>
      <c r="N23" s="16" t="str">
        <f t="shared" si="1"/>
        <v>—</v>
      </c>
      <c r="O23" s="17">
        <v>4</v>
      </c>
      <c r="P23" s="16" t="s">
        <v>247</v>
      </c>
      <c r="Q23" s="17">
        <v>4</v>
      </c>
      <c r="R23" s="16" t="str">
        <f t="shared" si="2"/>
        <v>—</v>
      </c>
      <c r="S23" s="26">
        <v>4</v>
      </c>
      <c r="T23" s="27" t="str">
        <f t="shared" si="3"/>
        <v>—</v>
      </c>
      <c r="U23" s="17">
        <v>3</v>
      </c>
      <c r="V23" s="16" t="s">
        <v>302</v>
      </c>
      <c r="W23" s="17">
        <v>4</v>
      </c>
      <c r="X23" s="15" t="str">
        <f t="shared" si="4"/>
        <v>—</v>
      </c>
      <c r="Y23" s="17">
        <v>4</v>
      </c>
      <c r="Z23" s="15" t="str">
        <f t="shared" si="5"/>
        <v>—</v>
      </c>
    </row>
    <row r="24" spans="1:26" ht="409.5" x14ac:dyDescent="0.25">
      <c r="A24" s="22">
        <v>12</v>
      </c>
      <c r="B24" s="18" t="s">
        <v>20</v>
      </c>
      <c r="C24" s="28" t="s">
        <v>19</v>
      </c>
      <c r="D24" s="36">
        <f t="shared" si="0"/>
        <v>3.7272727272727271</v>
      </c>
      <c r="E24" s="33">
        <v>4</v>
      </c>
      <c r="F24" s="15" t="str">
        <f t="shared" si="10"/>
        <v>—</v>
      </c>
      <c r="G24" s="13">
        <v>3</v>
      </c>
      <c r="H24" s="16" t="s">
        <v>173</v>
      </c>
      <c r="I24" s="13">
        <v>2</v>
      </c>
      <c r="J24" s="16" t="s">
        <v>190</v>
      </c>
      <c r="K24" s="13">
        <v>4</v>
      </c>
      <c r="L24" s="16" t="s">
        <v>206</v>
      </c>
      <c r="M24" s="13">
        <v>4</v>
      </c>
      <c r="N24" s="16" t="str">
        <f t="shared" si="1"/>
        <v>—</v>
      </c>
      <c r="O24" s="13">
        <v>4</v>
      </c>
      <c r="P24" s="15" t="str">
        <f>IF(VALUE(O24)&lt;&gt;0,IF(O24&lt;4,"Please add comment or new language in this cell if desired","—"),"—")</f>
        <v>—</v>
      </c>
      <c r="Q24" s="13">
        <v>4</v>
      </c>
      <c r="R24" s="16" t="str">
        <f t="shared" si="2"/>
        <v>—</v>
      </c>
      <c r="S24" s="25">
        <v>4</v>
      </c>
      <c r="T24" s="27" t="str">
        <f t="shared" si="3"/>
        <v>—</v>
      </c>
      <c r="U24" s="13">
        <v>4</v>
      </c>
      <c r="V24" s="16" t="str">
        <f>IF(VALUE(U24)&lt;&gt;0,IF(U24&lt;4,"Please add comment or new language in this cell if desired","—"),"—")</f>
        <v>—</v>
      </c>
      <c r="W24" s="13">
        <v>4</v>
      </c>
      <c r="X24" s="15" t="str">
        <f t="shared" si="4"/>
        <v>—</v>
      </c>
      <c r="Y24" s="13">
        <v>4</v>
      </c>
      <c r="Z24" s="15" t="str">
        <f t="shared" si="5"/>
        <v>—</v>
      </c>
    </row>
    <row r="25" spans="1:26" ht="217" x14ac:dyDescent="0.25">
      <c r="A25" s="22">
        <v>12</v>
      </c>
      <c r="B25" s="18" t="s">
        <v>52</v>
      </c>
      <c r="C25" s="28" t="s">
        <v>58</v>
      </c>
      <c r="D25" s="35">
        <f t="shared" si="0"/>
        <v>3.7</v>
      </c>
      <c r="E25" s="32">
        <v>4</v>
      </c>
      <c r="F25" s="15" t="str">
        <f t="shared" si="10"/>
        <v>—</v>
      </c>
      <c r="G25" s="17">
        <v>4</v>
      </c>
      <c r="H25" s="15" t="str">
        <f>IF(VALUE(G25)&lt;&gt;0,IF(G25&lt;4,"Please add comment or new language in this cell if desired","—"),"—")</f>
        <v>—</v>
      </c>
      <c r="I25" s="17"/>
      <c r="J25" s="15" t="s">
        <v>193</v>
      </c>
      <c r="K25" s="17">
        <v>4</v>
      </c>
      <c r="L25" s="16" t="str">
        <f t="shared" ref="L25:L34" si="11">IF(VALUE(K25)&lt;&gt;0,IF(K25&lt;4,"Please add comment or new language in this cell if desired","—"),"—")</f>
        <v>—</v>
      </c>
      <c r="M25" s="17">
        <v>3</v>
      </c>
      <c r="N25" s="16" t="s">
        <v>221</v>
      </c>
      <c r="O25" s="17">
        <v>4</v>
      </c>
      <c r="P25" s="16" t="s">
        <v>247</v>
      </c>
      <c r="Q25" s="17">
        <v>4</v>
      </c>
      <c r="R25" s="16" t="str">
        <f t="shared" si="2"/>
        <v>—</v>
      </c>
      <c r="S25" s="26">
        <v>4</v>
      </c>
      <c r="T25" s="27" t="str">
        <f t="shared" si="3"/>
        <v>—</v>
      </c>
      <c r="U25" s="17">
        <v>2</v>
      </c>
      <c r="V25" s="16" t="s">
        <v>303</v>
      </c>
      <c r="W25" s="17">
        <v>4</v>
      </c>
      <c r="X25" s="15" t="str">
        <f t="shared" si="4"/>
        <v>—</v>
      </c>
      <c r="Y25" s="17">
        <v>4</v>
      </c>
      <c r="Z25" s="15" t="str">
        <f t="shared" si="5"/>
        <v>—</v>
      </c>
    </row>
    <row r="26" spans="1:26" ht="108.5" x14ac:dyDescent="0.25">
      <c r="A26" s="22">
        <v>13</v>
      </c>
      <c r="B26" s="18" t="s">
        <v>20</v>
      </c>
      <c r="C26" s="28" t="s">
        <v>21</v>
      </c>
      <c r="D26" s="36">
        <f t="shared" si="0"/>
        <v>3.8181818181818183</v>
      </c>
      <c r="E26" s="33">
        <v>4</v>
      </c>
      <c r="F26" s="15" t="str">
        <f t="shared" si="10"/>
        <v>—</v>
      </c>
      <c r="G26" s="13">
        <v>4</v>
      </c>
      <c r="H26" s="15" t="str">
        <f>IF(VALUE(G26)&lt;&gt;0,IF(G26&lt;4,"Please add comment or new language in this cell if desired","—"),"—")</f>
        <v>—</v>
      </c>
      <c r="I26" s="13">
        <v>4</v>
      </c>
      <c r="J26" s="15" t="str">
        <f>IF(VALUE(I26)&lt;&gt;0,IF(I26&lt;4,"Please add comment or new language in this cell if desired","—"),"—")</f>
        <v>—</v>
      </c>
      <c r="K26" s="13">
        <v>4</v>
      </c>
      <c r="L26" s="16" t="str">
        <f t="shared" si="11"/>
        <v>—</v>
      </c>
      <c r="M26" s="13">
        <v>4</v>
      </c>
      <c r="N26" s="16" t="str">
        <f t="shared" ref="N26:N38" si="12">IF(VALUE(M26)&lt;&gt;0,IF(M26&lt;4,"Please add comment or new language in this cell if desired","—"),"—")</f>
        <v>—</v>
      </c>
      <c r="O26" s="13">
        <v>2</v>
      </c>
      <c r="P26" s="15" t="s">
        <v>230</v>
      </c>
      <c r="Q26" s="13">
        <v>4</v>
      </c>
      <c r="R26" s="16" t="str">
        <f t="shared" si="2"/>
        <v>—</v>
      </c>
      <c r="S26" s="25">
        <v>4</v>
      </c>
      <c r="T26" s="27" t="str">
        <f t="shared" si="3"/>
        <v>—</v>
      </c>
      <c r="U26" s="13">
        <v>4</v>
      </c>
      <c r="V26" s="16" t="str">
        <f>IF(VALUE(U26)&lt;&gt;0,IF(U26&lt;4,"Please add comment or new language in this cell if desired","—"),"—")</f>
        <v>—</v>
      </c>
      <c r="W26" s="13">
        <v>4</v>
      </c>
      <c r="X26" s="15" t="str">
        <f t="shared" si="4"/>
        <v>—</v>
      </c>
      <c r="Y26" s="13">
        <v>4</v>
      </c>
      <c r="Z26" s="15" t="str">
        <f t="shared" si="5"/>
        <v>—</v>
      </c>
    </row>
    <row r="27" spans="1:26" ht="356.5" x14ac:dyDescent="0.25">
      <c r="A27" s="22">
        <v>13</v>
      </c>
      <c r="B27" s="18" t="s">
        <v>56</v>
      </c>
      <c r="C27" s="28" t="s">
        <v>57</v>
      </c>
      <c r="D27" s="35">
        <f t="shared" si="0"/>
        <v>3.7272727272727271</v>
      </c>
      <c r="E27" s="32">
        <v>4</v>
      </c>
      <c r="F27" s="15" t="str">
        <f t="shared" si="10"/>
        <v>—</v>
      </c>
      <c r="G27" s="17">
        <v>4</v>
      </c>
      <c r="H27" s="15"/>
      <c r="I27" s="13">
        <v>4</v>
      </c>
      <c r="J27" s="15" t="str">
        <f>IF(VALUE(I27)&lt;&gt;0,IF(I27&lt;4,"Please add comment or new language in this cell if desired","—"),"—")</f>
        <v>—</v>
      </c>
      <c r="K27" s="17">
        <v>4</v>
      </c>
      <c r="L27" s="16" t="str">
        <f t="shared" si="11"/>
        <v>—</v>
      </c>
      <c r="M27" s="17">
        <v>4</v>
      </c>
      <c r="N27" s="16" t="str">
        <f t="shared" si="12"/>
        <v>—</v>
      </c>
      <c r="O27" s="17">
        <v>4</v>
      </c>
      <c r="P27" s="15" t="str">
        <f>IF(VALUE(O27)&lt;&gt;0,IF(O27&lt;4,"Please add comment or new language in this cell if desired","—"),"—")</f>
        <v>—</v>
      </c>
      <c r="Q27" s="17">
        <v>4</v>
      </c>
      <c r="R27" s="16" t="str">
        <f t="shared" si="2"/>
        <v>—</v>
      </c>
      <c r="S27" s="26">
        <v>4</v>
      </c>
      <c r="T27" s="27" t="str">
        <f t="shared" si="3"/>
        <v>—</v>
      </c>
      <c r="U27" s="17">
        <v>2</v>
      </c>
      <c r="V27" s="16" t="str">
        <f>IF(VALUE(U27)&lt;&gt;0,IF(U27&lt;4,"Please add comment or new language in this cell if desired","—"),"—")</f>
        <v>Please add comment or new language in this cell if desired</v>
      </c>
      <c r="W27" s="17">
        <v>3</v>
      </c>
      <c r="X27" s="16" t="s">
        <v>322</v>
      </c>
      <c r="Y27" s="17">
        <v>4</v>
      </c>
      <c r="Z27" s="15" t="str">
        <f t="shared" si="5"/>
        <v>—</v>
      </c>
    </row>
    <row r="28" spans="1:26" ht="108.5" x14ac:dyDescent="0.25">
      <c r="A28" s="22">
        <v>14</v>
      </c>
      <c r="B28" s="18" t="s">
        <v>20</v>
      </c>
      <c r="C28" s="30" t="s">
        <v>22</v>
      </c>
      <c r="D28" s="36">
        <f t="shared" si="0"/>
        <v>3.8181818181818183</v>
      </c>
      <c r="E28" s="33">
        <v>4</v>
      </c>
      <c r="F28" s="15" t="str">
        <f t="shared" si="10"/>
        <v>—</v>
      </c>
      <c r="G28" s="13">
        <v>4</v>
      </c>
      <c r="H28" s="15" t="str">
        <f>IF(VALUE(G28)&lt;&gt;0,IF(G28&lt;4,"Please add comment or new language in this cell if desired","—"),"—")</f>
        <v>—</v>
      </c>
      <c r="I28" s="13">
        <v>3</v>
      </c>
      <c r="J28" s="15"/>
      <c r="K28" s="13">
        <v>4</v>
      </c>
      <c r="L28" s="16" t="str">
        <f t="shared" si="11"/>
        <v>—</v>
      </c>
      <c r="M28" s="13">
        <v>4</v>
      </c>
      <c r="N28" s="16" t="str">
        <f t="shared" si="12"/>
        <v>—</v>
      </c>
      <c r="O28" s="13">
        <v>4</v>
      </c>
      <c r="P28" s="15" t="str">
        <f>IF(VALUE(O28)&lt;&gt;0,IF(O28&lt;4,"Please add comment or new language in this cell if desired","—"),"—")</f>
        <v>—</v>
      </c>
      <c r="Q28" s="13">
        <v>4</v>
      </c>
      <c r="R28" s="16" t="str">
        <f t="shared" si="2"/>
        <v>—</v>
      </c>
      <c r="S28" s="25">
        <v>4</v>
      </c>
      <c r="T28" s="27" t="str">
        <f t="shared" si="3"/>
        <v>—</v>
      </c>
      <c r="U28" s="13">
        <v>3</v>
      </c>
      <c r="V28" s="16" t="s">
        <v>293</v>
      </c>
      <c r="W28" s="13">
        <v>4</v>
      </c>
      <c r="X28" s="15" t="str">
        <f t="shared" ref="X28:X35" si="13">IF(VALUE(W28)&lt;&gt;0,IF(W28&lt;4,"Please add comment or new language in this cell if desired","—"),"—")</f>
        <v>—</v>
      </c>
      <c r="Y28" s="13">
        <v>4</v>
      </c>
      <c r="Z28" s="15" t="str">
        <f t="shared" si="5"/>
        <v>—</v>
      </c>
    </row>
    <row r="29" spans="1:26" ht="139.5" x14ac:dyDescent="0.25">
      <c r="A29" s="22">
        <v>14</v>
      </c>
      <c r="B29" s="18" t="s">
        <v>56</v>
      </c>
      <c r="C29" s="28" t="s">
        <v>59</v>
      </c>
      <c r="D29" s="35">
        <f t="shared" si="0"/>
        <v>3.9090909090909092</v>
      </c>
      <c r="E29" s="32">
        <v>4</v>
      </c>
      <c r="F29" s="15" t="str">
        <f t="shared" si="10"/>
        <v>—</v>
      </c>
      <c r="G29" s="17">
        <v>3</v>
      </c>
      <c r="H29" s="16" t="s">
        <v>178</v>
      </c>
      <c r="I29" s="13">
        <v>4</v>
      </c>
      <c r="J29" s="15" t="str">
        <f>IF(VALUE(I29)&lt;&gt;0,IF(I29&lt;4,"Please add comment or new language in this cell if desired","—"),"—")</f>
        <v>—</v>
      </c>
      <c r="K29" s="17">
        <v>4</v>
      </c>
      <c r="L29" s="16" t="str">
        <f t="shared" si="11"/>
        <v>—</v>
      </c>
      <c r="M29" s="17">
        <v>4</v>
      </c>
      <c r="N29" s="16" t="str">
        <f t="shared" si="12"/>
        <v>—</v>
      </c>
      <c r="O29" s="17">
        <v>4</v>
      </c>
      <c r="P29" s="15" t="str">
        <f>IF(VALUE(O29)&lt;&gt;0,IF(O29&lt;4,"Please add comment or new language in this cell if desired","—"),"—")</f>
        <v>—</v>
      </c>
      <c r="Q29" s="17">
        <v>4</v>
      </c>
      <c r="R29" s="16" t="str">
        <f t="shared" si="2"/>
        <v>—</v>
      </c>
      <c r="S29" s="26">
        <v>4</v>
      </c>
      <c r="T29" s="27" t="str">
        <f t="shared" si="3"/>
        <v>—</v>
      </c>
      <c r="U29" s="17">
        <v>4</v>
      </c>
      <c r="V29" s="16" t="str">
        <f>IF(VALUE(U29)&lt;&gt;0,IF(U29&lt;4,"Please add comment or new language in this cell if desired","—"),"—")</f>
        <v>—</v>
      </c>
      <c r="W29" s="17">
        <v>4</v>
      </c>
      <c r="X29" s="15" t="str">
        <f t="shared" si="13"/>
        <v>—</v>
      </c>
      <c r="Y29" s="17">
        <v>4</v>
      </c>
      <c r="Z29" s="15" t="str">
        <f t="shared" si="5"/>
        <v>—</v>
      </c>
    </row>
    <row r="30" spans="1:26" ht="46.5" x14ac:dyDescent="0.25">
      <c r="A30" s="22">
        <v>15</v>
      </c>
      <c r="B30" s="18" t="s">
        <v>20</v>
      </c>
      <c r="C30" s="28" t="s">
        <v>23</v>
      </c>
      <c r="D30" s="36">
        <f t="shared" si="0"/>
        <v>4</v>
      </c>
      <c r="E30" s="33">
        <v>4</v>
      </c>
      <c r="F30" s="15" t="str">
        <f t="shared" si="10"/>
        <v>—</v>
      </c>
      <c r="G30" s="13">
        <v>4</v>
      </c>
      <c r="H30" s="15" t="str">
        <f>IF(VALUE(G30)&lt;&gt;0,IF(G30&lt;4,"Please add comment or new language in this cell if desired","—"),"—")</f>
        <v>—</v>
      </c>
      <c r="I30" s="13">
        <v>4</v>
      </c>
      <c r="J30" s="15" t="str">
        <f>IF(VALUE(I30)&lt;&gt;0,IF(I30&lt;4,"Please add comment or new language in this cell if desired","—"),"—")</f>
        <v>—</v>
      </c>
      <c r="K30" s="13">
        <v>4</v>
      </c>
      <c r="L30" s="16" t="str">
        <f t="shared" si="11"/>
        <v>—</v>
      </c>
      <c r="M30" s="13">
        <v>4</v>
      </c>
      <c r="N30" s="16" t="str">
        <f t="shared" si="12"/>
        <v>—</v>
      </c>
      <c r="O30" s="13">
        <v>4</v>
      </c>
      <c r="P30" s="15" t="str">
        <f>IF(VALUE(O30)&lt;&gt;0,IF(O30&lt;4,"Please add comment or new language in this cell if desired","—"),"—")</f>
        <v>—</v>
      </c>
      <c r="Q30" s="13">
        <v>4</v>
      </c>
      <c r="R30" s="16" t="str">
        <f t="shared" si="2"/>
        <v>—</v>
      </c>
      <c r="S30" s="25">
        <v>4</v>
      </c>
      <c r="T30" s="27" t="str">
        <f t="shared" si="3"/>
        <v>—</v>
      </c>
      <c r="U30" s="13">
        <v>4</v>
      </c>
      <c r="V30" s="16" t="str">
        <f>IF(VALUE(U30)&lt;&gt;0,IF(U30&lt;4,"Please add comment or new language in this cell if desired","—"),"—")</f>
        <v>—</v>
      </c>
      <c r="W30" s="13">
        <v>4</v>
      </c>
      <c r="X30" s="15" t="str">
        <f t="shared" si="13"/>
        <v>—</v>
      </c>
      <c r="Y30" s="13">
        <v>4</v>
      </c>
      <c r="Z30" s="15" t="str">
        <f t="shared" si="5"/>
        <v>—</v>
      </c>
    </row>
    <row r="31" spans="1:26" ht="108.5" x14ac:dyDescent="0.25">
      <c r="A31" s="22">
        <v>15</v>
      </c>
      <c r="B31" s="18" t="s">
        <v>56</v>
      </c>
      <c r="C31" s="28" t="s">
        <v>60</v>
      </c>
      <c r="D31" s="35">
        <f t="shared" si="0"/>
        <v>3.5454545454545454</v>
      </c>
      <c r="E31" s="32">
        <v>4</v>
      </c>
      <c r="F31" s="15" t="str">
        <f t="shared" si="10"/>
        <v>—</v>
      </c>
      <c r="G31" s="17">
        <v>3</v>
      </c>
      <c r="H31" s="16" t="s">
        <v>179</v>
      </c>
      <c r="I31" s="13">
        <v>4</v>
      </c>
      <c r="J31" s="16"/>
      <c r="K31" s="17">
        <v>4</v>
      </c>
      <c r="L31" s="16" t="str">
        <f t="shared" si="11"/>
        <v>—</v>
      </c>
      <c r="M31" s="17">
        <v>4</v>
      </c>
      <c r="N31" s="16" t="str">
        <f t="shared" si="12"/>
        <v>—</v>
      </c>
      <c r="O31" s="17">
        <v>2</v>
      </c>
      <c r="P31" s="15" t="str">
        <f>IF(VALUE(O31)&lt;&gt;0,IF(O31&lt;4,"Please add comment or new language in this cell if desired","—"),"—")</f>
        <v>Please add comment or new language in this cell if desired</v>
      </c>
      <c r="Q31" s="17">
        <v>4</v>
      </c>
      <c r="R31" s="16" t="str">
        <f t="shared" si="2"/>
        <v>—</v>
      </c>
      <c r="S31" s="26">
        <v>4</v>
      </c>
      <c r="T31" s="27" t="str">
        <f t="shared" si="3"/>
        <v>—</v>
      </c>
      <c r="U31" s="17">
        <v>2</v>
      </c>
      <c r="V31" s="16" t="str">
        <f>IF(VALUE(U31)&lt;&gt;0,IF(U31&lt;4,"Please add comment or new language in this cell if desired","—"),"—")</f>
        <v>Please add comment or new language in this cell if desired</v>
      </c>
      <c r="W31" s="17">
        <v>4</v>
      </c>
      <c r="X31" s="15" t="str">
        <f t="shared" si="13"/>
        <v>—</v>
      </c>
      <c r="Y31" s="17">
        <v>4</v>
      </c>
      <c r="Z31" s="15" t="str">
        <f t="shared" si="5"/>
        <v>—</v>
      </c>
    </row>
    <row r="32" spans="1:26" ht="201.5" x14ac:dyDescent="0.25">
      <c r="A32" s="22">
        <v>16</v>
      </c>
      <c r="B32" s="18" t="s">
        <v>20</v>
      </c>
      <c r="C32" s="28" t="s">
        <v>24</v>
      </c>
      <c r="D32" s="36">
        <f t="shared" si="0"/>
        <v>3.5454545454545454</v>
      </c>
      <c r="E32" s="33">
        <v>4</v>
      </c>
      <c r="F32" s="15" t="str">
        <f t="shared" si="10"/>
        <v>—</v>
      </c>
      <c r="G32" s="13">
        <v>3</v>
      </c>
      <c r="H32" s="16" t="s">
        <v>173</v>
      </c>
      <c r="I32" s="13">
        <v>2</v>
      </c>
      <c r="J32" s="16" t="s">
        <v>191</v>
      </c>
      <c r="K32" s="13">
        <v>4</v>
      </c>
      <c r="L32" s="16" t="str">
        <f t="shared" si="11"/>
        <v>—</v>
      </c>
      <c r="M32" s="13">
        <v>4</v>
      </c>
      <c r="N32" s="16" t="str">
        <f t="shared" si="12"/>
        <v>—</v>
      </c>
      <c r="O32" s="13">
        <v>3</v>
      </c>
      <c r="P32" s="16" t="s">
        <v>231</v>
      </c>
      <c r="Q32" s="13">
        <v>4</v>
      </c>
      <c r="R32" s="16" t="str">
        <f t="shared" si="2"/>
        <v>—</v>
      </c>
      <c r="S32" s="25">
        <v>4</v>
      </c>
      <c r="T32" s="27" t="str">
        <f t="shared" si="3"/>
        <v>—</v>
      </c>
      <c r="U32" s="13">
        <v>3</v>
      </c>
      <c r="V32" s="16" t="s">
        <v>294</v>
      </c>
      <c r="W32" s="13">
        <v>4</v>
      </c>
      <c r="X32" s="15" t="str">
        <f t="shared" si="13"/>
        <v>—</v>
      </c>
      <c r="Y32" s="13">
        <v>4</v>
      </c>
      <c r="Z32" s="15" t="str">
        <f t="shared" si="5"/>
        <v>—</v>
      </c>
    </row>
    <row r="33" spans="1:26" ht="77.5" x14ac:dyDescent="0.25">
      <c r="A33" s="22">
        <v>16</v>
      </c>
      <c r="B33" s="18" t="s">
        <v>56</v>
      </c>
      <c r="C33" s="28" t="s">
        <v>61</v>
      </c>
      <c r="D33" s="35">
        <f t="shared" si="0"/>
        <v>3.8181818181818183</v>
      </c>
      <c r="E33" s="32">
        <v>4</v>
      </c>
      <c r="F33" s="15" t="str">
        <f t="shared" si="10"/>
        <v>—</v>
      </c>
      <c r="G33" s="17">
        <v>3</v>
      </c>
      <c r="H33" s="15" t="s">
        <v>180</v>
      </c>
      <c r="I33" s="13">
        <v>4</v>
      </c>
      <c r="J33" s="15" t="str">
        <f>IF(VALUE(I33)&lt;&gt;0,IF(I33&lt;4,"Please add comment or new language in this cell if desired","—"),"—")</f>
        <v>—</v>
      </c>
      <c r="K33" s="17">
        <v>4</v>
      </c>
      <c r="L33" s="16" t="str">
        <f t="shared" si="11"/>
        <v>—</v>
      </c>
      <c r="M33" s="17">
        <v>4</v>
      </c>
      <c r="N33" s="16" t="str">
        <f t="shared" si="12"/>
        <v>—</v>
      </c>
      <c r="O33" s="17">
        <v>3</v>
      </c>
      <c r="P33" s="16" t="s">
        <v>248</v>
      </c>
      <c r="Q33" s="17">
        <v>4</v>
      </c>
      <c r="R33" s="16" t="str">
        <f t="shared" si="2"/>
        <v>—</v>
      </c>
      <c r="S33" s="26">
        <v>4</v>
      </c>
      <c r="T33" s="27" t="str">
        <f t="shared" si="3"/>
        <v>—</v>
      </c>
      <c r="U33" s="17">
        <v>4</v>
      </c>
      <c r="V33" s="16" t="str">
        <f>IF(VALUE(U33)&lt;&gt;0,IF(U33&lt;4,"Please add comment or new language in this cell if desired","—"),"—")</f>
        <v>—</v>
      </c>
      <c r="W33" s="17">
        <v>4</v>
      </c>
      <c r="X33" s="15" t="str">
        <f t="shared" si="13"/>
        <v>—</v>
      </c>
      <c r="Y33" s="17">
        <v>4</v>
      </c>
      <c r="Z33" s="15" t="str">
        <f t="shared" si="5"/>
        <v>—</v>
      </c>
    </row>
    <row r="34" spans="1:26" ht="139.5" x14ac:dyDescent="0.25">
      <c r="A34" s="22">
        <v>17</v>
      </c>
      <c r="B34" s="18" t="s">
        <v>20</v>
      </c>
      <c r="C34" s="30" t="s">
        <v>25</v>
      </c>
      <c r="D34" s="36">
        <f t="shared" ref="D34:D65" si="14">AVERAGE(E34,G34,I34,K34,M34,O34,Q34,S34,U34,W34,Y34)</f>
        <v>3.8181818181818183</v>
      </c>
      <c r="E34" s="33">
        <v>4</v>
      </c>
      <c r="F34" s="15" t="str">
        <f t="shared" si="10"/>
        <v>—</v>
      </c>
      <c r="G34" s="13">
        <v>4</v>
      </c>
      <c r="H34" s="15" t="str">
        <f>IF(VALUE(G34)&lt;&gt;0,IF(G34&lt;4,"Please add comment or new language in this cell if desired","—"),"—")</f>
        <v>—</v>
      </c>
      <c r="I34" s="13">
        <v>4</v>
      </c>
      <c r="J34" s="15" t="str">
        <f>IF(VALUE(I34)&lt;&gt;0,IF(I34&lt;4,"Please add comment or new language in this cell if desired","—"),"—")</f>
        <v>—</v>
      </c>
      <c r="K34" s="13">
        <v>4</v>
      </c>
      <c r="L34" s="16" t="str">
        <f t="shared" si="11"/>
        <v>—</v>
      </c>
      <c r="M34" s="13">
        <v>4</v>
      </c>
      <c r="N34" s="16" t="str">
        <f t="shared" si="12"/>
        <v>—</v>
      </c>
      <c r="O34" s="13">
        <v>2</v>
      </c>
      <c r="P34" s="15" t="s">
        <v>232</v>
      </c>
      <c r="Q34" s="13">
        <v>4</v>
      </c>
      <c r="R34" s="16" t="str">
        <f t="shared" ref="R34:R62" si="15">IF(VALUE(Q34)&lt;&gt;0,IF(Q34&lt;4,"Please add comment or new language in this cell if desired","—"),"—")</f>
        <v>—</v>
      </c>
      <c r="S34" s="25">
        <v>4</v>
      </c>
      <c r="T34" s="27" t="str">
        <f t="shared" si="3"/>
        <v>—</v>
      </c>
      <c r="U34" s="13">
        <v>4</v>
      </c>
      <c r="V34" s="16" t="str">
        <f>IF(VALUE(U34)&lt;&gt;0,IF(U34&lt;4,"Please add comment or new language in this cell if desired","—"),"—")</f>
        <v>—</v>
      </c>
      <c r="W34" s="13">
        <v>4</v>
      </c>
      <c r="X34" s="15" t="str">
        <f t="shared" si="13"/>
        <v>—</v>
      </c>
      <c r="Y34" s="13">
        <v>4</v>
      </c>
      <c r="Z34" s="15" t="str">
        <f t="shared" si="5"/>
        <v>—</v>
      </c>
    </row>
    <row r="35" spans="1:26" ht="279" x14ac:dyDescent="0.25">
      <c r="A35" s="22">
        <v>17</v>
      </c>
      <c r="B35" s="18" t="s">
        <v>56</v>
      </c>
      <c r="C35" s="28" t="s">
        <v>62</v>
      </c>
      <c r="D35" s="35">
        <f t="shared" si="14"/>
        <v>3.4545454545454546</v>
      </c>
      <c r="E35" s="32">
        <v>4</v>
      </c>
      <c r="F35" s="15" t="str">
        <f t="shared" si="10"/>
        <v>—</v>
      </c>
      <c r="G35" s="17">
        <v>3</v>
      </c>
      <c r="H35" s="16" t="s">
        <v>181</v>
      </c>
      <c r="I35" s="13">
        <v>4</v>
      </c>
      <c r="J35" s="15" t="str">
        <f>IF(VALUE(I35)&lt;&gt;0,IF(I35&lt;4,"Please add comment or new language in this cell if desired","—"),"—")</f>
        <v>—</v>
      </c>
      <c r="K35" s="17">
        <v>3</v>
      </c>
      <c r="L35" s="16" t="s">
        <v>209</v>
      </c>
      <c r="M35" s="17">
        <v>4</v>
      </c>
      <c r="N35" s="16" t="str">
        <f t="shared" si="12"/>
        <v>—</v>
      </c>
      <c r="O35" s="17">
        <v>1</v>
      </c>
      <c r="P35" s="16" t="s">
        <v>249</v>
      </c>
      <c r="Q35" s="17">
        <v>4</v>
      </c>
      <c r="R35" s="16" t="str">
        <f t="shared" si="15"/>
        <v>—</v>
      </c>
      <c r="S35" s="26">
        <v>4</v>
      </c>
      <c r="T35" s="27" t="str">
        <f t="shared" si="3"/>
        <v>—</v>
      </c>
      <c r="U35" s="17">
        <v>3</v>
      </c>
      <c r="V35" s="16" t="s">
        <v>304</v>
      </c>
      <c r="W35" s="17">
        <v>4</v>
      </c>
      <c r="X35" s="15" t="str">
        <f t="shared" si="13"/>
        <v>—</v>
      </c>
      <c r="Y35" s="17">
        <v>4</v>
      </c>
      <c r="Z35" s="15" t="str">
        <f t="shared" si="5"/>
        <v>—</v>
      </c>
    </row>
    <row r="36" spans="1:26" ht="155" x14ac:dyDescent="0.25">
      <c r="A36" s="22">
        <v>18</v>
      </c>
      <c r="B36" s="18" t="s">
        <v>56</v>
      </c>
      <c r="C36" s="28" t="s">
        <v>63</v>
      </c>
      <c r="D36" s="35">
        <f t="shared" si="14"/>
        <v>3.7272727272727271</v>
      </c>
      <c r="E36" s="32">
        <v>4</v>
      </c>
      <c r="F36" s="15" t="str">
        <f t="shared" si="10"/>
        <v>—</v>
      </c>
      <c r="G36" s="17">
        <v>4</v>
      </c>
      <c r="H36" s="15" t="str">
        <f t="shared" ref="H36:H44" si="16">IF(VALUE(G36)&lt;&gt;0,IF(G36&lt;4,"Please add comment or new language in this cell if desired","—"),"—")</f>
        <v>—</v>
      </c>
      <c r="I36" s="13">
        <v>4</v>
      </c>
      <c r="J36" s="15" t="str">
        <f>IF(VALUE(I36)&lt;&gt;0,IF(I36&lt;4,"Please add comment or new language in this cell if desired","—"),"—")</f>
        <v>—</v>
      </c>
      <c r="K36" s="17">
        <v>4</v>
      </c>
      <c r="L36" s="16" t="str">
        <f t="shared" ref="L36:L47" si="17">IF(VALUE(K36)&lt;&gt;0,IF(K36&lt;4,"Please add comment or new language in this cell if desired","—"),"—")</f>
        <v>—</v>
      </c>
      <c r="M36" s="17">
        <v>4</v>
      </c>
      <c r="N36" s="16" t="str">
        <f t="shared" si="12"/>
        <v>—</v>
      </c>
      <c r="O36" s="17">
        <v>4</v>
      </c>
      <c r="P36" s="15" t="str">
        <f>IF(VALUE(O36)&lt;&gt;0,IF(O36&lt;4,"Please add comment or new language in this cell if desired","—"),"—")</f>
        <v>—</v>
      </c>
      <c r="Q36" s="17">
        <v>4</v>
      </c>
      <c r="R36" s="16" t="str">
        <f t="shared" si="15"/>
        <v>—</v>
      </c>
      <c r="S36" s="26">
        <v>4</v>
      </c>
      <c r="T36" s="27" t="str">
        <f t="shared" si="3"/>
        <v>—</v>
      </c>
      <c r="U36" s="17">
        <v>2</v>
      </c>
      <c r="V36" s="16" t="str">
        <f>IF(VALUE(U36)&lt;&gt;0,IF(U36&lt;4,"Please add comment or new language in this cell if desired","—"),"—")</f>
        <v>Please add comment or new language in this cell if desired</v>
      </c>
      <c r="W36" s="17">
        <v>3</v>
      </c>
      <c r="X36" s="16" t="s">
        <v>323</v>
      </c>
      <c r="Y36" s="17">
        <v>4</v>
      </c>
      <c r="Z36" s="15" t="str">
        <f t="shared" si="5"/>
        <v>—</v>
      </c>
    </row>
    <row r="37" spans="1:26" ht="139.5" x14ac:dyDescent="0.25">
      <c r="A37" s="22">
        <v>18</v>
      </c>
      <c r="B37" s="18" t="s">
        <v>26</v>
      </c>
      <c r="C37" s="28" t="s">
        <v>27</v>
      </c>
      <c r="D37" s="36">
        <f t="shared" si="14"/>
        <v>3.8181818181818183</v>
      </c>
      <c r="E37" s="33">
        <v>4</v>
      </c>
      <c r="F37" s="15" t="str">
        <f t="shared" si="10"/>
        <v>—</v>
      </c>
      <c r="G37" s="13">
        <v>4</v>
      </c>
      <c r="H37" s="15" t="str">
        <f t="shared" si="16"/>
        <v>—</v>
      </c>
      <c r="I37" s="13">
        <v>4</v>
      </c>
      <c r="J37" s="15" t="str">
        <f>IF(VALUE(I37)&lt;&gt;0,IF(I37&lt;4,"Please add comment or new language in this cell if desired","—"),"—")</f>
        <v>—</v>
      </c>
      <c r="K37" s="13">
        <v>4</v>
      </c>
      <c r="L37" s="16" t="str">
        <f t="shared" si="17"/>
        <v>—</v>
      </c>
      <c r="M37" s="13">
        <v>4</v>
      </c>
      <c r="N37" s="16" t="str">
        <f t="shared" si="12"/>
        <v>—</v>
      </c>
      <c r="O37" s="13">
        <v>4</v>
      </c>
      <c r="P37" s="16" t="s">
        <v>233</v>
      </c>
      <c r="Q37" s="13">
        <v>4</v>
      </c>
      <c r="R37" s="16" t="str">
        <f t="shared" si="15"/>
        <v>—</v>
      </c>
      <c r="S37" s="25">
        <v>3</v>
      </c>
      <c r="T37" s="27" t="str">
        <f t="shared" si="3"/>
        <v>Please add comment or new language in this cell if desired</v>
      </c>
      <c r="U37" s="13">
        <v>3</v>
      </c>
      <c r="V37" s="16" t="s">
        <v>295</v>
      </c>
      <c r="W37" s="13">
        <v>4</v>
      </c>
      <c r="X37" s="15" t="str">
        <f>IF(VALUE(W37)&lt;&gt;0,IF(W37&lt;4,"Please add comment or new language in this cell if desired","—"),"—")</f>
        <v>—</v>
      </c>
      <c r="Y37" s="13">
        <v>4</v>
      </c>
      <c r="Z37" s="15"/>
    </row>
    <row r="38" spans="1:26" ht="241" customHeight="1" x14ac:dyDescent="0.25">
      <c r="A38" s="22">
        <v>19</v>
      </c>
      <c r="B38" s="18" t="s">
        <v>64</v>
      </c>
      <c r="C38" s="28" t="s">
        <v>65</v>
      </c>
      <c r="D38" s="35">
        <f t="shared" si="14"/>
        <v>3.9</v>
      </c>
      <c r="E38" s="32">
        <v>4</v>
      </c>
      <c r="F38" s="15" t="str">
        <f t="shared" si="10"/>
        <v>—</v>
      </c>
      <c r="G38" s="17">
        <v>4</v>
      </c>
      <c r="H38" s="15" t="str">
        <f t="shared" si="16"/>
        <v>—</v>
      </c>
      <c r="I38" s="17"/>
      <c r="J38" s="15" t="s">
        <v>193</v>
      </c>
      <c r="K38" s="17">
        <v>4</v>
      </c>
      <c r="L38" s="16" t="str">
        <f t="shared" si="17"/>
        <v>—</v>
      </c>
      <c r="M38" s="17">
        <v>4</v>
      </c>
      <c r="N38" s="16" t="str">
        <f t="shared" si="12"/>
        <v>—</v>
      </c>
      <c r="O38" s="17">
        <v>4</v>
      </c>
      <c r="P38" s="15" t="str">
        <f>IF(VALUE(O38)&lt;&gt;0,IF(O38&lt;4,"Please add comment or new language in this cell if desired","—"),"—")</f>
        <v>—</v>
      </c>
      <c r="Q38" s="17">
        <v>4</v>
      </c>
      <c r="R38" s="16" t="str">
        <f t="shared" si="15"/>
        <v>—</v>
      </c>
      <c r="S38" s="26">
        <v>4</v>
      </c>
      <c r="T38" s="27" t="str">
        <f t="shared" si="3"/>
        <v>—</v>
      </c>
      <c r="U38" s="17">
        <v>4</v>
      </c>
      <c r="V38" s="16" t="str">
        <f>IF(VALUE(U38)&lt;&gt;0,IF(U38&lt;4,"Please add comment or new language in this cell if desired","—"),"—")</f>
        <v>—</v>
      </c>
      <c r="W38" s="17">
        <v>3</v>
      </c>
      <c r="X38" s="16" t="s">
        <v>321</v>
      </c>
      <c r="Y38" s="17">
        <v>4</v>
      </c>
      <c r="Z38" s="15" t="str">
        <f>IF(VALUE(Y38)&lt;&gt;0,IF(Y38&lt;4,"Please add comment or new language in this cell if desired","—"),"—")</f>
        <v>—</v>
      </c>
    </row>
    <row r="39" spans="1:26" ht="180.75" customHeight="1" x14ac:dyDescent="0.25">
      <c r="A39" s="22">
        <v>19</v>
      </c>
      <c r="B39" s="18" t="s">
        <v>26</v>
      </c>
      <c r="C39" s="30" t="s">
        <v>28</v>
      </c>
      <c r="D39" s="36">
        <f t="shared" si="14"/>
        <v>3.7272727272727271</v>
      </c>
      <c r="E39" s="33">
        <v>4</v>
      </c>
      <c r="F39" s="15" t="s">
        <v>155</v>
      </c>
      <c r="G39" s="13">
        <v>4</v>
      </c>
      <c r="H39" s="15" t="str">
        <f t="shared" si="16"/>
        <v>—</v>
      </c>
      <c r="I39" s="13">
        <v>4</v>
      </c>
      <c r="J39" s="15" t="str">
        <f>IF(VALUE(I39)&lt;&gt;0,IF(I39&lt;4,"Please add comment or new language in this cell if desired","—"),"—")</f>
        <v>—</v>
      </c>
      <c r="K39" s="13">
        <v>4</v>
      </c>
      <c r="L39" s="16" t="str">
        <f t="shared" si="17"/>
        <v>—</v>
      </c>
      <c r="M39" s="13">
        <v>3</v>
      </c>
      <c r="N39" s="16" t="s">
        <v>219</v>
      </c>
      <c r="O39" s="13">
        <v>4</v>
      </c>
      <c r="P39" s="15" t="str">
        <f>IF(VALUE(O39)&lt;&gt;0,IF(O39&lt;4,"Please add comment or new language in this cell if desired","—"),"—")</f>
        <v>—</v>
      </c>
      <c r="Q39" s="13">
        <v>4</v>
      </c>
      <c r="R39" s="16" t="str">
        <f t="shared" si="15"/>
        <v>—</v>
      </c>
      <c r="S39" s="25">
        <v>4</v>
      </c>
      <c r="T39" s="27" t="str">
        <f t="shared" si="3"/>
        <v>—</v>
      </c>
      <c r="U39" s="13">
        <v>2</v>
      </c>
      <c r="V39" s="16" t="s">
        <v>296</v>
      </c>
      <c r="W39" s="13">
        <v>4</v>
      </c>
      <c r="X39" s="15" t="str">
        <f>IF(VALUE(W39)&lt;&gt;0,IF(W39&lt;4,"Please add comment or new language in this cell if desired","—"),"—")</f>
        <v>—</v>
      </c>
      <c r="Y39" s="13">
        <v>4</v>
      </c>
      <c r="Z39" s="15" t="str">
        <f>IF(VALUE(Y39)&lt;&gt;0,IF(Y39&lt;4,"Please add comment or new language in this cell if desired","—"),"—")</f>
        <v>—</v>
      </c>
    </row>
    <row r="40" spans="1:26" ht="139.5" x14ac:dyDescent="0.25">
      <c r="A40" s="22">
        <v>20</v>
      </c>
      <c r="B40" s="18" t="s">
        <v>64</v>
      </c>
      <c r="C40" s="28" t="s">
        <v>66</v>
      </c>
      <c r="D40" s="35">
        <f t="shared" si="14"/>
        <v>3.8181818181818183</v>
      </c>
      <c r="E40" s="32">
        <v>4</v>
      </c>
      <c r="F40" s="15" t="str">
        <f t="shared" ref="F40:F62" si="18">IF(VALUE(E40)&lt;&gt;0,IF(E40&lt;4,"Please add comment or new language in this cell if desired","—"),"—")</f>
        <v>—</v>
      </c>
      <c r="G40" s="17">
        <v>4</v>
      </c>
      <c r="H40" s="15" t="str">
        <f t="shared" si="16"/>
        <v>—</v>
      </c>
      <c r="I40" s="13">
        <v>3</v>
      </c>
      <c r="J40" s="15" t="s">
        <v>194</v>
      </c>
      <c r="K40" s="17">
        <v>4</v>
      </c>
      <c r="L40" s="16" t="str">
        <f t="shared" si="17"/>
        <v>—</v>
      </c>
      <c r="M40" s="17">
        <v>4</v>
      </c>
      <c r="N40" s="16" t="str">
        <f t="shared" ref="N40:N45" si="19">IF(VALUE(M40)&lt;&gt;0,IF(M40&lt;4,"Please add comment or new language in this cell if desired","—"),"—")</f>
        <v>—</v>
      </c>
      <c r="O40" s="17">
        <v>4</v>
      </c>
      <c r="P40" s="15" t="str">
        <f>IF(VALUE(O40)&lt;&gt;0,IF(O40&lt;4,"Please add comment or new language in this cell if desired","—"),"—")</f>
        <v>—</v>
      </c>
      <c r="Q40" s="17">
        <v>4</v>
      </c>
      <c r="R40" s="16" t="str">
        <f t="shared" si="15"/>
        <v>—</v>
      </c>
      <c r="S40" s="26">
        <v>3</v>
      </c>
      <c r="T40" s="27" t="s">
        <v>282</v>
      </c>
      <c r="U40" s="17">
        <v>4</v>
      </c>
      <c r="V40" s="16" t="str">
        <f t="shared" ref="V40:V49" si="20">IF(VALUE(U40)&lt;&gt;0,IF(U40&lt;4,"Please add comment or new language in this cell if desired","—"),"—")</f>
        <v>—</v>
      </c>
      <c r="W40" s="17">
        <v>4</v>
      </c>
      <c r="X40" s="15" t="str">
        <f>IF(VALUE(W40)&lt;&gt;0,IF(W40&lt;4,"Please add comment or new language in this cell if desired","—"),"—")</f>
        <v>—</v>
      </c>
      <c r="Y40" s="17">
        <v>4</v>
      </c>
      <c r="Z40" s="15" t="str">
        <f>IF(VALUE(Y40)&lt;&gt;0,IF(Y40&lt;4,"Please add comment or new language in this cell if desired","—"),"—")</f>
        <v>—</v>
      </c>
    </row>
    <row r="41" spans="1:26" ht="280" customHeight="1" x14ac:dyDescent="0.25">
      <c r="A41" s="22">
        <v>20</v>
      </c>
      <c r="B41" s="18" t="s">
        <v>26</v>
      </c>
      <c r="C41" s="28" t="s">
        <v>29</v>
      </c>
      <c r="D41" s="36">
        <f t="shared" si="14"/>
        <v>3.9090909090909092</v>
      </c>
      <c r="E41" s="33">
        <v>4</v>
      </c>
      <c r="F41" s="15" t="str">
        <f t="shared" si="18"/>
        <v>—</v>
      </c>
      <c r="G41" s="13">
        <v>4</v>
      </c>
      <c r="H41" s="15" t="str">
        <f t="shared" si="16"/>
        <v>—</v>
      </c>
      <c r="I41" s="13">
        <v>4</v>
      </c>
      <c r="J41" s="15" t="str">
        <f t="shared" ref="J41:J54" si="21">IF(VALUE(I41)&lt;&gt;0,IF(I41&lt;4,"Please add comment or new language in this cell if desired","—"),"—")</f>
        <v>—</v>
      </c>
      <c r="K41" s="13">
        <v>4</v>
      </c>
      <c r="L41" s="16" t="str">
        <f t="shared" si="17"/>
        <v>—</v>
      </c>
      <c r="M41" s="13">
        <v>4</v>
      </c>
      <c r="N41" s="16" t="str">
        <f t="shared" si="19"/>
        <v>—</v>
      </c>
      <c r="O41" s="13">
        <v>3</v>
      </c>
      <c r="P41" s="16" t="s">
        <v>234</v>
      </c>
      <c r="Q41" s="13">
        <v>4</v>
      </c>
      <c r="R41" s="16" t="str">
        <f t="shared" si="15"/>
        <v>—</v>
      </c>
      <c r="S41" s="25">
        <v>4</v>
      </c>
      <c r="T41" s="27" t="str">
        <f t="shared" ref="T41:T82" si="22">IF(VALUE(S41)&lt;&gt;0,IF(S41&lt;4,"Please add comment or new language in this cell if desired","—"),"—")</f>
        <v>—</v>
      </c>
      <c r="U41" s="13">
        <v>4</v>
      </c>
      <c r="V41" s="16" t="str">
        <f t="shared" si="20"/>
        <v>—</v>
      </c>
      <c r="W41" s="13">
        <v>4</v>
      </c>
      <c r="X41" s="15" t="str">
        <f>IF(VALUE(W41)&lt;&gt;0,IF(W41&lt;4,"Please add comment or new language in this cell if desired","—"),"—")</f>
        <v>—</v>
      </c>
      <c r="Y41" s="13">
        <v>4</v>
      </c>
      <c r="Z41" s="15" t="str">
        <f>IF(VALUE(Y41)&lt;&gt;0,IF(Y41&lt;4,"Please add comment or new language in this cell if desired","—"),"—")</f>
        <v>—</v>
      </c>
    </row>
    <row r="42" spans="1:26" ht="210.75" customHeight="1" x14ac:dyDescent="0.25">
      <c r="A42" s="22">
        <v>21</v>
      </c>
      <c r="B42" s="18" t="s">
        <v>31</v>
      </c>
      <c r="C42" s="28" t="s">
        <v>30</v>
      </c>
      <c r="D42" s="36">
        <f t="shared" si="14"/>
        <v>3.8181818181818183</v>
      </c>
      <c r="E42" s="33">
        <v>4</v>
      </c>
      <c r="F42" s="15" t="str">
        <f t="shared" si="18"/>
        <v>—</v>
      </c>
      <c r="G42" s="13">
        <v>4</v>
      </c>
      <c r="H42" s="15" t="str">
        <f t="shared" si="16"/>
        <v>—</v>
      </c>
      <c r="I42" s="13">
        <v>4</v>
      </c>
      <c r="J42" s="15" t="str">
        <f t="shared" si="21"/>
        <v>—</v>
      </c>
      <c r="K42" s="13">
        <v>4</v>
      </c>
      <c r="L42" s="16" t="str">
        <f t="shared" si="17"/>
        <v>—</v>
      </c>
      <c r="M42" s="13">
        <v>4</v>
      </c>
      <c r="N42" s="16" t="str">
        <f t="shared" si="19"/>
        <v>—</v>
      </c>
      <c r="O42" s="13">
        <v>3</v>
      </c>
      <c r="P42" s="16" t="s">
        <v>235</v>
      </c>
      <c r="Q42" s="13">
        <v>4</v>
      </c>
      <c r="R42" s="16" t="str">
        <f t="shared" si="15"/>
        <v>—</v>
      </c>
      <c r="S42" s="25">
        <v>4</v>
      </c>
      <c r="T42" s="27" t="str">
        <f t="shared" si="22"/>
        <v>—</v>
      </c>
      <c r="U42" s="13">
        <v>4</v>
      </c>
      <c r="V42" s="16" t="str">
        <f t="shared" si="20"/>
        <v>—</v>
      </c>
      <c r="W42" s="13">
        <v>3</v>
      </c>
      <c r="X42" s="16" t="s">
        <v>321</v>
      </c>
      <c r="Y42" s="13">
        <v>4</v>
      </c>
      <c r="Z42" s="15" t="str">
        <f>IF(VALUE(Y42)&lt;&gt;0,IF(Y42&lt;4,"Please add comment or new language in this cell if desired","—"),"—")</f>
        <v>—</v>
      </c>
    </row>
    <row r="43" spans="1:26" ht="139.5" x14ac:dyDescent="0.25">
      <c r="A43" s="22">
        <v>21</v>
      </c>
      <c r="B43" s="18" t="s">
        <v>64</v>
      </c>
      <c r="C43" s="28" t="s">
        <v>67</v>
      </c>
      <c r="D43" s="35">
        <f t="shared" si="14"/>
        <v>3.4545454545454546</v>
      </c>
      <c r="E43" s="32">
        <v>4</v>
      </c>
      <c r="F43" s="15" t="str">
        <f t="shared" si="18"/>
        <v>—</v>
      </c>
      <c r="G43" s="17">
        <v>4</v>
      </c>
      <c r="H43" s="15" t="str">
        <f t="shared" si="16"/>
        <v>—</v>
      </c>
      <c r="I43" s="13">
        <v>4</v>
      </c>
      <c r="J43" s="15" t="str">
        <f t="shared" si="21"/>
        <v>—</v>
      </c>
      <c r="K43" s="17">
        <v>4</v>
      </c>
      <c r="L43" s="16" t="str">
        <f t="shared" si="17"/>
        <v>—</v>
      </c>
      <c r="M43" s="17">
        <v>4</v>
      </c>
      <c r="N43" s="16" t="str">
        <f t="shared" si="19"/>
        <v>—</v>
      </c>
      <c r="O43" s="17">
        <v>1</v>
      </c>
      <c r="P43" s="16" t="s">
        <v>250</v>
      </c>
      <c r="Q43" s="17">
        <v>4</v>
      </c>
      <c r="R43" s="16" t="str">
        <f t="shared" si="15"/>
        <v>—</v>
      </c>
      <c r="S43" s="26">
        <v>2</v>
      </c>
      <c r="T43" s="27" t="str">
        <f t="shared" si="22"/>
        <v>Please add comment or new language in this cell if desired</v>
      </c>
      <c r="U43" s="17">
        <v>4</v>
      </c>
      <c r="V43" s="16" t="str">
        <f t="shared" si="20"/>
        <v>—</v>
      </c>
      <c r="W43" s="17">
        <v>4</v>
      </c>
      <c r="X43" s="15" t="str">
        <f t="shared" ref="X43:X74" si="23">IF(VALUE(W43)&lt;&gt;0,IF(W43&lt;4,"Please add comment or new language in this cell if desired","—"),"—")</f>
        <v>—</v>
      </c>
      <c r="Y43" s="17">
        <v>3</v>
      </c>
      <c r="Z43" s="16" t="s">
        <v>326</v>
      </c>
    </row>
    <row r="44" spans="1:26" ht="46.5" x14ac:dyDescent="0.25">
      <c r="A44" s="22">
        <v>22</v>
      </c>
      <c r="B44" s="18" t="s">
        <v>31</v>
      </c>
      <c r="C44" s="28" t="s">
        <v>32</v>
      </c>
      <c r="D44" s="36">
        <f t="shared" si="14"/>
        <v>3.9090909090909092</v>
      </c>
      <c r="E44" s="33">
        <v>4</v>
      </c>
      <c r="F44" s="15" t="str">
        <f t="shared" si="18"/>
        <v>—</v>
      </c>
      <c r="G44" s="13">
        <v>4</v>
      </c>
      <c r="H44" s="15" t="str">
        <f t="shared" si="16"/>
        <v>—</v>
      </c>
      <c r="I44" s="13">
        <v>4</v>
      </c>
      <c r="J44" s="15" t="str">
        <f t="shared" si="21"/>
        <v>—</v>
      </c>
      <c r="K44" s="13">
        <v>4</v>
      </c>
      <c r="L44" s="16" t="str">
        <f t="shared" si="17"/>
        <v>—</v>
      </c>
      <c r="M44" s="13">
        <v>4</v>
      </c>
      <c r="N44" s="16" t="str">
        <f t="shared" si="19"/>
        <v>—</v>
      </c>
      <c r="O44" s="13">
        <v>3</v>
      </c>
      <c r="P44" s="16" t="s">
        <v>236</v>
      </c>
      <c r="Q44" s="13">
        <v>4</v>
      </c>
      <c r="R44" s="16" t="str">
        <f t="shared" si="15"/>
        <v>—</v>
      </c>
      <c r="S44" s="25">
        <v>4</v>
      </c>
      <c r="T44" s="27" t="str">
        <f t="shared" si="22"/>
        <v>—</v>
      </c>
      <c r="U44" s="13">
        <v>4</v>
      </c>
      <c r="V44" s="16" t="str">
        <f t="shared" si="20"/>
        <v>—</v>
      </c>
      <c r="W44" s="13">
        <v>4</v>
      </c>
      <c r="X44" s="15" t="str">
        <f t="shared" si="23"/>
        <v>—</v>
      </c>
      <c r="Y44" s="13">
        <v>4</v>
      </c>
      <c r="Z44" s="15" t="str">
        <f t="shared" ref="Z44:Z75" si="24">IF(VALUE(Y44)&lt;&gt;0,IF(Y44&lt;4,"Please add comment or new language in this cell if desired","—"),"—")</f>
        <v>—</v>
      </c>
    </row>
    <row r="45" spans="1:26" ht="46.5" x14ac:dyDescent="0.25">
      <c r="A45" s="22">
        <v>22</v>
      </c>
      <c r="B45" s="18" t="s">
        <v>64</v>
      </c>
      <c r="C45" s="28" t="s">
        <v>68</v>
      </c>
      <c r="D45" s="35">
        <f t="shared" si="14"/>
        <v>3.9090909090909092</v>
      </c>
      <c r="E45" s="32">
        <v>4</v>
      </c>
      <c r="F45" s="15" t="str">
        <f t="shared" si="18"/>
        <v>—</v>
      </c>
      <c r="G45" s="17">
        <v>3</v>
      </c>
      <c r="H45" s="15" t="s">
        <v>180</v>
      </c>
      <c r="I45" s="13">
        <v>4</v>
      </c>
      <c r="J45" s="15" t="str">
        <f t="shared" si="21"/>
        <v>—</v>
      </c>
      <c r="K45" s="17">
        <v>4</v>
      </c>
      <c r="L45" s="16" t="str">
        <f t="shared" si="17"/>
        <v>—</v>
      </c>
      <c r="M45" s="17">
        <v>4</v>
      </c>
      <c r="N45" s="16" t="str">
        <f t="shared" si="19"/>
        <v>—</v>
      </c>
      <c r="O45" s="17">
        <v>4</v>
      </c>
      <c r="P45" s="15" t="str">
        <f>IF(VALUE(O45)&lt;&gt;0,IF(O45&lt;4,"Please add comment or new language in this cell if desired","—"),"—")</f>
        <v>—</v>
      </c>
      <c r="Q45" s="17">
        <v>4</v>
      </c>
      <c r="R45" s="16" t="str">
        <f t="shared" si="15"/>
        <v>—</v>
      </c>
      <c r="S45" s="26">
        <v>4</v>
      </c>
      <c r="T45" s="27" t="str">
        <f t="shared" si="22"/>
        <v>—</v>
      </c>
      <c r="U45" s="17">
        <v>4</v>
      </c>
      <c r="V45" s="16" t="str">
        <f t="shared" si="20"/>
        <v>—</v>
      </c>
      <c r="W45" s="17">
        <v>4</v>
      </c>
      <c r="X45" s="15" t="str">
        <f t="shared" si="23"/>
        <v>—</v>
      </c>
      <c r="Y45" s="17">
        <v>4</v>
      </c>
      <c r="Z45" s="15" t="str">
        <f t="shared" si="24"/>
        <v>—</v>
      </c>
    </row>
    <row r="46" spans="1:26" ht="263.5" x14ac:dyDescent="0.25">
      <c r="A46" s="22">
        <v>23</v>
      </c>
      <c r="B46" s="18" t="s">
        <v>31</v>
      </c>
      <c r="C46" s="28" t="s">
        <v>33</v>
      </c>
      <c r="D46" s="36">
        <f t="shared" si="14"/>
        <v>3.9090909090909092</v>
      </c>
      <c r="E46" s="33">
        <v>4</v>
      </c>
      <c r="F46" s="15" t="str">
        <f t="shared" si="18"/>
        <v>—</v>
      </c>
      <c r="G46" s="13">
        <v>4</v>
      </c>
      <c r="H46" s="15" t="str">
        <f t="shared" ref="H46:H53" si="25">IF(VALUE(G46)&lt;&gt;0,IF(G46&lt;4,"Please add comment or new language in this cell if desired","—"),"—")</f>
        <v>—</v>
      </c>
      <c r="I46" s="13">
        <v>4</v>
      </c>
      <c r="J46" s="15" t="str">
        <f t="shared" si="21"/>
        <v>—</v>
      </c>
      <c r="K46" s="13">
        <v>4</v>
      </c>
      <c r="L46" s="16" t="str">
        <f t="shared" si="17"/>
        <v>—</v>
      </c>
      <c r="M46" s="13">
        <v>3</v>
      </c>
      <c r="N46" s="16" t="s">
        <v>220</v>
      </c>
      <c r="O46" s="13">
        <v>4</v>
      </c>
      <c r="P46" s="15" t="str">
        <f>IF(VALUE(O46)&lt;&gt;0,IF(O46&lt;4,"Please add comment or new language in this cell if desired","—"),"—")</f>
        <v>—</v>
      </c>
      <c r="Q46" s="13">
        <v>4</v>
      </c>
      <c r="R46" s="16" t="str">
        <f t="shared" si="15"/>
        <v>—</v>
      </c>
      <c r="S46" s="25">
        <v>4</v>
      </c>
      <c r="T46" s="27" t="str">
        <f t="shared" si="22"/>
        <v>—</v>
      </c>
      <c r="U46" s="13">
        <v>4</v>
      </c>
      <c r="V46" s="16" t="str">
        <f t="shared" si="20"/>
        <v>—</v>
      </c>
      <c r="W46" s="13">
        <v>4</v>
      </c>
      <c r="X46" s="15" t="str">
        <f t="shared" si="23"/>
        <v>—</v>
      </c>
      <c r="Y46" s="13">
        <v>4</v>
      </c>
      <c r="Z46" s="15" t="str">
        <f t="shared" si="24"/>
        <v>—</v>
      </c>
    </row>
    <row r="47" spans="1:26" ht="46.5" x14ac:dyDescent="0.25">
      <c r="A47" s="22">
        <v>23</v>
      </c>
      <c r="B47" s="18" t="s">
        <v>64</v>
      </c>
      <c r="C47" s="28" t="s">
        <v>69</v>
      </c>
      <c r="D47" s="35">
        <f t="shared" si="14"/>
        <v>3.7272727272727271</v>
      </c>
      <c r="E47" s="32">
        <v>4</v>
      </c>
      <c r="F47" s="15" t="str">
        <f t="shared" si="18"/>
        <v>—</v>
      </c>
      <c r="G47" s="17">
        <v>4</v>
      </c>
      <c r="H47" s="15" t="str">
        <f t="shared" si="25"/>
        <v>—</v>
      </c>
      <c r="I47" s="13">
        <v>4</v>
      </c>
      <c r="J47" s="15" t="str">
        <f t="shared" si="21"/>
        <v>—</v>
      </c>
      <c r="K47" s="17">
        <v>4</v>
      </c>
      <c r="L47" s="16" t="str">
        <f t="shared" si="17"/>
        <v>—</v>
      </c>
      <c r="M47" s="17">
        <v>4</v>
      </c>
      <c r="N47" s="16" t="str">
        <f t="shared" ref="N47:N85" si="26">IF(VALUE(M47)&lt;&gt;0,IF(M47&lt;4,"Please add comment or new language in this cell if desired","—"),"—")</f>
        <v>—</v>
      </c>
      <c r="O47" s="17">
        <v>1</v>
      </c>
      <c r="P47" s="15" t="s">
        <v>251</v>
      </c>
      <c r="Q47" s="17">
        <v>4</v>
      </c>
      <c r="R47" s="16" t="str">
        <f t="shared" si="15"/>
        <v>—</v>
      </c>
      <c r="S47" s="26">
        <v>4</v>
      </c>
      <c r="T47" s="27" t="str">
        <f t="shared" si="22"/>
        <v>—</v>
      </c>
      <c r="U47" s="17">
        <v>4</v>
      </c>
      <c r="V47" s="16" t="str">
        <f t="shared" si="20"/>
        <v>—</v>
      </c>
      <c r="W47" s="17">
        <v>4</v>
      </c>
      <c r="X47" s="15" t="str">
        <f t="shared" si="23"/>
        <v>—</v>
      </c>
      <c r="Y47" s="17">
        <v>4</v>
      </c>
      <c r="Z47" s="15" t="str">
        <f t="shared" si="24"/>
        <v>—</v>
      </c>
    </row>
    <row r="48" spans="1:26" ht="62" x14ac:dyDescent="0.25">
      <c r="A48" s="22">
        <v>24</v>
      </c>
      <c r="B48" s="18" t="s">
        <v>31</v>
      </c>
      <c r="C48" s="28" t="s">
        <v>34</v>
      </c>
      <c r="D48" s="36">
        <f t="shared" si="14"/>
        <v>3.7272727272727271</v>
      </c>
      <c r="E48" s="33">
        <v>4</v>
      </c>
      <c r="F48" s="15" t="str">
        <f t="shared" si="18"/>
        <v>—</v>
      </c>
      <c r="G48" s="13">
        <v>4</v>
      </c>
      <c r="H48" s="15" t="str">
        <f t="shared" si="25"/>
        <v>—</v>
      </c>
      <c r="I48" s="13">
        <v>4</v>
      </c>
      <c r="J48" s="15" t="str">
        <f t="shared" si="21"/>
        <v>—</v>
      </c>
      <c r="K48" s="13">
        <v>4</v>
      </c>
      <c r="L48" s="16"/>
      <c r="M48" s="13">
        <v>4</v>
      </c>
      <c r="N48" s="16" t="str">
        <f t="shared" si="26"/>
        <v>—</v>
      </c>
      <c r="O48" s="13">
        <v>1</v>
      </c>
      <c r="P48" s="16" t="s">
        <v>237</v>
      </c>
      <c r="Q48" s="13">
        <v>4</v>
      </c>
      <c r="R48" s="16" t="str">
        <f t="shared" si="15"/>
        <v>—</v>
      </c>
      <c r="S48" s="25">
        <v>4</v>
      </c>
      <c r="T48" s="27" t="str">
        <f t="shared" si="22"/>
        <v>—</v>
      </c>
      <c r="U48" s="13">
        <v>4</v>
      </c>
      <c r="V48" s="16" t="str">
        <f t="shared" si="20"/>
        <v>—</v>
      </c>
      <c r="W48" s="13">
        <v>4</v>
      </c>
      <c r="X48" s="15" t="str">
        <f t="shared" si="23"/>
        <v>—</v>
      </c>
      <c r="Y48" s="13">
        <v>4</v>
      </c>
      <c r="Z48" s="15" t="str">
        <f t="shared" si="24"/>
        <v>—</v>
      </c>
    </row>
    <row r="49" spans="1:26" ht="131.5" customHeight="1" x14ac:dyDescent="0.25">
      <c r="A49" s="22">
        <v>24</v>
      </c>
      <c r="B49" s="18" t="s">
        <v>64</v>
      </c>
      <c r="C49" s="29" t="s">
        <v>70</v>
      </c>
      <c r="D49" s="35">
        <f t="shared" si="14"/>
        <v>4</v>
      </c>
      <c r="E49" s="32">
        <v>4</v>
      </c>
      <c r="F49" s="15" t="str">
        <f t="shared" si="18"/>
        <v>—</v>
      </c>
      <c r="G49" s="17">
        <v>4</v>
      </c>
      <c r="H49" s="15" t="str">
        <f t="shared" si="25"/>
        <v>—</v>
      </c>
      <c r="I49" s="13">
        <v>4</v>
      </c>
      <c r="J49" s="15" t="str">
        <f t="shared" si="21"/>
        <v>—</v>
      </c>
      <c r="K49" s="17">
        <v>4</v>
      </c>
      <c r="L49" s="16" t="str">
        <f>IF(VALUE(K49)&lt;&gt;0,IF(K49&lt;4,"Please add comment or new language in this cell if desired","—"),"—")</f>
        <v>—</v>
      </c>
      <c r="M49" s="17">
        <v>4</v>
      </c>
      <c r="N49" s="16" t="str">
        <f t="shared" si="26"/>
        <v>—</v>
      </c>
      <c r="O49" s="17">
        <v>4</v>
      </c>
      <c r="P49" s="15" t="str">
        <f>IF(VALUE(O49)&lt;&gt;0,IF(O49&lt;4,"Please add comment or new language in this cell if desired","—"),"—")</f>
        <v>—</v>
      </c>
      <c r="Q49" s="17">
        <v>4</v>
      </c>
      <c r="R49" s="16" t="str">
        <f t="shared" si="15"/>
        <v>—</v>
      </c>
      <c r="S49" s="26">
        <v>4</v>
      </c>
      <c r="T49" s="27" t="str">
        <f t="shared" si="22"/>
        <v>—</v>
      </c>
      <c r="U49" s="17">
        <v>4</v>
      </c>
      <c r="V49" s="16" t="str">
        <f t="shared" si="20"/>
        <v>—</v>
      </c>
      <c r="W49" s="17">
        <v>4</v>
      </c>
      <c r="X49" s="15" t="str">
        <f t="shared" si="23"/>
        <v>—</v>
      </c>
      <c r="Y49" s="17">
        <v>4</v>
      </c>
      <c r="Z49" s="15" t="str">
        <f t="shared" si="24"/>
        <v>—</v>
      </c>
    </row>
    <row r="50" spans="1:26" ht="292" customHeight="1" x14ac:dyDescent="0.25">
      <c r="A50" s="22">
        <v>25</v>
      </c>
      <c r="B50" s="18" t="s">
        <v>31</v>
      </c>
      <c r="C50" s="28" t="s">
        <v>35</v>
      </c>
      <c r="D50" s="36">
        <f t="shared" si="14"/>
        <v>3.8181818181818183</v>
      </c>
      <c r="E50" s="33">
        <v>4</v>
      </c>
      <c r="F50" s="15" t="str">
        <f t="shared" si="18"/>
        <v>—</v>
      </c>
      <c r="G50" s="13">
        <v>4</v>
      </c>
      <c r="H50" s="15" t="str">
        <f t="shared" si="25"/>
        <v>—</v>
      </c>
      <c r="I50" s="13">
        <v>4</v>
      </c>
      <c r="J50" s="15" t="str">
        <f t="shared" si="21"/>
        <v>—</v>
      </c>
      <c r="K50" s="13">
        <v>4</v>
      </c>
      <c r="L50" s="16" t="str">
        <f>IF(VALUE(K50)&lt;&gt;0,IF(K50&lt;4,"Please add comment or new language in this cell if desired","—"),"—")</f>
        <v>—</v>
      </c>
      <c r="M50" s="13">
        <v>4</v>
      </c>
      <c r="N50" s="16" t="str">
        <f t="shared" si="26"/>
        <v>—</v>
      </c>
      <c r="O50" s="13">
        <v>4</v>
      </c>
      <c r="P50" s="15" t="str">
        <f>IF(VALUE(O50)&lt;&gt;0,IF(O50&lt;4,"Please add comment or new language in this cell if desired","—"),"—")</f>
        <v>—</v>
      </c>
      <c r="Q50" s="13">
        <v>4</v>
      </c>
      <c r="R50" s="16" t="str">
        <f t="shared" si="15"/>
        <v>—</v>
      </c>
      <c r="S50" s="25">
        <v>4</v>
      </c>
      <c r="T50" s="27" t="str">
        <f t="shared" si="22"/>
        <v>—</v>
      </c>
      <c r="U50" s="13">
        <v>2</v>
      </c>
      <c r="V50" s="16" t="s">
        <v>297</v>
      </c>
      <c r="W50" s="13">
        <v>4</v>
      </c>
      <c r="X50" s="15" t="str">
        <f t="shared" si="23"/>
        <v>—</v>
      </c>
      <c r="Y50" s="13">
        <v>4</v>
      </c>
      <c r="Z50" s="15" t="str">
        <f t="shared" si="24"/>
        <v>—</v>
      </c>
    </row>
    <row r="51" spans="1:26" ht="46.5" x14ac:dyDescent="0.25">
      <c r="A51" s="22">
        <v>25</v>
      </c>
      <c r="B51" s="18" t="s">
        <v>64</v>
      </c>
      <c r="C51" s="29" t="s">
        <v>71</v>
      </c>
      <c r="D51" s="35">
        <f t="shared" si="14"/>
        <v>3.6363636363636362</v>
      </c>
      <c r="E51" s="32">
        <v>4</v>
      </c>
      <c r="F51" s="15" t="str">
        <f t="shared" si="18"/>
        <v>—</v>
      </c>
      <c r="G51" s="17">
        <v>4</v>
      </c>
      <c r="H51" s="15" t="str">
        <f t="shared" si="25"/>
        <v>—</v>
      </c>
      <c r="I51" s="13">
        <v>4</v>
      </c>
      <c r="J51" s="15" t="str">
        <f t="shared" si="21"/>
        <v>—</v>
      </c>
      <c r="K51" s="17">
        <v>3</v>
      </c>
      <c r="L51" s="16" t="s">
        <v>210</v>
      </c>
      <c r="M51" s="17">
        <v>4</v>
      </c>
      <c r="N51" s="16" t="str">
        <f t="shared" si="26"/>
        <v>—</v>
      </c>
      <c r="O51" s="17">
        <v>1</v>
      </c>
      <c r="P51" s="15" t="s">
        <v>243</v>
      </c>
      <c r="Q51" s="17">
        <v>4</v>
      </c>
      <c r="R51" s="16" t="str">
        <f t="shared" si="15"/>
        <v>—</v>
      </c>
      <c r="S51" s="26">
        <v>4</v>
      </c>
      <c r="T51" s="27" t="str">
        <f t="shared" si="22"/>
        <v>—</v>
      </c>
      <c r="U51" s="17">
        <v>4</v>
      </c>
      <c r="V51" s="16" t="str">
        <f>IF(VALUE(U51)&lt;&gt;0,IF(U51&lt;4,"Please add comment or new language in this cell if desired","—"),"—")</f>
        <v>—</v>
      </c>
      <c r="W51" s="17">
        <v>4</v>
      </c>
      <c r="X51" s="15" t="str">
        <f t="shared" si="23"/>
        <v>—</v>
      </c>
      <c r="Y51" s="17">
        <v>4</v>
      </c>
      <c r="Z51" s="15" t="str">
        <f t="shared" si="24"/>
        <v>—</v>
      </c>
    </row>
    <row r="52" spans="1:26" ht="62" x14ac:dyDescent="0.25">
      <c r="A52" s="22">
        <v>26</v>
      </c>
      <c r="B52" s="18" t="s">
        <v>64</v>
      </c>
      <c r="C52" s="29" t="s">
        <v>72</v>
      </c>
      <c r="D52" s="35">
        <f t="shared" si="14"/>
        <v>4</v>
      </c>
      <c r="E52" s="32">
        <v>4</v>
      </c>
      <c r="F52" s="15" t="str">
        <f t="shared" si="18"/>
        <v>—</v>
      </c>
      <c r="G52" s="17">
        <v>4</v>
      </c>
      <c r="H52" s="15" t="str">
        <f t="shared" si="25"/>
        <v>—</v>
      </c>
      <c r="I52" s="13">
        <v>4</v>
      </c>
      <c r="J52" s="15" t="str">
        <f t="shared" si="21"/>
        <v>—</v>
      </c>
      <c r="K52" s="17">
        <v>4</v>
      </c>
      <c r="L52" s="16" t="str">
        <f t="shared" ref="L52:L59" si="27">IF(VALUE(K52)&lt;&gt;0,IF(K52&lt;4,"Please add comment or new language in this cell if desired","—"),"—")</f>
        <v>—</v>
      </c>
      <c r="M52" s="17">
        <v>4</v>
      </c>
      <c r="N52" s="16" t="str">
        <f t="shared" si="26"/>
        <v>—</v>
      </c>
      <c r="O52" s="17">
        <v>4</v>
      </c>
      <c r="P52" s="15" t="str">
        <f>IF(VALUE(O52)&lt;&gt;0,IF(O52&lt;4,"Please add comment or new language in this cell if desired","—"),"—")</f>
        <v>—</v>
      </c>
      <c r="Q52" s="17">
        <v>4</v>
      </c>
      <c r="R52" s="16" t="str">
        <f t="shared" si="15"/>
        <v>—</v>
      </c>
      <c r="S52" s="26">
        <v>4</v>
      </c>
      <c r="T52" s="27" t="str">
        <f t="shared" si="22"/>
        <v>—</v>
      </c>
      <c r="U52" s="17">
        <v>4</v>
      </c>
      <c r="V52" s="16" t="str">
        <f>IF(VALUE(U52)&lt;&gt;0,IF(U52&lt;4,"Please add comment or new language in this cell if desired","—"),"—")</f>
        <v>—</v>
      </c>
      <c r="W52" s="17">
        <v>4</v>
      </c>
      <c r="X52" s="15" t="str">
        <f t="shared" si="23"/>
        <v>—</v>
      </c>
      <c r="Y52" s="17">
        <v>4</v>
      </c>
      <c r="Z52" s="15" t="str">
        <f t="shared" si="24"/>
        <v>—</v>
      </c>
    </row>
    <row r="53" spans="1:26" ht="31" x14ac:dyDescent="0.25">
      <c r="A53" s="22">
        <v>26</v>
      </c>
      <c r="B53" s="18" t="s">
        <v>36</v>
      </c>
      <c r="C53" s="28" t="s">
        <v>37</v>
      </c>
      <c r="D53" s="36">
        <f t="shared" si="14"/>
        <v>4</v>
      </c>
      <c r="E53" s="33">
        <v>4</v>
      </c>
      <c r="F53" s="15" t="str">
        <f t="shared" si="18"/>
        <v>—</v>
      </c>
      <c r="G53" s="13">
        <v>4</v>
      </c>
      <c r="H53" s="15" t="str">
        <f t="shared" si="25"/>
        <v>—</v>
      </c>
      <c r="I53" s="13">
        <v>4</v>
      </c>
      <c r="J53" s="15" t="str">
        <f t="shared" si="21"/>
        <v>—</v>
      </c>
      <c r="K53" s="13">
        <v>4</v>
      </c>
      <c r="L53" s="16" t="str">
        <f t="shared" si="27"/>
        <v>—</v>
      </c>
      <c r="M53" s="13">
        <v>4</v>
      </c>
      <c r="N53" s="16" t="str">
        <f t="shared" si="26"/>
        <v>—</v>
      </c>
      <c r="O53" s="13">
        <v>4</v>
      </c>
      <c r="P53" s="15" t="str">
        <f>IF(VALUE(O53)&lt;&gt;0,IF(O53&lt;4,"Please add comment or new language in this cell if desired","—"),"—")</f>
        <v>—</v>
      </c>
      <c r="Q53" s="13">
        <v>4</v>
      </c>
      <c r="R53" s="16" t="str">
        <f t="shared" si="15"/>
        <v>—</v>
      </c>
      <c r="S53" s="25">
        <v>4</v>
      </c>
      <c r="T53" s="27" t="str">
        <f t="shared" si="22"/>
        <v>—</v>
      </c>
      <c r="U53" s="13">
        <v>4</v>
      </c>
      <c r="V53" s="16" t="str">
        <f>IF(VALUE(U53)&lt;&gt;0,IF(U53&lt;4,"Please add comment or new language in this cell if desired","—"),"—")</f>
        <v>—</v>
      </c>
      <c r="W53" s="13">
        <v>4</v>
      </c>
      <c r="X53" s="15" t="str">
        <f t="shared" si="23"/>
        <v>—</v>
      </c>
      <c r="Y53" s="13">
        <v>4</v>
      </c>
      <c r="Z53" s="15" t="str">
        <f t="shared" si="24"/>
        <v>—</v>
      </c>
    </row>
    <row r="54" spans="1:26" ht="139.5" x14ac:dyDescent="0.25">
      <c r="A54" s="22">
        <v>27</v>
      </c>
      <c r="B54" s="18" t="s">
        <v>64</v>
      </c>
      <c r="C54" s="29" t="s">
        <v>73</v>
      </c>
      <c r="D54" s="35">
        <f t="shared" si="14"/>
        <v>3.8181818181818183</v>
      </c>
      <c r="E54" s="32">
        <v>3</v>
      </c>
      <c r="F54" s="15" t="str">
        <f t="shared" si="18"/>
        <v>Please add comment or new language in this cell if desired</v>
      </c>
      <c r="G54" s="17">
        <v>3</v>
      </c>
      <c r="H54" s="16" t="s">
        <v>182</v>
      </c>
      <c r="I54" s="13">
        <v>4</v>
      </c>
      <c r="J54" s="15" t="str">
        <f t="shared" si="21"/>
        <v>—</v>
      </c>
      <c r="K54" s="17">
        <v>4</v>
      </c>
      <c r="L54" s="16" t="str">
        <f t="shared" si="27"/>
        <v>—</v>
      </c>
      <c r="M54" s="17">
        <v>4</v>
      </c>
      <c r="N54" s="16" t="str">
        <f t="shared" si="26"/>
        <v>—</v>
      </c>
      <c r="O54" s="17">
        <v>4</v>
      </c>
      <c r="P54" s="15" t="str">
        <f>IF(VALUE(O54)&lt;&gt;0,IF(O54&lt;4,"Please add comment or new language in this cell if desired","—"),"—")</f>
        <v>—</v>
      </c>
      <c r="Q54" s="17">
        <v>4</v>
      </c>
      <c r="R54" s="16" t="str">
        <f t="shared" si="15"/>
        <v>—</v>
      </c>
      <c r="S54" s="26">
        <v>4</v>
      </c>
      <c r="T54" s="27" t="str">
        <f t="shared" si="22"/>
        <v>—</v>
      </c>
      <c r="U54" s="17">
        <v>4</v>
      </c>
      <c r="V54" s="16" t="str">
        <f>IF(VALUE(U54)&lt;&gt;0,IF(U54&lt;4,"Please add comment or new language in this cell if desired","—"),"—")</f>
        <v>—</v>
      </c>
      <c r="W54" s="17">
        <v>4</v>
      </c>
      <c r="X54" s="15" t="str">
        <f t="shared" si="23"/>
        <v>—</v>
      </c>
      <c r="Y54" s="17">
        <v>4</v>
      </c>
      <c r="Z54" s="15" t="str">
        <f t="shared" si="24"/>
        <v>—</v>
      </c>
    </row>
    <row r="55" spans="1:26" ht="170.5" x14ac:dyDescent="0.25">
      <c r="A55" s="22">
        <v>27</v>
      </c>
      <c r="B55" s="18" t="s">
        <v>36</v>
      </c>
      <c r="C55" s="28" t="s">
        <v>38</v>
      </c>
      <c r="D55" s="36">
        <f t="shared" si="14"/>
        <v>3.8181818181818183</v>
      </c>
      <c r="E55" s="33">
        <v>4</v>
      </c>
      <c r="F55" s="15" t="str">
        <f t="shared" si="18"/>
        <v>—</v>
      </c>
      <c r="G55" s="13">
        <v>4</v>
      </c>
      <c r="H55" s="15" t="str">
        <f>IF(VALUE(G55)&lt;&gt;0,IF(G55&lt;4,"Please add comment or new language in this cell if desired","—"),"—")</f>
        <v>—</v>
      </c>
      <c r="I55" s="13">
        <v>3</v>
      </c>
      <c r="J55" s="16" t="s">
        <v>192</v>
      </c>
      <c r="K55" s="13">
        <v>4</v>
      </c>
      <c r="L55" s="16" t="str">
        <f t="shared" si="27"/>
        <v>—</v>
      </c>
      <c r="M55" s="13">
        <v>4</v>
      </c>
      <c r="N55" s="16" t="str">
        <f t="shared" si="26"/>
        <v>—</v>
      </c>
      <c r="O55" s="13">
        <v>3</v>
      </c>
      <c r="P55" s="16" t="s">
        <v>238</v>
      </c>
      <c r="Q55" s="13">
        <v>4</v>
      </c>
      <c r="R55" s="16" t="str">
        <f t="shared" si="15"/>
        <v>—</v>
      </c>
      <c r="S55" s="25">
        <v>4</v>
      </c>
      <c r="T55" s="27" t="str">
        <f t="shared" si="22"/>
        <v>—</v>
      </c>
      <c r="U55" s="13">
        <v>4</v>
      </c>
      <c r="V55" s="16" t="str">
        <f>IF(VALUE(U55)&lt;&gt;0,IF(U55&lt;4,"Please add comment or new language in this cell if desired","—"),"—")</f>
        <v>—</v>
      </c>
      <c r="W55" s="13">
        <v>4</v>
      </c>
      <c r="X55" s="15" t="str">
        <f t="shared" si="23"/>
        <v>—</v>
      </c>
      <c r="Y55" s="13">
        <v>4</v>
      </c>
      <c r="Z55" s="15" t="str">
        <f t="shared" si="24"/>
        <v>—</v>
      </c>
    </row>
    <row r="56" spans="1:26" ht="217" x14ac:dyDescent="0.25">
      <c r="A56" s="22">
        <v>28</v>
      </c>
      <c r="B56" s="18" t="s">
        <v>64</v>
      </c>
      <c r="C56" s="29" t="s">
        <v>74</v>
      </c>
      <c r="D56" s="35">
        <f t="shared" si="14"/>
        <v>3.5454545454545454</v>
      </c>
      <c r="E56" s="32">
        <v>4</v>
      </c>
      <c r="F56" s="15" t="str">
        <f t="shared" si="18"/>
        <v>—</v>
      </c>
      <c r="G56" s="17">
        <v>4</v>
      </c>
      <c r="H56" s="16" t="str">
        <f>IF(VALUE(G56)&lt;&gt;0,IF(G56&lt;4,"Please add comment or new language in this cell if desired","—"),"—")</f>
        <v>—</v>
      </c>
      <c r="I56" s="13">
        <v>4</v>
      </c>
      <c r="J56" s="16" t="s">
        <v>198</v>
      </c>
      <c r="K56" s="17">
        <v>4</v>
      </c>
      <c r="L56" s="16" t="str">
        <f t="shared" si="27"/>
        <v>—</v>
      </c>
      <c r="M56" s="17">
        <v>4</v>
      </c>
      <c r="N56" s="16" t="str">
        <f t="shared" si="26"/>
        <v>—</v>
      </c>
      <c r="O56" s="17">
        <v>1</v>
      </c>
      <c r="P56" s="16" t="s">
        <v>252</v>
      </c>
      <c r="Q56" s="17">
        <v>4</v>
      </c>
      <c r="R56" s="16" t="str">
        <f t="shared" si="15"/>
        <v>—</v>
      </c>
      <c r="S56" s="26">
        <v>4</v>
      </c>
      <c r="T56" s="27" t="str">
        <f t="shared" si="22"/>
        <v>—</v>
      </c>
      <c r="U56" s="17">
        <v>2</v>
      </c>
      <c r="V56" s="16" t="s">
        <v>305</v>
      </c>
      <c r="W56" s="17">
        <v>4</v>
      </c>
      <c r="X56" s="15" t="str">
        <f t="shared" si="23"/>
        <v>—</v>
      </c>
      <c r="Y56" s="17">
        <v>4</v>
      </c>
      <c r="Z56" s="15" t="str">
        <f t="shared" si="24"/>
        <v>—</v>
      </c>
    </row>
    <row r="57" spans="1:26" ht="62" x14ac:dyDescent="0.25">
      <c r="A57" s="22">
        <v>28</v>
      </c>
      <c r="B57" s="18" t="s">
        <v>36</v>
      </c>
      <c r="C57" s="28" t="s">
        <v>39</v>
      </c>
      <c r="D57" s="36">
        <f t="shared" si="14"/>
        <v>4</v>
      </c>
      <c r="E57" s="33">
        <v>4</v>
      </c>
      <c r="F57" s="15" t="str">
        <f t="shared" si="18"/>
        <v>—</v>
      </c>
      <c r="G57" s="13">
        <v>4</v>
      </c>
      <c r="H57" s="15" t="str">
        <f>IF(VALUE(G57)&lt;&gt;0,IF(G57&lt;4,"Please add comment or new language in this cell if desired","—"),"—")</f>
        <v>—</v>
      </c>
      <c r="I57" s="13"/>
      <c r="J57" s="15" t="s">
        <v>193</v>
      </c>
      <c r="K57" s="13">
        <v>4</v>
      </c>
      <c r="L57" s="16" t="str">
        <f t="shared" si="27"/>
        <v>—</v>
      </c>
      <c r="M57" s="13">
        <v>4</v>
      </c>
      <c r="N57" s="16" t="str">
        <f t="shared" si="26"/>
        <v>—</v>
      </c>
      <c r="O57" s="13">
        <v>4</v>
      </c>
      <c r="P57" s="15" t="str">
        <f>IF(VALUE(O57)&lt;&gt;0,IF(O57&lt;4,"Please add comment or new language in this cell if desired","—"),"—")</f>
        <v>—</v>
      </c>
      <c r="Q57" s="13">
        <v>4</v>
      </c>
      <c r="R57" s="16" t="str">
        <f t="shared" si="15"/>
        <v>—</v>
      </c>
      <c r="S57" s="25">
        <v>4</v>
      </c>
      <c r="T57" s="27" t="str">
        <f t="shared" si="22"/>
        <v>—</v>
      </c>
      <c r="U57" s="13">
        <v>4</v>
      </c>
      <c r="V57" s="16" t="str">
        <f t="shared" ref="V57:V62" si="28">IF(VALUE(U57)&lt;&gt;0,IF(U57&lt;4,"Please add comment or new language in this cell if desired","—"),"—")</f>
        <v>—</v>
      </c>
      <c r="W57" s="13">
        <v>4</v>
      </c>
      <c r="X57" s="15" t="str">
        <f t="shared" si="23"/>
        <v>—</v>
      </c>
      <c r="Y57" s="13">
        <v>4</v>
      </c>
      <c r="Z57" s="15" t="str">
        <f t="shared" si="24"/>
        <v>—</v>
      </c>
    </row>
    <row r="58" spans="1:26" ht="108.5" x14ac:dyDescent="0.25">
      <c r="A58" s="22">
        <v>29</v>
      </c>
      <c r="B58" s="18" t="s">
        <v>75</v>
      </c>
      <c r="C58" s="29" t="s">
        <v>76</v>
      </c>
      <c r="D58" s="35">
        <f t="shared" si="14"/>
        <v>4</v>
      </c>
      <c r="E58" s="32">
        <v>4</v>
      </c>
      <c r="F58" s="15" t="str">
        <f t="shared" si="18"/>
        <v>—</v>
      </c>
      <c r="G58" s="17">
        <v>4</v>
      </c>
      <c r="H58" s="15" t="str">
        <f>IF(VALUE(G58)&lt;&gt;0,IF(G58&lt;4,"Please add comment or new language in this cell if desired","—"),"—")</f>
        <v>—</v>
      </c>
      <c r="I58" s="13">
        <v>4</v>
      </c>
      <c r="J58" s="15" t="str">
        <f>IF(VALUE(I58)&lt;&gt;0,IF(I58&lt;4,"Please add comment or new language in this cell if desired","—"),"—")</f>
        <v>—</v>
      </c>
      <c r="K58" s="17">
        <v>4</v>
      </c>
      <c r="L58" s="16" t="str">
        <f t="shared" si="27"/>
        <v>—</v>
      </c>
      <c r="M58" s="17">
        <v>4</v>
      </c>
      <c r="N58" s="16" t="str">
        <f t="shared" si="26"/>
        <v>—</v>
      </c>
      <c r="O58" s="17">
        <v>4</v>
      </c>
      <c r="P58" s="15" t="str">
        <f>IF(VALUE(O58)&lt;&gt;0,IF(O58&lt;4,"Please add comment or new language in this cell if desired","—"),"—")</f>
        <v>—</v>
      </c>
      <c r="Q58" s="17">
        <v>4</v>
      </c>
      <c r="R58" s="16" t="str">
        <f t="shared" si="15"/>
        <v>—</v>
      </c>
      <c r="S58" s="26">
        <v>4</v>
      </c>
      <c r="T58" s="27" t="str">
        <f t="shared" si="22"/>
        <v>—</v>
      </c>
      <c r="U58" s="17">
        <v>4</v>
      </c>
      <c r="V58" s="16" t="str">
        <f t="shared" si="28"/>
        <v>—</v>
      </c>
      <c r="W58" s="17">
        <v>4</v>
      </c>
      <c r="X58" s="15" t="str">
        <f t="shared" si="23"/>
        <v>—</v>
      </c>
      <c r="Y58" s="17">
        <v>4</v>
      </c>
      <c r="Z58" s="15" t="str">
        <f t="shared" si="24"/>
        <v>—</v>
      </c>
    </row>
    <row r="59" spans="1:26" ht="124" x14ac:dyDescent="0.25">
      <c r="A59" s="22">
        <v>29</v>
      </c>
      <c r="B59" s="18" t="s">
        <v>36</v>
      </c>
      <c r="C59" s="28" t="s">
        <v>40</v>
      </c>
      <c r="D59" s="36">
        <f t="shared" si="14"/>
        <v>3.7272727272727271</v>
      </c>
      <c r="E59" s="33">
        <v>4</v>
      </c>
      <c r="F59" s="15" t="str">
        <f t="shared" si="18"/>
        <v>—</v>
      </c>
      <c r="G59" s="13">
        <v>3</v>
      </c>
      <c r="H59" s="16" t="s">
        <v>174</v>
      </c>
      <c r="I59" s="13">
        <v>3</v>
      </c>
      <c r="J59" s="15" t="s">
        <v>194</v>
      </c>
      <c r="K59" s="13">
        <v>4</v>
      </c>
      <c r="L59" s="16" t="str">
        <f t="shared" si="27"/>
        <v>—</v>
      </c>
      <c r="M59" s="13">
        <v>4</v>
      </c>
      <c r="N59" s="16" t="str">
        <f t="shared" si="26"/>
        <v>—</v>
      </c>
      <c r="O59" s="13">
        <v>3</v>
      </c>
      <c r="P59" s="16" t="s">
        <v>239</v>
      </c>
      <c r="Q59" s="13">
        <v>4</v>
      </c>
      <c r="R59" s="16" t="str">
        <f t="shared" si="15"/>
        <v>—</v>
      </c>
      <c r="S59" s="25">
        <v>4</v>
      </c>
      <c r="T59" s="27" t="str">
        <f t="shared" si="22"/>
        <v>—</v>
      </c>
      <c r="U59" s="13">
        <v>4</v>
      </c>
      <c r="V59" s="16" t="str">
        <f t="shared" si="28"/>
        <v>—</v>
      </c>
      <c r="W59" s="13">
        <v>4</v>
      </c>
      <c r="X59" s="15" t="str">
        <f t="shared" si="23"/>
        <v>—</v>
      </c>
      <c r="Y59" s="13">
        <v>4</v>
      </c>
      <c r="Z59" s="15" t="str">
        <f t="shared" si="24"/>
        <v>—</v>
      </c>
    </row>
    <row r="60" spans="1:26" ht="186" x14ac:dyDescent="0.25">
      <c r="A60" s="22">
        <v>30</v>
      </c>
      <c r="B60" s="18" t="s">
        <v>75</v>
      </c>
      <c r="C60" s="28" t="s">
        <v>77</v>
      </c>
      <c r="D60" s="35">
        <f t="shared" si="14"/>
        <v>3.5454545454545454</v>
      </c>
      <c r="E60" s="32">
        <v>4</v>
      </c>
      <c r="F60" s="15" t="str">
        <f t="shared" si="18"/>
        <v>—</v>
      </c>
      <c r="G60" s="17">
        <v>3</v>
      </c>
      <c r="H60" s="16" t="s">
        <v>183</v>
      </c>
      <c r="I60" s="13">
        <v>4</v>
      </c>
      <c r="J60" s="16" t="s">
        <v>198</v>
      </c>
      <c r="K60" s="17">
        <v>3</v>
      </c>
      <c r="L60" s="16" t="s">
        <v>211</v>
      </c>
      <c r="M60" s="17">
        <v>4</v>
      </c>
      <c r="N60" s="16" t="str">
        <f t="shared" si="26"/>
        <v>—</v>
      </c>
      <c r="O60" s="17">
        <v>1</v>
      </c>
      <c r="P60" s="16" t="s">
        <v>253</v>
      </c>
      <c r="Q60" s="17">
        <v>4</v>
      </c>
      <c r="R60" s="16" t="str">
        <f t="shared" si="15"/>
        <v>—</v>
      </c>
      <c r="S60" s="26">
        <v>4</v>
      </c>
      <c r="T60" s="27" t="str">
        <f t="shared" si="22"/>
        <v>—</v>
      </c>
      <c r="U60" s="17">
        <v>4</v>
      </c>
      <c r="V60" s="16" t="str">
        <f t="shared" si="28"/>
        <v>—</v>
      </c>
      <c r="W60" s="17">
        <v>4</v>
      </c>
      <c r="X60" s="15" t="str">
        <f t="shared" si="23"/>
        <v>—</v>
      </c>
      <c r="Y60" s="17">
        <v>4</v>
      </c>
      <c r="Z60" s="15" t="str">
        <f t="shared" si="24"/>
        <v>—</v>
      </c>
    </row>
    <row r="61" spans="1:26" ht="217" x14ac:dyDescent="0.25">
      <c r="A61" s="22">
        <v>30</v>
      </c>
      <c r="B61" s="18" t="s">
        <v>36</v>
      </c>
      <c r="C61" s="28" t="s">
        <v>41</v>
      </c>
      <c r="D61" s="36">
        <f t="shared" si="14"/>
        <v>3.7272727272727271</v>
      </c>
      <c r="E61" s="33">
        <v>4</v>
      </c>
      <c r="F61" s="15" t="str">
        <f t="shared" si="18"/>
        <v>—</v>
      </c>
      <c r="G61" s="13">
        <v>4</v>
      </c>
      <c r="H61" s="15" t="str">
        <f t="shared" ref="H61:H66" si="29">IF(VALUE(G61)&lt;&gt;0,IF(G61&lt;4,"Please add comment or new language in this cell if desired","—"),"—")</f>
        <v>—</v>
      </c>
      <c r="I61" s="13">
        <v>4</v>
      </c>
      <c r="J61" s="15" t="str">
        <f>IF(VALUE(I61)&lt;&gt;0,IF(I61&lt;4,"Please add comment or new language in this cell if desired","—"),"—")</f>
        <v>—</v>
      </c>
      <c r="K61" s="13">
        <v>4</v>
      </c>
      <c r="L61" s="16" t="s">
        <v>207</v>
      </c>
      <c r="M61" s="13">
        <v>4</v>
      </c>
      <c r="N61" s="16" t="str">
        <f t="shared" si="26"/>
        <v>—</v>
      </c>
      <c r="O61" s="13">
        <v>1</v>
      </c>
      <c r="P61" s="16" t="s">
        <v>240</v>
      </c>
      <c r="Q61" s="13">
        <v>4</v>
      </c>
      <c r="R61" s="16" t="str">
        <f t="shared" si="15"/>
        <v>—</v>
      </c>
      <c r="S61" s="25">
        <v>4</v>
      </c>
      <c r="T61" s="27" t="str">
        <f t="shared" si="22"/>
        <v>—</v>
      </c>
      <c r="U61" s="13">
        <v>4</v>
      </c>
      <c r="V61" s="16" t="str">
        <f t="shared" si="28"/>
        <v>—</v>
      </c>
      <c r="W61" s="13">
        <v>4</v>
      </c>
      <c r="X61" s="15" t="str">
        <f t="shared" si="23"/>
        <v>—</v>
      </c>
      <c r="Y61" s="13">
        <v>4</v>
      </c>
      <c r="Z61" s="15" t="str">
        <f t="shared" si="24"/>
        <v>—</v>
      </c>
    </row>
    <row r="62" spans="1:26" ht="46.5" x14ac:dyDescent="0.25">
      <c r="A62" s="22">
        <v>31</v>
      </c>
      <c r="B62" s="18" t="s">
        <v>75</v>
      </c>
      <c r="C62" s="28" t="s">
        <v>93</v>
      </c>
      <c r="D62" s="35">
        <f t="shared" si="14"/>
        <v>4</v>
      </c>
      <c r="E62" s="32">
        <v>4</v>
      </c>
      <c r="F62" s="15" t="str">
        <f t="shared" si="18"/>
        <v>—</v>
      </c>
      <c r="G62" s="17">
        <v>4</v>
      </c>
      <c r="H62" s="15" t="str">
        <f t="shared" si="29"/>
        <v>—</v>
      </c>
      <c r="I62" s="13">
        <v>4</v>
      </c>
      <c r="J62" s="15" t="str">
        <f>IF(VALUE(I62)&lt;&gt;0,IF(I62&lt;4,"Please add comment or new language in this cell if desired","—"),"—")</f>
        <v>—</v>
      </c>
      <c r="K62" s="17">
        <v>4</v>
      </c>
      <c r="L62" s="16" t="str">
        <f t="shared" ref="L62:L68" si="30">IF(VALUE(K62)&lt;&gt;0,IF(K62&lt;4,"Please add comment or new language in this cell if desired","—"),"—")</f>
        <v>—</v>
      </c>
      <c r="M62" s="17">
        <v>4</v>
      </c>
      <c r="N62" s="16" t="str">
        <f t="shared" si="26"/>
        <v>—</v>
      </c>
      <c r="O62" s="17">
        <v>4</v>
      </c>
      <c r="P62" s="15" t="str">
        <f>IF(VALUE(O62)&lt;&gt;0,IF(O62&lt;4,"Please add comment or new language in this cell if desired","—"),"—")</f>
        <v>—</v>
      </c>
      <c r="Q62" s="17">
        <v>4</v>
      </c>
      <c r="R62" s="16" t="str">
        <f t="shared" si="15"/>
        <v>—</v>
      </c>
      <c r="S62" s="26">
        <v>4</v>
      </c>
      <c r="T62" s="27" t="str">
        <f t="shared" si="22"/>
        <v>—</v>
      </c>
      <c r="U62" s="17">
        <v>4</v>
      </c>
      <c r="V62" s="16" t="str">
        <f t="shared" si="28"/>
        <v>—</v>
      </c>
      <c r="W62" s="17">
        <v>4</v>
      </c>
      <c r="X62" s="15" t="str">
        <f t="shared" si="23"/>
        <v>—</v>
      </c>
      <c r="Y62" s="17">
        <v>4</v>
      </c>
      <c r="Z62" s="15" t="str">
        <f t="shared" si="24"/>
        <v>—</v>
      </c>
    </row>
    <row r="63" spans="1:26" ht="294.5" x14ac:dyDescent="0.25">
      <c r="A63" s="22">
        <v>31</v>
      </c>
      <c r="B63" s="18" t="s">
        <v>36</v>
      </c>
      <c r="C63" s="28" t="s">
        <v>42</v>
      </c>
      <c r="D63" s="36">
        <f t="shared" si="14"/>
        <v>3.1818181818181817</v>
      </c>
      <c r="E63" s="33">
        <v>4</v>
      </c>
      <c r="F63" s="16" t="s">
        <v>156</v>
      </c>
      <c r="G63" s="13">
        <v>4</v>
      </c>
      <c r="H63" s="15" t="str">
        <f t="shared" si="29"/>
        <v>—</v>
      </c>
      <c r="I63" s="13">
        <v>4</v>
      </c>
      <c r="J63" s="15" t="str">
        <f>IF(VALUE(I63)&lt;&gt;0,IF(I63&lt;4,"Please add comment or new language in this cell if desired","—"),"—")</f>
        <v>—</v>
      </c>
      <c r="K63" s="13">
        <v>4</v>
      </c>
      <c r="L63" s="16" t="str">
        <f t="shared" si="30"/>
        <v>—</v>
      </c>
      <c r="M63" s="13">
        <v>4</v>
      </c>
      <c r="N63" s="16" t="str">
        <f t="shared" si="26"/>
        <v>—</v>
      </c>
      <c r="O63" s="13">
        <v>1</v>
      </c>
      <c r="P63" s="16" t="s">
        <v>241</v>
      </c>
      <c r="Q63" s="13">
        <v>3</v>
      </c>
      <c r="R63" s="16" t="s">
        <v>277</v>
      </c>
      <c r="S63" s="25">
        <v>2</v>
      </c>
      <c r="T63" s="27" t="str">
        <f t="shared" si="22"/>
        <v>Please add comment or new language in this cell if desired</v>
      </c>
      <c r="U63" s="13">
        <v>1</v>
      </c>
      <c r="V63" s="16" t="s">
        <v>298</v>
      </c>
      <c r="W63" s="13">
        <v>4</v>
      </c>
      <c r="X63" s="15" t="str">
        <f t="shared" si="23"/>
        <v>—</v>
      </c>
      <c r="Y63" s="13">
        <v>4</v>
      </c>
      <c r="Z63" s="15" t="str">
        <f t="shared" si="24"/>
        <v>—</v>
      </c>
    </row>
    <row r="64" spans="1:26" ht="108.5" x14ac:dyDescent="0.25">
      <c r="A64" s="22">
        <v>32</v>
      </c>
      <c r="B64" s="18" t="s">
        <v>43</v>
      </c>
      <c r="C64" s="28" t="s">
        <v>44</v>
      </c>
      <c r="D64" s="36">
        <f t="shared" si="14"/>
        <v>3.5454545454545454</v>
      </c>
      <c r="E64" s="33">
        <v>4</v>
      </c>
      <c r="F64" s="15" t="str">
        <f t="shared" ref="F64:F72" si="31">IF(VALUE(E64)&lt;&gt;0,IF(E64&lt;4,"Please add comment or new language in this cell if desired","—"),"—")</f>
        <v>—</v>
      </c>
      <c r="G64" s="13">
        <v>4</v>
      </c>
      <c r="H64" s="15" t="str">
        <f t="shared" si="29"/>
        <v>—</v>
      </c>
      <c r="I64" s="13">
        <v>4</v>
      </c>
      <c r="J64" s="15" t="str">
        <f>IF(VALUE(I64)&lt;&gt;0,IF(I64&lt;4,"Please add comment or new language in this cell if desired","—"),"—")</f>
        <v>—</v>
      </c>
      <c r="K64" s="13">
        <v>4</v>
      </c>
      <c r="L64" s="16" t="str">
        <f t="shared" si="30"/>
        <v>—</v>
      </c>
      <c r="M64" s="13">
        <v>2</v>
      </c>
      <c r="N64" s="16" t="str">
        <f t="shared" si="26"/>
        <v>Please add comment or new language in this cell if desired</v>
      </c>
      <c r="O64" s="13">
        <v>1</v>
      </c>
      <c r="P64" s="16" t="s">
        <v>242</v>
      </c>
      <c r="Q64" s="13">
        <v>4</v>
      </c>
      <c r="R64" s="16" t="str">
        <f t="shared" ref="R64:R74" si="32">IF(VALUE(Q64)&lt;&gt;0,IF(Q64&lt;4,"Please add comment or new language in this cell if desired","—"),"—")</f>
        <v>—</v>
      </c>
      <c r="S64" s="25">
        <v>4</v>
      </c>
      <c r="T64" s="27" t="str">
        <f t="shared" si="22"/>
        <v>—</v>
      </c>
      <c r="U64" s="13">
        <v>4</v>
      </c>
      <c r="V64" s="16"/>
      <c r="W64" s="13">
        <v>4</v>
      </c>
      <c r="X64" s="15" t="str">
        <f t="shared" si="23"/>
        <v>—</v>
      </c>
      <c r="Y64" s="13">
        <v>4</v>
      </c>
      <c r="Z64" s="15" t="str">
        <f t="shared" si="24"/>
        <v>—</v>
      </c>
    </row>
    <row r="65" spans="1:26" ht="108.5" x14ac:dyDescent="0.25">
      <c r="A65" s="22">
        <v>32</v>
      </c>
      <c r="B65" s="18" t="s">
        <v>75</v>
      </c>
      <c r="C65" s="28" t="s">
        <v>94</v>
      </c>
      <c r="D65" s="35">
        <f t="shared" si="14"/>
        <v>4</v>
      </c>
      <c r="E65" s="32">
        <v>4</v>
      </c>
      <c r="F65" s="15" t="str">
        <f t="shared" si="31"/>
        <v>—</v>
      </c>
      <c r="G65" s="17">
        <v>4</v>
      </c>
      <c r="H65" s="15" t="str">
        <f t="shared" si="29"/>
        <v>—</v>
      </c>
      <c r="I65" s="13">
        <v>4</v>
      </c>
      <c r="J65" s="15" t="str">
        <f>IF(VALUE(I65)&lt;&gt;0,IF(I65&lt;4,"Please add comment or new language in this cell if desired","—"),"—")</f>
        <v>—</v>
      </c>
      <c r="K65" s="17">
        <v>4</v>
      </c>
      <c r="L65" s="16" t="str">
        <f t="shared" si="30"/>
        <v>—</v>
      </c>
      <c r="M65" s="17">
        <v>4</v>
      </c>
      <c r="N65" s="16" t="str">
        <f t="shared" si="26"/>
        <v>—</v>
      </c>
      <c r="O65" s="17">
        <v>4</v>
      </c>
      <c r="P65" s="15" t="str">
        <f>IF(VALUE(O65)&lt;&gt;0,IF(O65&lt;4,"Please add comment or new language in this cell if desired","—"),"—")</f>
        <v>—</v>
      </c>
      <c r="Q65" s="17">
        <v>4</v>
      </c>
      <c r="R65" s="16" t="str">
        <f t="shared" si="32"/>
        <v>—</v>
      </c>
      <c r="S65" s="26">
        <v>4</v>
      </c>
      <c r="T65" s="27" t="str">
        <f t="shared" si="22"/>
        <v>—</v>
      </c>
      <c r="U65" s="17">
        <v>4</v>
      </c>
      <c r="V65" s="16" t="str">
        <f t="shared" ref="V65:V73" si="33">IF(VALUE(U65)&lt;&gt;0,IF(U65&lt;4,"Please add comment or new language in this cell if desired","—"),"—")</f>
        <v>—</v>
      </c>
      <c r="W65" s="17">
        <v>4</v>
      </c>
      <c r="X65" s="15" t="str">
        <f t="shared" si="23"/>
        <v>—</v>
      </c>
      <c r="Y65" s="17">
        <v>4</v>
      </c>
      <c r="Z65" s="15" t="str">
        <f t="shared" si="24"/>
        <v>—</v>
      </c>
    </row>
    <row r="66" spans="1:26" ht="62" x14ac:dyDescent="0.25">
      <c r="A66" s="22">
        <v>33</v>
      </c>
      <c r="B66" s="18" t="s">
        <v>43</v>
      </c>
      <c r="C66" s="28" t="s">
        <v>45</v>
      </c>
      <c r="D66" s="36">
        <f t="shared" ref="D66:D97" si="34">AVERAGE(E66,G66,I66,K66,M66,O66,Q66,S66,U66,W66,Y66)</f>
        <v>3.6363636363636362</v>
      </c>
      <c r="E66" s="33">
        <v>4</v>
      </c>
      <c r="F66" s="15" t="str">
        <f t="shared" si="31"/>
        <v>—</v>
      </c>
      <c r="G66" s="13">
        <v>4</v>
      </c>
      <c r="H66" s="15" t="str">
        <f t="shared" si="29"/>
        <v>—</v>
      </c>
      <c r="I66" s="13">
        <v>3</v>
      </c>
      <c r="J66" s="15" t="s">
        <v>195</v>
      </c>
      <c r="K66" s="13">
        <v>4</v>
      </c>
      <c r="L66" s="16" t="str">
        <f t="shared" si="30"/>
        <v>—</v>
      </c>
      <c r="M66" s="13">
        <v>4</v>
      </c>
      <c r="N66" s="16" t="str">
        <f t="shared" si="26"/>
        <v>—</v>
      </c>
      <c r="O66" s="13">
        <v>1</v>
      </c>
      <c r="P66" s="15" t="s">
        <v>243</v>
      </c>
      <c r="Q66" s="13">
        <v>4</v>
      </c>
      <c r="R66" s="16" t="str">
        <f t="shared" si="32"/>
        <v>—</v>
      </c>
      <c r="S66" s="25">
        <v>4</v>
      </c>
      <c r="T66" s="27" t="str">
        <f t="shared" si="22"/>
        <v>—</v>
      </c>
      <c r="U66" s="13">
        <v>4</v>
      </c>
      <c r="V66" s="16" t="str">
        <f t="shared" si="33"/>
        <v>—</v>
      </c>
      <c r="W66" s="13">
        <v>4</v>
      </c>
      <c r="X66" s="15" t="str">
        <f t="shared" si="23"/>
        <v>—</v>
      </c>
      <c r="Y66" s="13">
        <v>4</v>
      </c>
      <c r="Z66" s="15" t="str">
        <f t="shared" si="24"/>
        <v>—</v>
      </c>
    </row>
    <row r="67" spans="1:26" ht="46.5" x14ac:dyDescent="0.25">
      <c r="A67" s="22">
        <v>33</v>
      </c>
      <c r="B67" s="18" t="s">
        <v>75</v>
      </c>
      <c r="C67" s="28" t="s">
        <v>95</v>
      </c>
      <c r="D67" s="35">
        <f t="shared" si="34"/>
        <v>3.8181818181818183</v>
      </c>
      <c r="E67" s="32">
        <v>4</v>
      </c>
      <c r="F67" s="15" t="str">
        <f t="shared" si="31"/>
        <v>—</v>
      </c>
      <c r="G67" s="17">
        <v>3</v>
      </c>
      <c r="H67" s="16" t="s">
        <v>180</v>
      </c>
      <c r="I67" s="13">
        <v>3</v>
      </c>
      <c r="J67" s="15" t="s">
        <v>194</v>
      </c>
      <c r="K67" s="17">
        <v>4</v>
      </c>
      <c r="L67" s="16" t="str">
        <f t="shared" si="30"/>
        <v>—</v>
      </c>
      <c r="M67" s="17">
        <v>4</v>
      </c>
      <c r="N67" s="16" t="str">
        <f t="shared" si="26"/>
        <v>—</v>
      </c>
      <c r="O67" s="17">
        <v>4</v>
      </c>
      <c r="P67" s="15" t="s">
        <v>254</v>
      </c>
      <c r="Q67" s="17">
        <v>4</v>
      </c>
      <c r="R67" s="16" t="str">
        <f t="shared" si="32"/>
        <v>—</v>
      </c>
      <c r="S67" s="26">
        <v>4</v>
      </c>
      <c r="T67" s="27" t="str">
        <f t="shared" si="22"/>
        <v>—</v>
      </c>
      <c r="U67" s="17">
        <v>4</v>
      </c>
      <c r="V67" s="16" t="str">
        <f t="shared" si="33"/>
        <v>—</v>
      </c>
      <c r="W67" s="17">
        <v>4</v>
      </c>
      <c r="X67" s="15" t="str">
        <f t="shared" si="23"/>
        <v>—</v>
      </c>
      <c r="Y67" s="17">
        <v>4</v>
      </c>
      <c r="Z67" s="15" t="str">
        <f t="shared" si="24"/>
        <v>—</v>
      </c>
    </row>
    <row r="68" spans="1:26" ht="62" x14ac:dyDescent="0.25">
      <c r="A68" s="22">
        <v>34</v>
      </c>
      <c r="B68" s="18" t="s">
        <v>43</v>
      </c>
      <c r="C68" s="28" t="s">
        <v>46</v>
      </c>
      <c r="D68" s="36">
        <f t="shared" si="34"/>
        <v>3.7272727272727271</v>
      </c>
      <c r="E68" s="33">
        <v>4</v>
      </c>
      <c r="F68" s="15" t="str">
        <f t="shared" si="31"/>
        <v>—</v>
      </c>
      <c r="G68" s="13">
        <v>4</v>
      </c>
      <c r="H68" s="15" t="str">
        <f>IF(VALUE(G68)&lt;&gt;0,IF(G68&lt;4,"Please add comment or new language in this cell if desired","—"),"—")</f>
        <v>—</v>
      </c>
      <c r="I68" s="13">
        <v>4</v>
      </c>
      <c r="J68" s="15" t="str">
        <f>IF(VALUE(I68)&lt;&gt;0,IF(I68&lt;4,"Please add comment or new language in this cell if desired","—"),"—")</f>
        <v>—</v>
      </c>
      <c r="K68" s="13">
        <v>4</v>
      </c>
      <c r="L68" s="16" t="str">
        <f t="shared" si="30"/>
        <v>—</v>
      </c>
      <c r="M68" s="13">
        <v>4</v>
      </c>
      <c r="N68" s="16" t="str">
        <f t="shared" si="26"/>
        <v>—</v>
      </c>
      <c r="O68" s="13">
        <v>1</v>
      </c>
      <c r="P68" s="15" t="s">
        <v>243</v>
      </c>
      <c r="Q68" s="13">
        <v>4</v>
      </c>
      <c r="R68" s="16" t="str">
        <f t="shared" si="32"/>
        <v>—</v>
      </c>
      <c r="S68" s="25">
        <v>4</v>
      </c>
      <c r="T68" s="27" t="str">
        <f t="shared" si="22"/>
        <v>—</v>
      </c>
      <c r="U68" s="13">
        <v>4</v>
      </c>
      <c r="V68" s="16" t="str">
        <f t="shared" si="33"/>
        <v>—</v>
      </c>
      <c r="W68" s="13">
        <v>4</v>
      </c>
      <c r="X68" s="15" t="str">
        <f t="shared" si="23"/>
        <v>—</v>
      </c>
      <c r="Y68" s="13">
        <v>4</v>
      </c>
      <c r="Z68" s="15" t="str">
        <f t="shared" si="24"/>
        <v>—</v>
      </c>
    </row>
    <row r="69" spans="1:26" ht="248" x14ac:dyDescent="0.25">
      <c r="A69" s="22">
        <v>34</v>
      </c>
      <c r="B69" s="18" t="s">
        <v>75</v>
      </c>
      <c r="C69" s="28" t="s">
        <v>96</v>
      </c>
      <c r="D69" s="35">
        <f t="shared" si="34"/>
        <v>3.6363636363636362</v>
      </c>
      <c r="E69" s="32">
        <v>3</v>
      </c>
      <c r="F69" s="16" t="str">
        <f t="shared" si="31"/>
        <v>Please add comment or new language in this cell if desired</v>
      </c>
      <c r="G69" s="17">
        <v>3</v>
      </c>
      <c r="H69" s="16" t="s">
        <v>184</v>
      </c>
      <c r="I69" s="13">
        <v>4</v>
      </c>
      <c r="J69" s="15" t="str">
        <f>IF(VALUE(I69)&lt;&gt;0,IF(I69&lt;4,"Please add comment or new language in this cell if desired","—"),"—")</f>
        <v>—</v>
      </c>
      <c r="K69" s="17">
        <v>3</v>
      </c>
      <c r="L69" s="16" t="s">
        <v>212</v>
      </c>
      <c r="M69" s="17">
        <v>4</v>
      </c>
      <c r="N69" s="16" t="str">
        <f t="shared" si="26"/>
        <v>—</v>
      </c>
      <c r="O69" s="17">
        <v>3</v>
      </c>
      <c r="P69" s="16" t="s">
        <v>255</v>
      </c>
      <c r="Q69" s="17">
        <v>4</v>
      </c>
      <c r="R69" s="16" t="str">
        <f t="shared" si="32"/>
        <v>—</v>
      </c>
      <c r="S69" s="26">
        <v>4</v>
      </c>
      <c r="T69" s="27" t="str">
        <f t="shared" si="22"/>
        <v>—</v>
      </c>
      <c r="U69" s="17">
        <v>4</v>
      </c>
      <c r="V69" s="16" t="str">
        <f t="shared" si="33"/>
        <v>—</v>
      </c>
      <c r="W69" s="17">
        <v>4</v>
      </c>
      <c r="X69" s="15" t="str">
        <f t="shared" si="23"/>
        <v>—</v>
      </c>
      <c r="Y69" s="17">
        <v>4</v>
      </c>
      <c r="Z69" s="15" t="str">
        <f t="shared" si="24"/>
        <v>—</v>
      </c>
    </row>
    <row r="70" spans="1:26" ht="62" x14ac:dyDescent="0.25">
      <c r="A70" s="22">
        <v>35</v>
      </c>
      <c r="B70" s="18" t="s">
        <v>43</v>
      </c>
      <c r="C70" s="28" t="s">
        <v>47</v>
      </c>
      <c r="D70" s="36">
        <f t="shared" si="34"/>
        <v>4</v>
      </c>
      <c r="E70" s="33">
        <v>4</v>
      </c>
      <c r="F70" s="15" t="str">
        <f t="shared" si="31"/>
        <v>—</v>
      </c>
      <c r="G70" s="13">
        <v>4</v>
      </c>
      <c r="H70" s="15" t="str">
        <f>IF(VALUE(G70)&lt;&gt;0,IF(G70&lt;4,"Please add comment or new language in this cell if desired","—"),"—")</f>
        <v>—</v>
      </c>
      <c r="I70" s="13">
        <v>4</v>
      </c>
      <c r="J70" s="15" t="str">
        <f>IF(VALUE(I70)&lt;&gt;0,IF(I70&lt;4,"Please add comment or new language in this cell if desired","—"),"—")</f>
        <v>—</v>
      </c>
      <c r="K70" s="13">
        <v>4</v>
      </c>
      <c r="L70" s="16" t="str">
        <f t="shared" ref="L70:L84" si="35">IF(VALUE(K70)&lt;&gt;0,IF(K70&lt;4,"Please add comment or new language in this cell if desired","—"),"—")</f>
        <v>—</v>
      </c>
      <c r="M70" s="13">
        <v>4</v>
      </c>
      <c r="N70" s="16" t="str">
        <f t="shared" si="26"/>
        <v>—</v>
      </c>
      <c r="O70" s="13">
        <v>4</v>
      </c>
      <c r="P70" s="15" t="str">
        <f>IF(VALUE(O70)&lt;&gt;0,IF(O70&lt;4,"Please add comment or new language in this cell if desired","—"),"—")</f>
        <v>—</v>
      </c>
      <c r="Q70" s="13">
        <v>4</v>
      </c>
      <c r="R70" s="16" t="str">
        <f t="shared" si="32"/>
        <v>—</v>
      </c>
      <c r="S70" s="25">
        <v>4</v>
      </c>
      <c r="T70" s="27" t="str">
        <f t="shared" si="22"/>
        <v>—</v>
      </c>
      <c r="U70" s="13">
        <v>4</v>
      </c>
      <c r="V70" s="16" t="str">
        <f t="shared" si="33"/>
        <v>—</v>
      </c>
      <c r="W70" s="13">
        <v>4</v>
      </c>
      <c r="X70" s="15" t="str">
        <f t="shared" si="23"/>
        <v>—</v>
      </c>
      <c r="Y70" s="13">
        <v>4</v>
      </c>
      <c r="Z70" s="15" t="str">
        <f t="shared" si="24"/>
        <v>—</v>
      </c>
    </row>
    <row r="71" spans="1:26" ht="139.5" x14ac:dyDescent="0.25">
      <c r="A71" s="22">
        <v>35</v>
      </c>
      <c r="B71" s="18" t="s">
        <v>75</v>
      </c>
      <c r="C71" s="28" t="s">
        <v>97</v>
      </c>
      <c r="D71" s="35">
        <f t="shared" si="34"/>
        <v>3.5454545454545454</v>
      </c>
      <c r="E71" s="32">
        <v>4</v>
      </c>
      <c r="F71" s="16" t="str">
        <f t="shared" si="31"/>
        <v>—</v>
      </c>
      <c r="G71" s="17">
        <v>3</v>
      </c>
      <c r="H71" s="16" t="s">
        <v>180</v>
      </c>
      <c r="I71" s="13">
        <v>3</v>
      </c>
      <c r="J71" s="16" t="s">
        <v>199</v>
      </c>
      <c r="K71" s="17">
        <v>4</v>
      </c>
      <c r="L71" s="16" t="str">
        <f t="shared" si="35"/>
        <v>—</v>
      </c>
      <c r="M71" s="17">
        <v>4</v>
      </c>
      <c r="N71" s="16" t="str">
        <f t="shared" si="26"/>
        <v>—</v>
      </c>
      <c r="O71" s="17">
        <v>1</v>
      </c>
      <c r="P71" s="16" t="s">
        <v>256</v>
      </c>
      <c r="Q71" s="17">
        <v>4</v>
      </c>
      <c r="R71" s="16" t="str">
        <f t="shared" si="32"/>
        <v>—</v>
      </c>
      <c r="S71" s="26">
        <v>4</v>
      </c>
      <c r="T71" s="27" t="str">
        <f t="shared" si="22"/>
        <v>—</v>
      </c>
      <c r="U71" s="17">
        <v>4</v>
      </c>
      <c r="V71" s="16" t="str">
        <f t="shared" si="33"/>
        <v>—</v>
      </c>
      <c r="W71" s="17">
        <v>4</v>
      </c>
      <c r="X71" s="15" t="str">
        <f t="shared" si="23"/>
        <v>—</v>
      </c>
      <c r="Y71" s="17">
        <v>4</v>
      </c>
      <c r="Z71" s="15" t="str">
        <f t="shared" si="24"/>
        <v>—</v>
      </c>
    </row>
    <row r="72" spans="1:26" ht="62" x14ac:dyDescent="0.25">
      <c r="A72" s="22">
        <v>36</v>
      </c>
      <c r="B72" s="18" t="s">
        <v>43</v>
      </c>
      <c r="C72" s="28" t="s">
        <v>48</v>
      </c>
      <c r="D72" s="36">
        <f t="shared" si="34"/>
        <v>4</v>
      </c>
      <c r="E72" s="33">
        <v>4</v>
      </c>
      <c r="F72" s="15" t="str">
        <f t="shared" si="31"/>
        <v>—</v>
      </c>
      <c r="G72" s="13">
        <v>4</v>
      </c>
      <c r="H72" s="15" t="str">
        <f>IF(VALUE(G72)&lt;&gt;0,IF(G72&lt;4,"Please add comment or new language in this cell if desired","—"),"—")</f>
        <v>—</v>
      </c>
      <c r="I72" s="13">
        <v>4</v>
      </c>
      <c r="J72" s="15" t="str">
        <f>IF(VALUE(I72)&lt;&gt;0,IF(I72&lt;4,"Please add comment or new language in this cell if desired","—"),"—")</f>
        <v>—</v>
      </c>
      <c r="K72" s="13">
        <v>4</v>
      </c>
      <c r="L72" s="16" t="str">
        <f t="shared" si="35"/>
        <v>—</v>
      </c>
      <c r="M72" s="13">
        <v>4</v>
      </c>
      <c r="N72" s="16" t="str">
        <f t="shared" si="26"/>
        <v>—</v>
      </c>
      <c r="O72" s="13">
        <v>4</v>
      </c>
      <c r="P72" s="15" t="str">
        <f>IF(VALUE(O72)&lt;&gt;0,IF(O72&lt;4,"Please add comment or new language in this cell if desired","—"),"—")</f>
        <v>—</v>
      </c>
      <c r="Q72" s="13">
        <v>4</v>
      </c>
      <c r="R72" s="16" t="str">
        <f t="shared" si="32"/>
        <v>—</v>
      </c>
      <c r="S72" s="25">
        <v>4</v>
      </c>
      <c r="T72" s="27" t="str">
        <f t="shared" si="22"/>
        <v>—</v>
      </c>
      <c r="U72" s="13">
        <v>4</v>
      </c>
      <c r="V72" s="16" t="str">
        <f t="shared" si="33"/>
        <v>—</v>
      </c>
      <c r="W72" s="13">
        <v>4</v>
      </c>
      <c r="X72" s="15" t="str">
        <f t="shared" si="23"/>
        <v>—</v>
      </c>
      <c r="Y72" s="13">
        <v>4</v>
      </c>
      <c r="Z72" s="15" t="str">
        <f t="shared" si="24"/>
        <v>—</v>
      </c>
    </row>
    <row r="73" spans="1:26" ht="77.5" x14ac:dyDescent="0.25">
      <c r="A73" s="22">
        <v>36</v>
      </c>
      <c r="B73" s="18" t="s">
        <v>75</v>
      </c>
      <c r="C73" s="28" t="s">
        <v>98</v>
      </c>
      <c r="D73" s="35">
        <f t="shared" si="34"/>
        <v>4</v>
      </c>
      <c r="E73" s="32">
        <v>4</v>
      </c>
      <c r="F73" s="16" t="s">
        <v>158</v>
      </c>
      <c r="G73" s="17">
        <v>4</v>
      </c>
      <c r="H73" s="15" t="str">
        <f>IF(VALUE(G73)&lt;&gt;0,IF(G73&lt;4,"Please add comment or new language in this cell if desired","—"),"—")</f>
        <v>—</v>
      </c>
      <c r="I73" s="13">
        <v>4</v>
      </c>
      <c r="J73" s="15" t="str">
        <f>IF(VALUE(I73)&lt;&gt;0,IF(I73&lt;4,"Please add comment or new language in this cell if desired","—"),"—")</f>
        <v>—</v>
      </c>
      <c r="K73" s="17">
        <v>4</v>
      </c>
      <c r="L73" s="16" t="str">
        <f t="shared" si="35"/>
        <v>—</v>
      </c>
      <c r="M73" s="17">
        <v>4</v>
      </c>
      <c r="N73" s="16" t="str">
        <f t="shared" si="26"/>
        <v>—</v>
      </c>
      <c r="O73" s="17">
        <v>4</v>
      </c>
      <c r="P73" s="15" t="str">
        <f>IF(VALUE(O73)&lt;&gt;0,IF(O73&lt;4,"Please add comment or new language in this cell if desired","—"),"—")</f>
        <v>—</v>
      </c>
      <c r="Q73" s="17">
        <v>4</v>
      </c>
      <c r="R73" s="16" t="str">
        <f t="shared" si="32"/>
        <v>—</v>
      </c>
      <c r="S73" s="26">
        <v>4</v>
      </c>
      <c r="T73" s="27" t="str">
        <f t="shared" si="22"/>
        <v>—</v>
      </c>
      <c r="U73" s="17">
        <v>4</v>
      </c>
      <c r="V73" s="16" t="str">
        <f t="shared" si="33"/>
        <v>—</v>
      </c>
      <c r="W73" s="17">
        <v>4</v>
      </c>
      <c r="X73" s="15" t="str">
        <f t="shared" si="23"/>
        <v>—</v>
      </c>
      <c r="Y73" s="17">
        <v>4</v>
      </c>
      <c r="Z73" s="15" t="str">
        <f t="shared" si="24"/>
        <v>—</v>
      </c>
    </row>
    <row r="74" spans="1:26" ht="124" x14ac:dyDescent="0.25">
      <c r="A74" s="22">
        <v>37</v>
      </c>
      <c r="B74" s="18" t="s">
        <v>75</v>
      </c>
      <c r="C74" s="28" t="s">
        <v>99</v>
      </c>
      <c r="D74" s="35">
        <f t="shared" si="34"/>
        <v>3.5454545454545454</v>
      </c>
      <c r="E74" s="32">
        <v>4</v>
      </c>
      <c r="F74" s="16" t="str">
        <f>IF(VALUE(E74)&lt;&gt;0,IF(E74&lt;4,"Please add comment or new language in this cell if desired","—"),"—")</f>
        <v>—</v>
      </c>
      <c r="G74" s="17">
        <v>4</v>
      </c>
      <c r="H74" s="15" t="str">
        <f>IF(VALUE(G74)&lt;&gt;0,IF(G74&lt;4,"Please add comment or new language in this cell if desired","—"),"—")</f>
        <v>—</v>
      </c>
      <c r="I74" s="13">
        <v>3</v>
      </c>
      <c r="J74" s="15" t="s">
        <v>200</v>
      </c>
      <c r="K74" s="17">
        <v>4</v>
      </c>
      <c r="L74" s="16" t="str">
        <f t="shared" si="35"/>
        <v>—</v>
      </c>
      <c r="M74" s="17">
        <v>4</v>
      </c>
      <c r="N74" s="16" t="str">
        <f t="shared" si="26"/>
        <v>—</v>
      </c>
      <c r="O74" s="17">
        <v>4</v>
      </c>
      <c r="P74" s="15" t="str">
        <f>IF(VALUE(O74)&lt;&gt;0,IF(O74&lt;4,"Please add comment or new language in this cell if desired","—"),"—")</f>
        <v>—</v>
      </c>
      <c r="Q74" s="17">
        <v>4</v>
      </c>
      <c r="R74" s="16" t="str">
        <f t="shared" si="32"/>
        <v>—</v>
      </c>
      <c r="S74" s="26">
        <v>3</v>
      </c>
      <c r="T74" s="27" t="str">
        <f t="shared" si="22"/>
        <v>Please add comment or new language in this cell if desired</v>
      </c>
      <c r="U74" s="17">
        <v>1</v>
      </c>
      <c r="V74" s="16" t="s">
        <v>306</v>
      </c>
      <c r="W74" s="17">
        <v>4</v>
      </c>
      <c r="X74" s="15" t="str">
        <f t="shared" si="23"/>
        <v>—</v>
      </c>
      <c r="Y74" s="17">
        <v>4</v>
      </c>
      <c r="Z74" s="15" t="str">
        <f t="shared" si="24"/>
        <v>—</v>
      </c>
    </row>
    <row r="75" spans="1:26" ht="124" x14ac:dyDescent="0.25">
      <c r="A75" s="22">
        <v>38</v>
      </c>
      <c r="B75" s="18" t="s">
        <v>75</v>
      </c>
      <c r="C75" s="28" t="s">
        <v>100</v>
      </c>
      <c r="D75" s="35">
        <f t="shared" si="34"/>
        <v>3.5454545454545454</v>
      </c>
      <c r="E75" s="32">
        <v>3</v>
      </c>
      <c r="F75" s="16" t="s">
        <v>159</v>
      </c>
      <c r="G75" s="17">
        <v>3</v>
      </c>
      <c r="H75" s="16" t="s">
        <v>180</v>
      </c>
      <c r="I75" s="13">
        <v>3</v>
      </c>
      <c r="J75" s="15" t="s">
        <v>194</v>
      </c>
      <c r="K75" s="17">
        <v>4</v>
      </c>
      <c r="L75" s="16" t="str">
        <f t="shared" si="35"/>
        <v>—</v>
      </c>
      <c r="M75" s="17">
        <v>4</v>
      </c>
      <c r="N75" s="16" t="str">
        <f t="shared" si="26"/>
        <v>—</v>
      </c>
      <c r="O75" s="17">
        <v>3</v>
      </c>
      <c r="P75" s="16" t="s">
        <v>257</v>
      </c>
      <c r="Q75" s="17">
        <v>3</v>
      </c>
      <c r="R75" s="16" t="s">
        <v>278</v>
      </c>
      <c r="S75" s="26">
        <v>4</v>
      </c>
      <c r="T75" s="27" t="str">
        <f t="shared" si="22"/>
        <v>—</v>
      </c>
      <c r="U75" s="17">
        <v>4</v>
      </c>
      <c r="V75" s="16" t="str">
        <f>IF(VALUE(U75)&lt;&gt;0,IF(U75&lt;4,"Please add comment or new language in this cell if desired","—"),"—")</f>
        <v>—</v>
      </c>
      <c r="W75" s="17">
        <v>4</v>
      </c>
      <c r="X75" s="15" t="str">
        <f t="shared" ref="X75:X106" si="36">IF(VALUE(W75)&lt;&gt;0,IF(W75&lt;4,"Please add comment or new language in this cell if desired","—"),"—")</f>
        <v>—</v>
      </c>
      <c r="Y75" s="17">
        <v>4</v>
      </c>
      <c r="Z75" s="15" t="str">
        <f t="shared" si="24"/>
        <v>—</v>
      </c>
    </row>
    <row r="76" spans="1:26" ht="46.5" x14ac:dyDescent="0.25">
      <c r="A76" s="22">
        <v>39</v>
      </c>
      <c r="B76" s="18" t="s">
        <v>75</v>
      </c>
      <c r="C76" s="28" t="s">
        <v>101</v>
      </c>
      <c r="D76" s="35">
        <f t="shared" si="34"/>
        <v>3.7272727272727271</v>
      </c>
      <c r="E76" s="32">
        <v>4</v>
      </c>
      <c r="F76" s="16" t="str">
        <f>IF(VALUE(E76)&lt;&gt;0,IF(E76&lt;4,"Please add comment or new language in this cell if desired","—"),"—")</f>
        <v>—</v>
      </c>
      <c r="G76" s="17">
        <v>4</v>
      </c>
      <c r="H76" s="15" t="str">
        <f t="shared" ref="H76:H87" si="37">IF(VALUE(G76)&lt;&gt;0,IF(G76&lt;4,"Please add comment or new language in this cell if desired","—"),"—")</f>
        <v>—</v>
      </c>
      <c r="I76" s="13">
        <v>4</v>
      </c>
      <c r="J76" s="15" t="str">
        <f>IF(VALUE(I76)&lt;&gt;0,IF(I76&lt;4,"Please add comment or new language in this cell if desired","—"),"—")</f>
        <v>—</v>
      </c>
      <c r="K76" s="17">
        <v>4</v>
      </c>
      <c r="L76" s="16" t="str">
        <f t="shared" si="35"/>
        <v>—</v>
      </c>
      <c r="M76" s="17">
        <v>4</v>
      </c>
      <c r="N76" s="16" t="str">
        <f t="shared" si="26"/>
        <v>—</v>
      </c>
      <c r="O76" s="17">
        <v>2</v>
      </c>
      <c r="P76" s="15" t="str">
        <f>IF(VALUE(O76)&lt;&gt;0,IF(O76&lt;4,"Please add comment or new language in this cell if desired","—"),"—")</f>
        <v>Please add comment or new language in this cell if desired</v>
      </c>
      <c r="Q76" s="17">
        <v>4</v>
      </c>
      <c r="R76" s="16" t="str">
        <f t="shared" ref="R76:R85" si="38">IF(VALUE(Q76)&lt;&gt;0,IF(Q76&lt;4,"Please add comment or new language in this cell if desired","—"),"—")</f>
        <v>—</v>
      </c>
      <c r="S76" s="26">
        <v>3</v>
      </c>
      <c r="T76" s="27" t="str">
        <f t="shared" si="22"/>
        <v>Please add comment or new language in this cell if desired</v>
      </c>
      <c r="U76" s="17">
        <v>4</v>
      </c>
      <c r="V76" s="16" t="str">
        <f>IF(VALUE(U76)&lt;&gt;0,IF(U76&lt;4,"Please add comment or new language in this cell if desired","—"),"—")</f>
        <v>—</v>
      </c>
      <c r="W76" s="17">
        <v>4</v>
      </c>
      <c r="X76" s="15" t="str">
        <f t="shared" si="36"/>
        <v>—</v>
      </c>
      <c r="Y76" s="17">
        <v>4</v>
      </c>
      <c r="Z76" s="15" t="str">
        <f t="shared" ref="Z76:Z107" si="39">IF(VALUE(Y76)&lt;&gt;0,IF(Y76&lt;4,"Please add comment or new language in this cell if desired","—"),"—")</f>
        <v>—</v>
      </c>
    </row>
    <row r="77" spans="1:26" ht="46.5" x14ac:dyDescent="0.25">
      <c r="A77" s="22">
        <v>40</v>
      </c>
      <c r="B77" s="18" t="s">
        <v>75</v>
      </c>
      <c r="C77" s="28" t="s">
        <v>102</v>
      </c>
      <c r="D77" s="35">
        <f t="shared" si="34"/>
        <v>3.7</v>
      </c>
      <c r="E77" s="32">
        <v>3</v>
      </c>
      <c r="F77" s="16" t="str">
        <f>IF(VALUE(E77)&lt;&gt;0,IF(E77&lt;4,"Please add comment or new language in this cell if desired","—"),"—")</f>
        <v>Please add comment or new language in this cell if desired</v>
      </c>
      <c r="G77" s="17">
        <v>4</v>
      </c>
      <c r="H77" s="15" t="str">
        <f t="shared" si="37"/>
        <v>—</v>
      </c>
      <c r="I77" s="17"/>
      <c r="J77" s="15" t="s">
        <v>193</v>
      </c>
      <c r="K77" s="17">
        <v>4</v>
      </c>
      <c r="L77" s="16" t="str">
        <f t="shared" si="35"/>
        <v>—</v>
      </c>
      <c r="M77" s="17">
        <v>4</v>
      </c>
      <c r="N77" s="16" t="str">
        <f t="shared" si="26"/>
        <v>—</v>
      </c>
      <c r="O77" s="17">
        <v>2</v>
      </c>
      <c r="P77" s="15" t="s">
        <v>258</v>
      </c>
      <c r="Q77" s="17">
        <v>4</v>
      </c>
      <c r="R77" s="16" t="str">
        <f t="shared" si="38"/>
        <v>—</v>
      </c>
      <c r="S77" s="26">
        <v>4</v>
      </c>
      <c r="T77" s="27" t="str">
        <f t="shared" si="22"/>
        <v>—</v>
      </c>
      <c r="U77" s="17">
        <v>4</v>
      </c>
      <c r="V77" s="16" t="str">
        <f>IF(VALUE(U77)&lt;&gt;0,IF(U77&lt;4,"Please add comment or new language in this cell if desired","—"),"—")</f>
        <v>—</v>
      </c>
      <c r="W77" s="17">
        <v>4</v>
      </c>
      <c r="X77" s="15" t="str">
        <f t="shared" si="36"/>
        <v>—</v>
      </c>
      <c r="Y77" s="17">
        <v>4</v>
      </c>
      <c r="Z77" s="15" t="str">
        <f t="shared" si="39"/>
        <v>—</v>
      </c>
    </row>
    <row r="78" spans="1:26" ht="77.5" x14ac:dyDescent="0.25">
      <c r="A78" s="22">
        <v>41</v>
      </c>
      <c r="B78" s="18" t="s">
        <v>75</v>
      </c>
      <c r="C78" s="28" t="s">
        <v>103</v>
      </c>
      <c r="D78" s="35">
        <f t="shared" si="34"/>
        <v>3.9090909090909092</v>
      </c>
      <c r="E78" s="32">
        <v>4</v>
      </c>
      <c r="F78" s="16" t="str">
        <f>IF(VALUE(E78)&lt;&gt;0,IF(E78&lt;4,"Please add comment or new language in this cell if desired","—"),"—")</f>
        <v>—</v>
      </c>
      <c r="G78" s="17">
        <v>4</v>
      </c>
      <c r="H78" s="15" t="str">
        <f t="shared" si="37"/>
        <v>—</v>
      </c>
      <c r="I78" s="13">
        <v>4</v>
      </c>
      <c r="J78" s="15" t="str">
        <f>IF(VALUE(I78)&lt;&gt;0,IF(I78&lt;4,"Please add comment or new language in this cell if desired","—"),"—")</f>
        <v>—</v>
      </c>
      <c r="K78" s="17">
        <v>4</v>
      </c>
      <c r="L78" s="16" t="str">
        <f t="shared" si="35"/>
        <v>—</v>
      </c>
      <c r="M78" s="17">
        <v>4</v>
      </c>
      <c r="N78" s="16" t="str">
        <f t="shared" si="26"/>
        <v>—</v>
      </c>
      <c r="O78" s="17">
        <v>4</v>
      </c>
      <c r="P78" s="15" t="str">
        <f>IF(VALUE(O78)&lt;&gt;0,IF(O78&lt;4,"Please add comment or new language in this cell if desired","—"),"—")</f>
        <v>—</v>
      </c>
      <c r="Q78" s="17">
        <v>4</v>
      </c>
      <c r="R78" s="16" t="str">
        <f t="shared" si="38"/>
        <v>—</v>
      </c>
      <c r="S78" s="26">
        <v>4</v>
      </c>
      <c r="T78" s="27" t="str">
        <f t="shared" si="22"/>
        <v>—</v>
      </c>
      <c r="U78" s="17">
        <v>3</v>
      </c>
      <c r="V78" s="16" t="s">
        <v>307</v>
      </c>
      <c r="W78" s="17">
        <v>4</v>
      </c>
      <c r="X78" s="15" t="str">
        <f t="shared" si="36"/>
        <v>—</v>
      </c>
      <c r="Y78" s="17">
        <v>4</v>
      </c>
      <c r="Z78" s="15" t="str">
        <f t="shared" si="39"/>
        <v>—</v>
      </c>
    </row>
    <row r="79" spans="1:26" ht="46.5" x14ac:dyDescent="0.25">
      <c r="A79" s="22">
        <v>42</v>
      </c>
      <c r="B79" s="18" t="s">
        <v>75</v>
      </c>
      <c r="C79" s="28" t="s">
        <v>104</v>
      </c>
      <c r="D79" s="35">
        <f t="shared" si="34"/>
        <v>3.7272727272727271</v>
      </c>
      <c r="E79" s="32">
        <v>4</v>
      </c>
      <c r="F79" s="16" t="str">
        <f>IF(VALUE(E79)&lt;&gt;0,IF(E79&lt;4,"Please add comment or new language in this cell if desired","—"),"—")</f>
        <v>—</v>
      </c>
      <c r="G79" s="17">
        <v>4</v>
      </c>
      <c r="H79" s="15" t="str">
        <f t="shared" si="37"/>
        <v>—</v>
      </c>
      <c r="I79" s="13">
        <v>3</v>
      </c>
      <c r="J79" s="15" t="s">
        <v>194</v>
      </c>
      <c r="K79" s="17">
        <v>4</v>
      </c>
      <c r="L79" s="16" t="str">
        <f t="shared" si="35"/>
        <v>—</v>
      </c>
      <c r="M79" s="17">
        <v>4</v>
      </c>
      <c r="N79" s="16" t="str">
        <f t="shared" si="26"/>
        <v>—</v>
      </c>
      <c r="O79" s="17">
        <v>2</v>
      </c>
      <c r="P79" s="16" t="s">
        <v>259</v>
      </c>
      <c r="Q79" s="17">
        <v>4</v>
      </c>
      <c r="R79" s="16" t="str">
        <f t="shared" si="38"/>
        <v>—</v>
      </c>
      <c r="S79" s="26">
        <v>4</v>
      </c>
      <c r="T79" s="27" t="str">
        <f t="shared" si="22"/>
        <v>—</v>
      </c>
      <c r="U79" s="17">
        <v>4</v>
      </c>
      <c r="V79" s="16" t="str">
        <f>IF(VALUE(U79)&lt;&gt;0,IF(U79&lt;4,"Please add comment or new language in this cell if desired","—"),"—")</f>
        <v>—</v>
      </c>
      <c r="W79" s="17">
        <v>4</v>
      </c>
      <c r="X79" s="15" t="str">
        <f t="shared" si="36"/>
        <v>—</v>
      </c>
      <c r="Y79" s="17">
        <v>4</v>
      </c>
      <c r="Z79" s="15" t="str">
        <f t="shared" si="39"/>
        <v>—</v>
      </c>
    </row>
    <row r="80" spans="1:26" ht="93" x14ac:dyDescent="0.25">
      <c r="A80" s="22">
        <v>43</v>
      </c>
      <c r="B80" s="18" t="s">
        <v>75</v>
      </c>
      <c r="C80" s="28" t="s">
        <v>105</v>
      </c>
      <c r="D80" s="35">
        <f t="shared" si="34"/>
        <v>3.6363636363636362</v>
      </c>
      <c r="E80" s="32">
        <v>4</v>
      </c>
      <c r="F80" s="16" t="s">
        <v>160</v>
      </c>
      <c r="G80" s="17">
        <v>4</v>
      </c>
      <c r="H80" s="15" t="str">
        <f t="shared" si="37"/>
        <v>—</v>
      </c>
      <c r="I80" s="13">
        <v>4</v>
      </c>
      <c r="J80" s="15" t="str">
        <f>IF(VALUE(I80)&lt;&gt;0,IF(I80&lt;4,"Please add comment or new language in this cell if desired","—"),"—")</f>
        <v>—</v>
      </c>
      <c r="K80" s="17">
        <v>4</v>
      </c>
      <c r="L80" s="16" t="str">
        <f t="shared" si="35"/>
        <v>—</v>
      </c>
      <c r="M80" s="17">
        <v>4</v>
      </c>
      <c r="N80" s="16" t="str">
        <f t="shared" si="26"/>
        <v>—</v>
      </c>
      <c r="O80" s="17">
        <v>3</v>
      </c>
      <c r="P80" s="15" t="s">
        <v>260</v>
      </c>
      <c r="Q80" s="17">
        <v>4</v>
      </c>
      <c r="R80" s="16" t="str">
        <f t="shared" si="38"/>
        <v>—</v>
      </c>
      <c r="S80" s="26">
        <v>4</v>
      </c>
      <c r="T80" s="27" t="str">
        <f t="shared" si="22"/>
        <v>—</v>
      </c>
      <c r="U80" s="17">
        <v>1</v>
      </c>
      <c r="V80" s="16" t="s">
        <v>308</v>
      </c>
      <c r="W80" s="17">
        <v>4</v>
      </c>
      <c r="X80" s="15" t="str">
        <f t="shared" si="36"/>
        <v>—</v>
      </c>
      <c r="Y80" s="17">
        <v>4</v>
      </c>
      <c r="Z80" s="15" t="str">
        <f t="shared" si="39"/>
        <v>—</v>
      </c>
    </row>
    <row r="81" spans="1:26" ht="77.5" x14ac:dyDescent="0.25">
      <c r="A81" s="22">
        <v>44</v>
      </c>
      <c r="B81" s="18" t="s">
        <v>84</v>
      </c>
      <c r="C81" s="28" t="s">
        <v>147</v>
      </c>
      <c r="D81" s="35">
        <f t="shared" si="34"/>
        <v>4</v>
      </c>
      <c r="E81" s="32">
        <v>4</v>
      </c>
      <c r="F81" s="15" t="str">
        <f>IF(VALUE(E81)&lt;&gt;0,IF(E81&lt;4,"Please add comment or new language in this cell if desired","—"),"—")</f>
        <v>—</v>
      </c>
      <c r="G81" s="17">
        <v>4</v>
      </c>
      <c r="H81" s="15" t="str">
        <f t="shared" si="37"/>
        <v>—</v>
      </c>
      <c r="I81" s="13">
        <v>4</v>
      </c>
      <c r="J81" s="15" t="str">
        <f>IF(VALUE(I81)&lt;&gt;0,IF(I81&lt;4,"Please add comment or new language in this cell if desired","—"),"—")</f>
        <v>—</v>
      </c>
      <c r="K81" s="17">
        <v>4</v>
      </c>
      <c r="L81" s="16" t="str">
        <f t="shared" si="35"/>
        <v>—</v>
      </c>
      <c r="M81" s="17">
        <v>4</v>
      </c>
      <c r="N81" s="16" t="str">
        <f t="shared" si="26"/>
        <v>—</v>
      </c>
      <c r="O81" s="17">
        <v>4</v>
      </c>
      <c r="P81" s="15" t="str">
        <f>IF(VALUE(O81)&lt;&gt;0,IF(O81&lt;4,"Please add comment or new language in this cell if desired","—"),"—")</f>
        <v>—</v>
      </c>
      <c r="Q81" s="17">
        <v>4</v>
      </c>
      <c r="R81" s="16" t="str">
        <f t="shared" si="38"/>
        <v>—</v>
      </c>
      <c r="S81" s="26">
        <v>4</v>
      </c>
      <c r="T81" s="27" t="str">
        <f t="shared" si="22"/>
        <v>—</v>
      </c>
      <c r="U81" s="17">
        <v>4</v>
      </c>
      <c r="V81" s="16" t="str">
        <f>IF(VALUE(U81)&lt;&gt;0,IF(U81&lt;4,"Please add comment or new language in this cell if desired","—"),"—")</f>
        <v>—</v>
      </c>
      <c r="W81" s="17">
        <v>4</v>
      </c>
      <c r="X81" s="15" t="str">
        <f t="shared" si="36"/>
        <v>—</v>
      </c>
      <c r="Y81" s="17">
        <v>4</v>
      </c>
      <c r="Z81" s="15" t="str">
        <f t="shared" si="39"/>
        <v>—</v>
      </c>
    </row>
    <row r="82" spans="1:26" ht="93" x14ac:dyDescent="0.25">
      <c r="A82" s="22">
        <v>45</v>
      </c>
      <c r="B82" s="18" t="s">
        <v>84</v>
      </c>
      <c r="C82" s="28" t="s">
        <v>148</v>
      </c>
      <c r="D82" s="35">
        <f t="shared" si="34"/>
        <v>3.7272727272727271</v>
      </c>
      <c r="E82" s="32">
        <v>3</v>
      </c>
      <c r="F82" s="16" t="s">
        <v>161</v>
      </c>
      <c r="G82" s="17">
        <v>4</v>
      </c>
      <c r="H82" s="15" t="str">
        <f t="shared" si="37"/>
        <v>—</v>
      </c>
      <c r="I82" s="13">
        <v>4</v>
      </c>
      <c r="J82" s="15" t="str">
        <f>IF(VALUE(I82)&lt;&gt;0,IF(I82&lt;4,"Please add comment or new language in this cell if desired","—"),"—")</f>
        <v>—</v>
      </c>
      <c r="K82" s="17">
        <v>4</v>
      </c>
      <c r="L82" s="16" t="str">
        <f t="shared" si="35"/>
        <v>—</v>
      </c>
      <c r="M82" s="17">
        <v>4</v>
      </c>
      <c r="N82" s="16" t="str">
        <f t="shared" si="26"/>
        <v>—</v>
      </c>
      <c r="O82" s="17">
        <v>3</v>
      </c>
      <c r="P82" s="16" t="s">
        <v>261</v>
      </c>
      <c r="Q82" s="17">
        <v>4</v>
      </c>
      <c r="R82" s="16" t="str">
        <f t="shared" si="38"/>
        <v>—</v>
      </c>
      <c r="S82" s="26">
        <v>4</v>
      </c>
      <c r="T82" s="27" t="str">
        <f t="shared" si="22"/>
        <v>—</v>
      </c>
      <c r="U82" s="17">
        <v>3</v>
      </c>
      <c r="V82" s="16" t="s">
        <v>309</v>
      </c>
      <c r="W82" s="17">
        <v>4</v>
      </c>
      <c r="X82" s="15" t="str">
        <f t="shared" si="36"/>
        <v>—</v>
      </c>
      <c r="Y82" s="17">
        <v>4</v>
      </c>
      <c r="Z82" s="15" t="str">
        <f t="shared" si="39"/>
        <v>—</v>
      </c>
    </row>
    <row r="83" spans="1:26" ht="77.5" x14ac:dyDescent="0.25">
      <c r="A83" s="22">
        <v>46</v>
      </c>
      <c r="B83" s="18" t="s">
        <v>84</v>
      </c>
      <c r="C83" s="28" t="s">
        <v>149</v>
      </c>
      <c r="D83" s="35">
        <f t="shared" si="34"/>
        <v>3.6363636363636362</v>
      </c>
      <c r="E83" s="32">
        <v>2</v>
      </c>
      <c r="F83" s="16" t="s">
        <v>162</v>
      </c>
      <c r="G83" s="17">
        <v>4</v>
      </c>
      <c r="H83" s="15" t="str">
        <f t="shared" si="37"/>
        <v>—</v>
      </c>
      <c r="I83" s="13">
        <v>4</v>
      </c>
      <c r="J83" s="15" t="str">
        <f>IF(VALUE(I83)&lt;&gt;0,IF(I83&lt;4,"Please add comment or new language in this cell if desired","—"),"—")</f>
        <v>—</v>
      </c>
      <c r="K83" s="17">
        <v>4</v>
      </c>
      <c r="L83" s="16" t="str">
        <f t="shared" si="35"/>
        <v>—</v>
      </c>
      <c r="M83" s="17">
        <v>4</v>
      </c>
      <c r="N83" s="16" t="str">
        <f t="shared" si="26"/>
        <v>—</v>
      </c>
      <c r="O83" s="17">
        <v>4</v>
      </c>
      <c r="P83" s="16" t="s">
        <v>262</v>
      </c>
      <c r="Q83" s="17">
        <v>4</v>
      </c>
      <c r="R83" s="16" t="str">
        <f t="shared" si="38"/>
        <v>—</v>
      </c>
      <c r="S83" s="26">
        <v>3</v>
      </c>
      <c r="T83" s="27" t="s">
        <v>283</v>
      </c>
      <c r="U83" s="17">
        <v>3</v>
      </c>
      <c r="V83" s="16" t="s">
        <v>310</v>
      </c>
      <c r="W83" s="17">
        <v>4</v>
      </c>
      <c r="X83" s="15" t="str">
        <f t="shared" si="36"/>
        <v>—</v>
      </c>
      <c r="Y83" s="17">
        <v>4</v>
      </c>
      <c r="Z83" s="15" t="str">
        <f t="shared" si="39"/>
        <v>—</v>
      </c>
    </row>
    <row r="84" spans="1:26" ht="93" x14ac:dyDescent="0.25">
      <c r="A84" s="22">
        <v>47</v>
      </c>
      <c r="B84" s="18" t="s">
        <v>84</v>
      </c>
      <c r="C84" s="28" t="s">
        <v>150</v>
      </c>
      <c r="D84" s="35">
        <f t="shared" si="34"/>
        <v>4</v>
      </c>
      <c r="E84" s="32">
        <v>4</v>
      </c>
      <c r="F84" s="15" t="str">
        <f>IF(VALUE(E84)&lt;&gt;0,IF(E84&lt;4,"Please add comment or new language in this cell if desired","—"),"—")</f>
        <v>—</v>
      </c>
      <c r="G84" s="17">
        <v>4</v>
      </c>
      <c r="H84" s="15" t="str">
        <f t="shared" si="37"/>
        <v>—</v>
      </c>
      <c r="I84" s="13">
        <v>4</v>
      </c>
      <c r="J84" s="15" t="str">
        <f>IF(VALUE(I84)&lt;&gt;0,IF(I84&lt;4,"Please add comment or new language in this cell if desired","—"),"—")</f>
        <v>—</v>
      </c>
      <c r="K84" s="17">
        <v>4</v>
      </c>
      <c r="L84" s="16" t="str">
        <f t="shared" si="35"/>
        <v>—</v>
      </c>
      <c r="M84" s="17">
        <v>4</v>
      </c>
      <c r="N84" s="16" t="str">
        <f t="shared" si="26"/>
        <v>—</v>
      </c>
      <c r="O84" s="17">
        <v>4</v>
      </c>
      <c r="P84" s="15" t="str">
        <f>IF(VALUE(O84)&lt;&gt;0,IF(O84&lt;4,"Please add comment or new language in this cell if desired","—"),"—")</f>
        <v>—</v>
      </c>
      <c r="Q84" s="17">
        <v>4</v>
      </c>
      <c r="R84" s="16" t="str">
        <f t="shared" si="38"/>
        <v>—</v>
      </c>
      <c r="S84" s="26">
        <v>4</v>
      </c>
      <c r="T84" s="27" t="str">
        <f>IF(VALUE(S84)&lt;&gt;0,IF(S84&lt;4,"Please add comment or new language in this cell if desired","—"),"—")</f>
        <v>—</v>
      </c>
      <c r="U84" s="17">
        <v>4</v>
      </c>
      <c r="V84" s="16" t="str">
        <f>IF(VALUE(U84)&lt;&gt;0,IF(U84&lt;4,"Please add comment or new language in this cell if desired","—"),"—")</f>
        <v>—</v>
      </c>
      <c r="W84" s="17">
        <v>4</v>
      </c>
      <c r="X84" s="15" t="str">
        <f t="shared" si="36"/>
        <v>—</v>
      </c>
      <c r="Y84" s="17">
        <v>4</v>
      </c>
      <c r="Z84" s="15" t="str">
        <f t="shared" si="39"/>
        <v>—</v>
      </c>
    </row>
    <row r="85" spans="1:26" ht="170.5" x14ac:dyDescent="0.25">
      <c r="A85" s="22">
        <v>48</v>
      </c>
      <c r="B85" s="18" t="s">
        <v>84</v>
      </c>
      <c r="C85" s="28" t="s">
        <v>151</v>
      </c>
      <c r="D85" s="35">
        <f t="shared" si="34"/>
        <v>3.7272727272727271</v>
      </c>
      <c r="E85" s="32">
        <v>4</v>
      </c>
      <c r="F85" s="15" t="str">
        <f>IF(VALUE(E85)&lt;&gt;0,IF(E85&lt;4,"Please add comment or new language in this cell if desired","—"),"—")</f>
        <v>—</v>
      </c>
      <c r="G85" s="17">
        <v>4</v>
      </c>
      <c r="H85" s="15" t="str">
        <f t="shared" si="37"/>
        <v>—</v>
      </c>
      <c r="I85" s="13">
        <v>3</v>
      </c>
      <c r="J85" s="15" t="s">
        <v>194</v>
      </c>
      <c r="K85" s="17">
        <v>4</v>
      </c>
      <c r="L85" s="16" t="s">
        <v>213</v>
      </c>
      <c r="M85" s="17">
        <v>4</v>
      </c>
      <c r="N85" s="16" t="str">
        <f t="shared" si="26"/>
        <v>—</v>
      </c>
      <c r="O85" s="17">
        <v>2</v>
      </c>
      <c r="P85" s="16" t="s">
        <v>263</v>
      </c>
      <c r="Q85" s="17">
        <v>4</v>
      </c>
      <c r="R85" s="16" t="str">
        <f t="shared" si="38"/>
        <v>—</v>
      </c>
      <c r="S85" s="26">
        <v>4</v>
      </c>
      <c r="T85" s="27" t="str">
        <f>IF(VALUE(S85)&lt;&gt;0,IF(S85&lt;4,"Please add comment or new language in this cell if desired","—"),"—")</f>
        <v>—</v>
      </c>
      <c r="U85" s="17">
        <v>4</v>
      </c>
      <c r="V85" s="16" t="str">
        <f>IF(VALUE(U85)&lt;&gt;0,IF(U85&lt;4,"Please add comment or new language in this cell if desired","—"),"—")</f>
        <v>—</v>
      </c>
      <c r="W85" s="17">
        <v>4</v>
      </c>
      <c r="X85" s="15" t="str">
        <f t="shared" si="36"/>
        <v>—</v>
      </c>
      <c r="Y85" s="17">
        <v>4</v>
      </c>
      <c r="Z85" s="15" t="str">
        <f t="shared" si="39"/>
        <v>—</v>
      </c>
    </row>
    <row r="86" spans="1:26" ht="124" x14ac:dyDescent="0.25">
      <c r="A86" s="22">
        <v>49</v>
      </c>
      <c r="B86" s="18" t="s">
        <v>84</v>
      </c>
      <c r="C86" s="28" t="s">
        <v>152</v>
      </c>
      <c r="D86" s="35">
        <f t="shared" si="34"/>
        <v>3.8181818181818183</v>
      </c>
      <c r="E86" s="32">
        <v>2</v>
      </c>
      <c r="F86" s="16" t="s">
        <v>163</v>
      </c>
      <c r="G86" s="17">
        <v>4</v>
      </c>
      <c r="H86" s="15" t="str">
        <f t="shared" si="37"/>
        <v>—</v>
      </c>
      <c r="I86" s="13">
        <v>4</v>
      </c>
      <c r="J86" s="15"/>
      <c r="K86" s="17">
        <v>4</v>
      </c>
      <c r="L86" s="16"/>
      <c r="M86" s="17">
        <v>4</v>
      </c>
      <c r="N86" s="16"/>
      <c r="O86" s="17">
        <v>4</v>
      </c>
      <c r="P86" s="15"/>
      <c r="Q86" s="17">
        <v>4</v>
      </c>
      <c r="R86" s="16"/>
      <c r="S86" s="26">
        <v>4</v>
      </c>
      <c r="T86" s="27"/>
      <c r="U86" s="17">
        <v>4</v>
      </c>
      <c r="V86" s="16"/>
      <c r="W86" s="17">
        <v>4</v>
      </c>
      <c r="X86" s="15" t="str">
        <f t="shared" si="36"/>
        <v>—</v>
      </c>
      <c r="Y86" s="17">
        <v>4</v>
      </c>
      <c r="Z86" s="15" t="str">
        <f t="shared" si="39"/>
        <v>—</v>
      </c>
    </row>
    <row r="87" spans="1:26" ht="62" x14ac:dyDescent="0.25">
      <c r="A87" s="22">
        <v>50</v>
      </c>
      <c r="B87" s="18" t="s">
        <v>85</v>
      </c>
      <c r="C87" s="28" t="s">
        <v>108</v>
      </c>
      <c r="D87" s="35">
        <f t="shared" si="34"/>
        <v>3.8181818181818183</v>
      </c>
      <c r="E87" s="32">
        <v>4</v>
      </c>
      <c r="F87" s="16" t="str">
        <f>IF(VALUE(E87)&lt;&gt;0,IF(E87&lt;4,"Please add comment or new language in this cell if desired","—"),"—")</f>
        <v>—</v>
      </c>
      <c r="G87" s="17">
        <v>4</v>
      </c>
      <c r="H87" s="15" t="str">
        <f t="shared" si="37"/>
        <v>—</v>
      </c>
      <c r="I87" s="13">
        <v>4</v>
      </c>
      <c r="J87" s="15" t="str">
        <f>IF(VALUE(I87)&lt;&gt;0,IF(I87&lt;4,"Please add comment or new language in this cell if desired","—"),"—")</f>
        <v>—</v>
      </c>
      <c r="K87" s="17">
        <v>4</v>
      </c>
      <c r="L87" s="16" t="str">
        <f>IF(VALUE(K87)&lt;&gt;0,IF(K87&lt;4,"Please add comment or new language in this cell if desired","—"),"—")</f>
        <v>—</v>
      </c>
      <c r="M87" s="17">
        <v>4</v>
      </c>
      <c r="N87" s="16" t="str">
        <f t="shared" ref="N87:N97" si="40">IF(VALUE(M87)&lt;&gt;0,IF(M87&lt;4,"Please add comment or new language in this cell if desired","—"),"—")</f>
        <v>—</v>
      </c>
      <c r="O87" s="17">
        <v>3</v>
      </c>
      <c r="P87" s="15" t="s">
        <v>236</v>
      </c>
      <c r="Q87" s="17">
        <v>4</v>
      </c>
      <c r="R87" s="16" t="str">
        <f t="shared" ref="R87:R108" si="41">IF(VALUE(Q87)&lt;&gt;0,IF(Q87&lt;4,"Please add comment or new language in this cell if desired","—"),"—")</f>
        <v>—</v>
      </c>
      <c r="S87" s="26">
        <v>4</v>
      </c>
      <c r="T87" s="27" t="str">
        <f>IF(VALUE(S87)&lt;&gt;0,IF(S87&lt;4,"Please add comment or new language in this cell if desired","—"),"—")</f>
        <v>—</v>
      </c>
      <c r="U87" s="17">
        <v>3</v>
      </c>
      <c r="V87" s="16" t="s">
        <v>311</v>
      </c>
      <c r="W87" s="17">
        <v>4</v>
      </c>
      <c r="X87" s="15" t="str">
        <f t="shared" si="36"/>
        <v>—</v>
      </c>
      <c r="Y87" s="17">
        <v>4</v>
      </c>
      <c r="Z87" s="15" t="str">
        <f t="shared" si="39"/>
        <v>—</v>
      </c>
    </row>
    <row r="88" spans="1:26" ht="403" x14ac:dyDescent="0.25">
      <c r="A88" s="22">
        <v>51</v>
      </c>
      <c r="B88" s="18" t="s">
        <v>85</v>
      </c>
      <c r="C88" s="28" t="s">
        <v>109</v>
      </c>
      <c r="D88" s="35">
        <f t="shared" si="34"/>
        <v>3.7272727272727271</v>
      </c>
      <c r="E88" s="32">
        <v>4</v>
      </c>
      <c r="F88" s="16" t="str">
        <f>IF(VALUE(E88)&lt;&gt;0,IF(E88&lt;4,"Please add comment or new language in this cell if desired","—"),"—")</f>
        <v>—</v>
      </c>
      <c r="G88" s="17">
        <v>3</v>
      </c>
      <c r="H88" s="16" t="s">
        <v>185</v>
      </c>
      <c r="I88" s="13">
        <v>4</v>
      </c>
      <c r="J88" s="15" t="str">
        <f>IF(VALUE(I88)&lt;&gt;0,IF(I88&lt;4,"Please add comment or new language in this cell if desired","—"),"—")</f>
        <v>—</v>
      </c>
      <c r="K88" s="17">
        <v>4</v>
      </c>
      <c r="L88" s="16" t="str">
        <f>IF(VALUE(K88)&lt;&gt;0,IF(K88&lt;4,"Please add comment or new language in this cell if desired","—"),"—")</f>
        <v>—</v>
      </c>
      <c r="M88" s="17">
        <v>4</v>
      </c>
      <c r="N88" s="16" t="str">
        <f t="shared" si="40"/>
        <v>—</v>
      </c>
      <c r="O88" s="17">
        <v>4</v>
      </c>
      <c r="P88" s="16" t="s">
        <v>264</v>
      </c>
      <c r="Q88" s="17">
        <v>4</v>
      </c>
      <c r="R88" s="16" t="str">
        <f t="shared" si="41"/>
        <v>—</v>
      </c>
      <c r="S88" s="26">
        <v>3</v>
      </c>
      <c r="T88" s="27" t="s">
        <v>284</v>
      </c>
      <c r="U88" s="17">
        <v>3</v>
      </c>
      <c r="V88" s="16" t="s">
        <v>312</v>
      </c>
      <c r="W88" s="17">
        <v>4</v>
      </c>
      <c r="X88" s="15" t="str">
        <f t="shared" si="36"/>
        <v>—</v>
      </c>
      <c r="Y88" s="17">
        <v>4</v>
      </c>
      <c r="Z88" s="15" t="str">
        <f t="shared" si="39"/>
        <v>—</v>
      </c>
    </row>
    <row r="89" spans="1:26" ht="62" x14ac:dyDescent="0.25">
      <c r="A89" s="22">
        <v>52</v>
      </c>
      <c r="B89" s="18" t="s">
        <v>85</v>
      </c>
      <c r="C89" s="28" t="s">
        <v>110</v>
      </c>
      <c r="D89" s="35">
        <f t="shared" si="34"/>
        <v>3.9090909090909092</v>
      </c>
      <c r="E89" s="32">
        <v>4</v>
      </c>
      <c r="F89" s="16" t="str">
        <f>IF(VALUE(E89)&lt;&gt;0,IF(E89&lt;4,"Please add comment or new language in this cell if desired","—"),"—")</f>
        <v>—</v>
      </c>
      <c r="G89" s="17">
        <v>3</v>
      </c>
      <c r="H89" s="15" t="s">
        <v>186</v>
      </c>
      <c r="I89" s="13">
        <v>4</v>
      </c>
      <c r="J89" s="15" t="str">
        <f>IF(VALUE(I89)&lt;&gt;0,IF(I89&lt;4,"Please add comment or new language in this cell if desired","—"),"—")</f>
        <v>—</v>
      </c>
      <c r="K89" s="17">
        <v>4</v>
      </c>
      <c r="L89" s="16" t="str">
        <f>IF(VALUE(K89)&lt;&gt;0,IF(K89&lt;4,"Please add comment or new language in this cell if desired","—"),"—")</f>
        <v>—</v>
      </c>
      <c r="M89" s="17">
        <v>4</v>
      </c>
      <c r="N89" s="16" t="str">
        <f t="shared" si="40"/>
        <v>—</v>
      </c>
      <c r="O89" s="17">
        <v>4</v>
      </c>
      <c r="P89" s="15" t="str">
        <f>IF(VALUE(O89)&lt;&gt;0,IF(O89&lt;4,"Please add comment or new language in this cell if desired","—"),"—")</f>
        <v>—</v>
      </c>
      <c r="Q89" s="17">
        <v>4</v>
      </c>
      <c r="R89" s="16" t="str">
        <f t="shared" si="41"/>
        <v>—</v>
      </c>
      <c r="S89" s="26">
        <v>4</v>
      </c>
      <c r="T89" s="27" t="str">
        <f>IF(VALUE(S89)&lt;&gt;0,IF(S89&lt;4,"Please add comment or new language in this cell if desired","—"),"—")</f>
        <v>—</v>
      </c>
      <c r="U89" s="17">
        <v>4</v>
      </c>
      <c r="V89" s="16" t="str">
        <f>IF(VALUE(U89)&lt;&gt;0,IF(U89&lt;4,"Please add comment or new language in this cell if desired","—"),"—")</f>
        <v>—</v>
      </c>
      <c r="W89" s="17">
        <v>4</v>
      </c>
      <c r="X89" s="15" t="str">
        <f t="shared" si="36"/>
        <v>—</v>
      </c>
      <c r="Y89" s="17">
        <v>4</v>
      </c>
      <c r="Z89" s="15" t="str">
        <f t="shared" si="39"/>
        <v>—</v>
      </c>
    </row>
    <row r="90" spans="1:26" ht="62" x14ac:dyDescent="0.25">
      <c r="A90" s="22">
        <v>53</v>
      </c>
      <c r="B90" s="18" t="s">
        <v>85</v>
      </c>
      <c r="C90" s="28" t="s">
        <v>111</v>
      </c>
      <c r="D90" s="35">
        <f t="shared" si="34"/>
        <v>3.8181818181818183</v>
      </c>
      <c r="E90" s="32">
        <v>3</v>
      </c>
      <c r="F90" s="16" t="str">
        <f>IF(VALUE(E90)&lt;&gt;0,IF(E90&lt;4,"Please add comment or new language in this cell if desired","—"),"—")</f>
        <v>Please add comment or new language in this cell if desired</v>
      </c>
      <c r="G90" s="17">
        <v>4</v>
      </c>
      <c r="H90" s="15" t="str">
        <f t="shared" ref="H90:H125" si="42">IF(VALUE(G90)&lt;&gt;0,IF(G90&lt;4,"Please add comment or new language in this cell if desired","—"),"—")</f>
        <v>—</v>
      </c>
      <c r="I90" s="13">
        <v>4</v>
      </c>
      <c r="J90" s="15" t="str">
        <f>IF(VALUE(I90)&lt;&gt;0,IF(I90&lt;4,"Please add comment or new language in this cell if desired","—"),"—")</f>
        <v>—</v>
      </c>
      <c r="K90" s="17">
        <v>4</v>
      </c>
      <c r="L90" s="16" t="str">
        <f>IF(VALUE(K90)&lt;&gt;0,IF(K90&lt;4,"Please add comment or new language in this cell if desired","—"),"—")</f>
        <v>—</v>
      </c>
      <c r="M90" s="17">
        <v>4</v>
      </c>
      <c r="N90" s="16" t="str">
        <f t="shared" si="40"/>
        <v>—</v>
      </c>
      <c r="O90" s="17">
        <v>3</v>
      </c>
      <c r="P90" s="16" t="s">
        <v>265</v>
      </c>
      <c r="Q90" s="17">
        <v>4</v>
      </c>
      <c r="R90" s="16" t="str">
        <f t="shared" si="41"/>
        <v>—</v>
      </c>
      <c r="S90" s="26">
        <v>4</v>
      </c>
      <c r="T90" s="27" t="str">
        <f>IF(VALUE(S90)&lt;&gt;0,IF(S90&lt;4,"Please add comment or new language in this cell if desired","—"),"—")</f>
        <v>—</v>
      </c>
      <c r="U90" s="17">
        <v>4</v>
      </c>
      <c r="V90" s="16" t="str">
        <f>IF(VALUE(U90)&lt;&gt;0,IF(U90&lt;4,"Please add comment or new language in this cell if desired","—"),"—")</f>
        <v>—</v>
      </c>
      <c r="W90" s="17">
        <v>4</v>
      </c>
      <c r="X90" s="15" t="str">
        <f t="shared" si="36"/>
        <v>—</v>
      </c>
      <c r="Y90" s="17">
        <v>4</v>
      </c>
      <c r="Z90" s="15" t="str">
        <f t="shared" si="39"/>
        <v>—</v>
      </c>
    </row>
    <row r="91" spans="1:26" ht="62" x14ac:dyDescent="0.25">
      <c r="A91" s="22">
        <v>54</v>
      </c>
      <c r="B91" s="18" t="s">
        <v>85</v>
      </c>
      <c r="C91" s="28" t="s">
        <v>112</v>
      </c>
      <c r="D91" s="35">
        <f t="shared" si="34"/>
        <v>3.7272727272727271</v>
      </c>
      <c r="E91" s="32">
        <v>4</v>
      </c>
      <c r="F91" s="16" t="str">
        <f>IF(VALUE(E91)&lt;&gt;0,IF(E91&lt;4,"Please add comment or new language in this cell if desired","—"),"—")</f>
        <v>—</v>
      </c>
      <c r="G91" s="17">
        <v>4</v>
      </c>
      <c r="H91" s="15" t="str">
        <f t="shared" si="42"/>
        <v>—</v>
      </c>
      <c r="I91" s="13">
        <v>3</v>
      </c>
      <c r="J91" s="15" t="s">
        <v>194</v>
      </c>
      <c r="K91" s="17">
        <v>4</v>
      </c>
      <c r="L91" s="16" t="str">
        <f>IF(VALUE(K91)&lt;&gt;0,IF(K91&lt;4,"Please add comment or new language in this cell if desired","—"),"—")</f>
        <v>—</v>
      </c>
      <c r="M91" s="17">
        <v>4</v>
      </c>
      <c r="N91" s="16" t="str">
        <f t="shared" si="40"/>
        <v>—</v>
      </c>
      <c r="O91" s="17">
        <v>3</v>
      </c>
      <c r="P91" s="15" t="s">
        <v>266</v>
      </c>
      <c r="Q91" s="17">
        <v>4</v>
      </c>
      <c r="R91" s="16" t="str">
        <f t="shared" si="41"/>
        <v>—</v>
      </c>
      <c r="S91" s="26">
        <v>3</v>
      </c>
      <c r="T91" s="27" t="s">
        <v>285</v>
      </c>
      <c r="U91" s="17">
        <v>4</v>
      </c>
      <c r="V91" s="16" t="str">
        <f>IF(VALUE(U91)&lt;&gt;0,IF(U91&lt;4,"Please add comment or new language in this cell if desired","—"),"—")</f>
        <v>—</v>
      </c>
      <c r="W91" s="17">
        <v>4</v>
      </c>
      <c r="X91" s="15" t="str">
        <f t="shared" si="36"/>
        <v>—</v>
      </c>
      <c r="Y91" s="17">
        <v>4</v>
      </c>
      <c r="Z91" s="15" t="str">
        <f t="shared" si="39"/>
        <v>—</v>
      </c>
    </row>
    <row r="92" spans="1:26" ht="77.5" x14ac:dyDescent="0.25">
      <c r="A92" s="22">
        <v>55</v>
      </c>
      <c r="B92" s="18" t="s">
        <v>85</v>
      </c>
      <c r="C92" s="28" t="s">
        <v>113</v>
      </c>
      <c r="D92" s="35">
        <f t="shared" si="34"/>
        <v>3.5454545454545454</v>
      </c>
      <c r="E92" s="32">
        <v>3</v>
      </c>
      <c r="F92" s="16" t="s">
        <v>164</v>
      </c>
      <c r="G92" s="17">
        <v>4</v>
      </c>
      <c r="H92" s="15" t="str">
        <f t="shared" si="42"/>
        <v>—</v>
      </c>
      <c r="I92" s="13">
        <v>4</v>
      </c>
      <c r="J92" s="15" t="str">
        <f>IF(VALUE(I92)&lt;&gt;0,IF(I92&lt;4,"Please add comment or new language in this cell if desired","—"),"—")</f>
        <v>—</v>
      </c>
      <c r="K92" s="17">
        <v>3</v>
      </c>
      <c r="L92" s="16" t="s">
        <v>214</v>
      </c>
      <c r="M92" s="17">
        <v>4</v>
      </c>
      <c r="N92" s="16" t="str">
        <f t="shared" si="40"/>
        <v>—</v>
      </c>
      <c r="O92" s="17">
        <v>2</v>
      </c>
      <c r="P92" s="15" t="s">
        <v>267</v>
      </c>
      <c r="Q92" s="17">
        <v>4</v>
      </c>
      <c r="R92" s="16" t="str">
        <f t="shared" si="41"/>
        <v>—</v>
      </c>
      <c r="S92" s="26">
        <v>4</v>
      </c>
      <c r="T92" s="27" t="str">
        <f t="shared" ref="T92:T98" si="43">IF(VALUE(S92)&lt;&gt;0,IF(S92&lt;4,"Please add comment or new language in this cell if desired","—"),"—")</f>
        <v>—</v>
      </c>
      <c r="U92" s="17">
        <v>3</v>
      </c>
      <c r="V92" s="16" t="s">
        <v>313</v>
      </c>
      <c r="W92" s="17">
        <v>4</v>
      </c>
      <c r="X92" s="15" t="str">
        <f t="shared" si="36"/>
        <v>—</v>
      </c>
      <c r="Y92" s="17">
        <v>4</v>
      </c>
      <c r="Z92" s="15" t="str">
        <f t="shared" si="39"/>
        <v>—</v>
      </c>
    </row>
    <row r="93" spans="1:26" ht="124" x14ac:dyDescent="0.25">
      <c r="A93" s="22">
        <v>56</v>
      </c>
      <c r="B93" s="18" t="s">
        <v>85</v>
      </c>
      <c r="C93" s="28" t="s">
        <v>114</v>
      </c>
      <c r="D93" s="35">
        <f t="shared" si="34"/>
        <v>3.8</v>
      </c>
      <c r="E93" s="32">
        <v>4</v>
      </c>
      <c r="F93" s="16" t="str">
        <f>IF(VALUE(E93)&lt;&gt;0,IF(E93&lt;4,"Please add comment or new language in this cell if desired","—"),"—")</f>
        <v>—</v>
      </c>
      <c r="G93" s="17">
        <v>4</v>
      </c>
      <c r="H93" s="15" t="str">
        <f t="shared" si="42"/>
        <v>—</v>
      </c>
      <c r="I93" s="17"/>
      <c r="J93" s="15" t="s">
        <v>193</v>
      </c>
      <c r="K93" s="17">
        <v>4</v>
      </c>
      <c r="L93" s="16" t="str">
        <f>IF(VALUE(K93)&lt;&gt;0,IF(K93&lt;4,"Please add comment or new language in this cell if desired","—"),"—")</f>
        <v>—</v>
      </c>
      <c r="M93" s="17">
        <v>4</v>
      </c>
      <c r="N93" s="16" t="str">
        <f t="shared" si="40"/>
        <v>—</v>
      </c>
      <c r="O93" s="17">
        <v>3</v>
      </c>
      <c r="P93" s="16" t="s">
        <v>268</v>
      </c>
      <c r="Q93" s="17">
        <v>4</v>
      </c>
      <c r="R93" s="16" t="str">
        <f t="shared" si="41"/>
        <v>—</v>
      </c>
      <c r="S93" s="26">
        <v>4</v>
      </c>
      <c r="T93" s="27" t="str">
        <f t="shared" si="43"/>
        <v>—</v>
      </c>
      <c r="U93" s="17">
        <v>3</v>
      </c>
      <c r="V93" s="16" t="str">
        <f>IF(VALUE(U93)&lt;&gt;0,IF(U93&lt;4,"Please add comment or new language in this cell if desired","—"),"—")</f>
        <v>Please add comment or new language in this cell if desired</v>
      </c>
      <c r="W93" s="17">
        <v>4</v>
      </c>
      <c r="X93" s="15" t="str">
        <f t="shared" si="36"/>
        <v>—</v>
      </c>
      <c r="Y93" s="17">
        <v>4</v>
      </c>
      <c r="Z93" s="15" t="str">
        <f t="shared" si="39"/>
        <v>—</v>
      </c>
    </row>
    <row r="94" spans="1:26" ht="139.5" x14ac:dyDescent="0.25">
      <c r="A94" s="22">
        <v>57</v>
      </c>
      <c r="B94" s="18" t="s">
        <v>85</v>
      </c>
      <c r="C94" s="28" t="s">
        <v>115</v>
      </c>
      <c r="D94" s="35">
        <f t="shared" si="34"/>
        <v>3.6363636363636362</v>
      </c>
      <c r="E94" s="32">
        <v>4</v>
      </c>
      <c r="F94" s="16" t="str">
        <f>IF(VALUE(E94)&lt;&gt;0,IF(E94&lt;4,"Please add comment or new language in this cell if desired","—"),"—")</f>
        <v>—</v>
      </c>
      <c r="G94" s="17">
        <v>4</v>
      </c>
      <c r="H94" s="15" t="str">
        <f t="shared" si="42"/>
        <v>—</v>
      </c>
      <c r="I94" s="13">
        <v>4</v>
      </c>
      <c r="J94" s="15" t="s">
        <v>200</v>
      </c>
      <c r="K94" s="17">
        <v>4</v>
      </c>
      <c r="L94" s="16" t="str">
        <f>IF(VALUE(K94)&lt;&gt;0,IF(K94&lt;4,"Please add comment or new language in this cell if desired","—"),"—")</f>
        <v>—</v>
      </c>
      <c r="M94" s="17">
        <v>4</v>
      </c>
      <c r="N94" s="16" t="str">
        <f t="shared" si="40"/>
        <v>—</v>
      </c>
      <c r="O94" s="17">
        <v>3</v>
      </c>
      <c r="P94" s="16" t="s">
        <v>269</v>
      </c>
      <c r="Q94" s="17">
        <v>4</v>
      </c>
      <c r="R94" s="16" t="str">
        <f t="shared" si="41"/>
        <v>—</v>
      </c>
      <c r="S94" s="26">
        <v>4</v>
      </c>
      <c r="T94" s="27" t="str">
        <f t="shared" si="43"/>
        <v>—</v>
      </c>
      <c r="U94" s="17">
        <v>1</v>
      </c>
      <c r="V94" s="16" t="s">
        <v>314</v>
      </c>
      <c r="W94" s="17">
        <v>4</v>
      </c>
      <c r="X94" s="15" t="str">
        <f t="shared" si="36"/>
        <v>—</v>
      </c>
      <c r="Y94" s="17">
        <v>4</v>
      </c>
      <c r="Z94" s="15" t="str">
        <f t="shared" si="39"/>
        <v>—</v>
      </c>
    </row>
    <row r="95" spans="1:26" ht="105.75" customHeight="1" x14ac:dyDescent="0.25">
      <c r="A95" s="22">
        <v>58</v>
      </c>
      <c r="B95" s="18" t="s">
        <v>85</v>
      </c>
      <c r="C95" s="28" t="s">
        <v>116</v>
      </c>
      <c r="D95" s="35">
        <f t="shared" si="34"/>
        <v>3.9090909090909092</v>
      </c>
      <c r="E95" s="32">
        <v>4</v>
      </c>
      <c r="F95" s="16" t="str">
        <f>IF(VALUE(E95)&lt;&gt;0,IF(E95&lt;4,"Please add comment or new language in this cell if desired","—"),"—")</f>
        <v>—</v>
      </c>
      <c r="G95" s="17">
        <v>4</v>
      </c>
      <c r="H95" s="15" t="str">
        <f t="shared" si="42"/>
        <v>—</v>
      </c>
      <c r="I95" s="13">
        <v>4</v>
      </c>
      <c r="J95" s="15" t="str">
        <f>IF(VALUE(I95)&lt;&gt;0,IF(I95&lt;4,"Please add comment or new language in this cell if desired","—"),"—")</f>
        <v>—</v>
      </c>
      <c r="K95" s="17">
        <v>4</v>
      </c>
      <c r="L95" s="16" t="str">
        <f>IF(VALUE(K95)&lt;&gt;0,IF(K95&lt;4,"Please add comment or new language in this cell if desired","—"),"—")</f>
        <v>—</v>
      </c>
      <c r="M95" s="17">
        <v>4</v>
      </c>
      <c r="N95" s="16" t="str">
        <f t="shared" si="40"/>
        <v>—</v>
      </c>
      <c r="O95" s="17">
        <v>4</v>
      </c>
      <c r="P95" s="15" t="str">
        <f>IF(VALUE(O95)&lt;&gt;0,IF(O95&lt;4,"Please add comment or new language in this cell if desired","—"),"—")</f>
        <v>—</v>
      </c>
      <c r="Q95" s="17">
        <v>4</v>
      </c>
      <c r="R95" s="16" t="str">
        <f t="shared" si="41"/>
        <v>—</v>
      </c>
      <c r="S95" s="26">
        <v>4</v>
      </c>
      <c r="T95" s="27" t="str">
        <f t="shared" si="43"/>
        <v>—</v>
      </c>
      <c r="U95" s="17">
        <v>3</v>
      </c>
      <c r="V95" s="16" t="str">
        <f>IF(VALUE(U95)&lt;&gt;0,IF(U95&lt;4,"Please add comment or new language in this cell if desired","—"),"—")</f>
        <v>Please add comment or new language in this cell if desired</v>
      </c>
      <c r="W95" s="17">
        <v>4</v>
      </c>
      <c r="X95" s="15" t="str">
        <f t="shared" si="36"/>
        <v>—</v>
      </c>
      <c r="Y95" s="17">
        <v>4</v>
      </c>
      <c r="Z95" s="15" t="str">
        <f t="shared" si="39"/>
        <v>—</v>
      </c>
    </row>
    <row r="96" spans="1:26" ht="217" x14ac:dyDescent="0.25">
      <c r="A96" s="22">
        <v>59</v>
      </c>
      <c r="B96" s="18" t="s">
        <v>85</v>
      </c>
      <c r="C96" s="28" t="s">
        <v>117</v>
      </c>
      <c r="D96" s="35">
        <f t="shared" si="34"/>
        <v>3.9090909090909092</v>
      </c>
      <c r="E96" s="32">
        <v>4</v>
      </c>
      <c r="F96" s="16" t="str">
        <f>IF(VALUE(E96)&lt;&gt;0,IF(E96&lt;4,"Please add comment or new language in this cell if desired","—"),"—")</f>
        <v>—</v>
      </c>
      <c r="G96" s="17">
        <v>4</v>
      </c>
      <c r="H96" s="15" t="str">
        <f t="shared" si="42"/>
        <v>—</v>
      </c>
      <c r="I96" s="13">
        <v>4</v>
      </c>
      <c r="J96" s="15" t="str">
        <f>IF(VALUE(I96)&lt;&gt;0,IF(I96&lt;4,"Please add comment or new language in this cell if desired","—"),"—")</f>
        <v>—</v>
      </c>
      <c r="K96" s="17">
        <v>4</v>
      </c>
      <c r="L96" s="16" t="str">
        <f>IF(VALUE(K96)&lt;&gt;0,IF(K96&lt;4,"Please add comment or new language in this cell if desired","—"),"—")</f>
        <v>—</v>
      </c>
      <c r="M96" s="17">
        <v>4</v>
      </c>
      <c r="N96" s="16" t="str">
        <f t="shared" si="40"/>
        <v>—</v>
      </c>
      <c r="O96" s="17">
        <v>3</v>
      </c>
      <c r="P96" s="16" t="s">
        <v>270</v>
      </c>
      <c r="Q96" s="17">
        <v>4</v>
      </c>
      <c r="R96" s="16" t="str">
        <f t="shared" si="41"/>
        <v>—</v>
      </c>
      <c r="S96" s="26">
        <v>4</v>
      </c>
      <c r="T96" s="27" t="str">
        <f t="shared" si="43"/>
        <v>—</v>
      </c>
      <c r="U96" s="17">
        <v>4</v>
      </c>
      <c r="V96" s="16" t="str">
        <f>IF(VALUE(U96)&lt;&gt;0,IF(U96&lt;4,"Please add comment or new language in this cell if desired","—"),"—")</f>
        <v>—</v>
      </c>
      <c r="W96" s="17">
        <v>4</v>
      </c>
      <c r="X96" s="15" t="str">
        <f t="shared" si="36"/>
        <v>—</v>
      </c>
      <c r="Y96" s="17">
        <v>4</v>
      </c>
      <c r="Z96" s="15" t="str">
        <f t="shared" si="39"/>
        <v>—</v>
      </c>
    </row>
    <row r="97" spans="1:26" ht="170.5" x14ac:dyDescent="0.25">
      <c r="A97" s="22">
        <v>60</v>
      </c>
      <c r="B97" s="18" t="s">
        <v>86</v>
      </c>
      <c r="C97" s="28" t="s">
        <v>118</v>
      </c>
      <c r="D97" s="35">
        <f t="shared" si="34"/>
        <v>3</v>
      </c>
      <c r="E97" s="32">
        <v>3</v>
      </c>
      <c r="F97" s="16" t="s">
        <v>165</v>
      </c>
      <c r="G97" s="17">
        <v>3</v>
      </c>
      <c r="H97" s="15" t="str">
        <f t="shared" si="42"/>
        <v>Please add comment or new language in this cell if desired</v>
      </c>
      <c r="I97" s="13">
        <v>2</v>
      </c>
      <c r="J97" s="16" t="s">
        <v>201</v>
      </c>
      <c r="K97" s="17">
        <v>3</v>
      </c>
      <c r="L97" s="16" t="s">
        <v>215</v>
      </c>
      <c r="M97" s="17">
        <v>4</v>
      </c>
      <c r="N97" s="16" t="str">
        <f t="shared" si="40"/>
        <v>—</v>
      </c>
      <c r="O97" s="17">
        <v>1</v>
      </c>
      <c r="P97" s="16" t="s">
        <v>271</v>
      </c>
      <c r="Q97" s="17">
        <v>4</v>
      </c>
      <c r="R97" s="16" t="str">
        <f t="shared" si="41"/>
        <v>—</v>
      </c>
      <c r="S97" s="26">
        <v>2</v>
      </c>
      <c r="T97" s="27" t="str">
        <f t="shared" si="43"/>
        <v>Please add comment or new language in this cell if desired</v>
      </c>
      <c r="U97" s="17">
        <v>3</v>
      </c>
      <c r="V97" s="16" t="str">
        <f>IF(VALUE(U97)&lt;&gt;0,IF(U97&lt;4,"Please add comment or new language in this cell if desired","—"),"—")</f>
        <v>Please add comment or new language in this cell if desired</v>
      </c>
      <c r="W97" s="17">
        <v>4</v>
      </c>
      <c r="X97" s="15" t="str">
        <f t="shared" si="36"/>
        <v>—</v>
      </c>
      <c r="Y97" s="17">
        <v>4</v>
      </c>
      <c r="Z97" s="15" t="str">
        <f t="shared" si="39"/>
        <v>—</v>
      </c>
    </row>
    <row r="98" spans="1:26" ht="372" x14ac:dyDescent="0.25">
      <c r="A98" s="22">
        <v>61</v>
      </c>
      <c r="B98" s="18" t="s">
        <v>86</v>
      </c>
      <c r="C98" s="28" t="s">
        <v>119</v>
      </c>
      <c r="D98" s="35">
        <f t="shared" ref="D98:D125" si="44">AVERAGE(E98,G98,I98,K98,M98,O98,Q98,S98,U98,W98,Y98)</f>
        <v>3.3</v>
      </c>
      <c r="E98" s="32">
        <v>4</v>
      </c>
      <c r="F98" s="16" t="str">
        <f t="shared" ref="F98:F103" si="45">IF(VALUE(E98)&lt;&gt;0,IF(E98&lt;4,"Please add comment or new language in this cell if desired","—"),"—")</f>
        <v>—</v>
      </c>
      <c r="G98" s="17">
        <v>4</v>
      </c>
      <c r="H98" s="15" t="str">
        <f t="shared" si="42"/>
        <v>—</v>
      </c>
      <c r="I98" s="17"/>
      <c r="J98" s="16" t="s">
        <v>193</v>
      </c>
      <c r="K98" s="17">
        <v>3</v>
      </c>
      <c r="L98" s="16" t="s">
        <v>216</v>
      </c>
      <c r="M98" s="17">
        <v>4</v>
      </c>
      <c r="N98" s="16" t="s">
        <v>222</v>
      </c>
      <c r="O98" s="17">
        <v>1</v>
      </c>
      <c r="P98" s="16" t="s">
        <v>272</v>
      </c>
      <c r="Q98" s="17">
        <v>4</v>
      </c>
      <c r="R98" s="16" t="str">
        <f t="shared" si="41"/>
        <v>—</v>
      </c>
      <c r="S98" s="26">
        <v>2</v>
      </c>
      <c r="T98" s="27" t="str">
        <f t="shared" si="43"/>
        <v>Please add comment or new language in this cell if desired</v>
      </c>
      <c r="U98" s="17">
        <v>3</v>
      </c>
      <c r="V98" s="16" t="s">
        <v>315</v>
      </c>
      <c r="W98" s="17">
        <v>4</v>
      </c>
      <c r="X98" s="15" t="str">
        <f t="shared" si="36"/>
        <v>—</v>
      </c>
      <c r="Y98" s="17">
        <v>4</v>
      </c>
      <c r="Z98" s="15" t="str">
        <f t="shared" si="39"/>
        <v>—</v>
      </c>
    </row>
    <row r="99" spans="1:26" ht="77.5" x14ac:dyDescent="0.25">
      <c r="A99" s="22">
        <v>62</v>
      </c>
      <c r="B99" s="18" t="s">
        <v>86</v>
      </c>
      <c r="C99" s="28" t="s">
        <v>120</v>
      </c>
      <c r="D99" s="35">
        <f t="shared" si="44"/>
        <v>3.8181818181818183</v>
      </c>
      <c r="E99" s="32">
        <v>4</v>
      </c>
      <c r="F99" s="16" t="str">
        <f t="shared" si="45"/>
        <v>—</v>
      </c>
      <c r="G99" s="17">
        <v>4</v>
      </c>
      <c r="H99" s="15" t="str">
        <f t="shared" si="42"/>
        <v>—</v>
      </c>
      <c r="I99" s="13">
        <v>4</v>
      </c>
      <c r="J99" s="15" t="str">
        <f>IF(VALUE(I99)&lt;&gt;0,IF(I99&lt;4,"Please add comment or new language in this cell if desired","—"),"—")</f>
        <v>—</v>
      </c>
      <c r="K99" s="17">
        <v>4</v>
      </c>
      <c r="L99" s="16" t="str">
        <f t="shared" ref="L99:L125" si="46">IF(VALUE(K99)&lt;&gt;0,IF(K99&lt;4,"Please add comment or new language in this cell if desired","—"),"—")</f>
        <v>—</v>
      </c>
      <c r="M99" s="17">
        <v>4</v>
      </c>
      <c r="N99" s="16" t="str">
        <f t="shared" ref="N99:N107" si="47">IF(VALUE(M99)&lt;&gt;0,IF(M99&lt;4,"Please add comment or new language in this cell if desired","—"),"—")</f>
        <v>—</v>
      </c>
      <c r="O99" s="17">
        <v>4</v>
      </c>
      <c r="P99" s="15" t="str">
        <f>IF(VALUE(O99)&lt;&gt;0,IF(O99&lt;4,"Please add comment or new language in this cell if desired","—"),"—")</f>
        <v>—</v>
      </c>
      <c r="Q99" s="17">
        <v>4</v>
      </c>
      <c r="R99" s="16" t="str">
        <f t="shared" si="41"/>
        <v>—</v>
      </c>
      <c r="S99" s="26">
        <v>3</v>
      </c>
      <c r="T99" s="27" t="s">
        <v>284</v>
      </c>
      <c r="U99" s="17">
        <v>3</v>
      </c>
      <c r="V99" s="16" t="s">
        <v>316</v>
      </c>
      <c r="W99" s="17">
        <v>4</v>
      </c>
      <c r="X99" s="15" t="str">
        <f t="shared" si="36"/>
        <v>—</v>
      </c>
      <c r="Y99" s="17">
        <v>4</v>
      </c>
      <c r="Z99" s="15" t="str">
        <f t="shared" si="39"/>
        <v>—</v>
      </c>
    </row>
    <row r="100" spans="1:26" ht="124" x14ac:dyDescent="0.25">
      <c r="A100" s="22">
        <v>63</v>
      </c>
      <c r="B100" s="18" t="s">
        <v>86</v>
      </c>
      <c r="C100" s="28" t="s">
        <v>121</v>
      </c>
      <c r="D100" s="35">
        <f t="shared" si="44"/>
        <v>3.5454545454545454</v>
      </c>
      <c r="E100" s="32">
        <v>4</v>
      </c>
      <c r="F100" s="16" t="str">
        <f t="shared" si="45"/>
        <v>—</v>
      </c>
      <c r="G100" s="17">
        <v>4</v>
      </c>
      <c r="H100" s="15" t="str">
        <f t="shared" si="42"/>
        <v>—</v>
      </c>
      <c r="I100" s="13">
        <v>3</v>
      </c>
      <c r="J100" s="15" t="s">
        <v>202</v>
      </c>
      <c r="K100" s="17">
        <v>4</v>
      </c>
      <c r="L100" s="16" t="str">
        <f t="shared" si="46"/>
        <v>—</v>
      </c>
      <c r="M100" s="17">
        <v>4</v>
      </c>
      <c r="N100" s="16" t="str">
        <f t="shared" si="47"/>
        <v>—</v>
      </c>
      <c r="O100" s="17">
        <v>3</v>
      </c>
      <c r="P100" s="16" t="s">
        <v>273</v>
      </c>
      <c r="Q100" s="17">
        <v>4</v>
      </c>
      <c r="R100" s="16" t="str">
        <f t="shared" si="41"/>
        <v>—</v>
      </c>
      <c r="S100" s="26">
        <v>2</v>
      </c>
      <c r="T100" s="27" t="str">
        <f t="shared" ref="T100:T114" si="48">IF(VALUE(S100)&lt;&gt;0,IF(S100&lt;4,"Please add comment or new language in this cell if desired","—"),"—")</f>
        <v>Please add comment or new language in this cell if desired</v>
      </c>
      <c r="U100" s="17">
        <v>3</v>
      </c>
      <c r="V100" s="16" t="s">
        <v>317</v>
      </c>
      <c r="W100" s="17">
        <v>4</v>
      </c>
      <c r="X100" s="15" t="str">
        <f t="shared" si="36"/>
        <v>—</v>
      </c>
      <c r="Y100" s="17">
        <v>4</v>
      </c>
      <c r="Z100" s="15" t="str">
        <f t="shared" si="39"/>
        <v>—</v>
      </c>
    </row>
    <row r="101" spans="1:26" ht="62" x14ac:dyDescent="0.25">
      <c r="A101" s="22">
        <v>64</v>
      </c>
      <c r="B101" s="18" t="s">
        <v>87</v>
      </c>
      <c r="C101" s="28" t="s">
        <v>122</v>
      </c>
      <c r="D101" s="35">
        <f t="shared" si="44"/>
        <v>4</v>
      </c>
      <c r="E101" s="32">
        <v>4</v>
      </c>
      <c r="F101" s="16" t="str">
        <f t="shared" si="45"/>
        <v>—</v>
      </c>
      <c r="G101" s="17">
        <v>4</v>
      </c>
      <c r="H101" s="15" t="str">
        <f t="shared" si="42"/>
        <v>—</v>
      </c>
      <c r="I101" s="13">
        <v>4</v>
      </c>
      <c r="J101" s="15" t="str">
        <f t="shared" ref="J101:J107" si="49">IF(VALUE(I101)&lt;&gt;0,IF(I101&lt;4,"Please add comment or new language in this cell if desired","—"),"—")</f>
        <v>—</v>
      </c>
      <c r="K101" s="17">
        <v>4</v>
      </c>
      <c r="L101" s="16" t="str">
        <f t="shared" si="46"/>
        <v>—</v>
      </c>
      <c r="M101" s="17">
        <v>4</v>
      </c>
      <c r="N101" s="16" t="str">
        <f t="shared" si="47"/>
        <v>—</v>
      </c>
      <c r="O101" s="17">
        <v>4</v>
      </c>
      <c r="P101" s="15" t="str">
        <f t="shared" ref="P101:P120" si="50">IF(VALUE(O101)&lt;&gt;0,IF(O101&lt;4,"Please add comment or new language in this cell if desired","—"),"—")</f>
        <v>—</v>
      </c>
      <c r="Q101" s="17">
        <v>4</v>
      </c>
      <c r="R101" s="16" t="str">
        <f t="shared" si="41"/>
        <v>—</v>
      </c>
      <c r="S101" s="26">
        <v>4</v>
      </c>
      <c r="T101" s="27" t="str">
        <f t="shared" si="48"/>
        <v>—</v>
      </c>
      <c r="U101" s="17">
        <v>4</v>
      </c>
      <c r="V101" s="16" t="str">
        <f t="shared" ref="V101:V111" si="51">IF(VALUE(U101)&lt;&gt;0,IF(U101&lt;4,"Please add comment or new language in this cell if desired","—"),"—")</f>
        <v>—</v>
      </c>
      <c r="W101" s="17">
        <v>4</v>
      </c>
      <c r="X101" s="15" t="str">
        <f t="shared" si="36"/>
        <v>—</v>
      </c>
      <c r="Y101" s="17">
        <v>4</v>
      </c>
      <c r="Z101" s="15" t="str">
        <f t="shared" si="39"/>
        <v>—</v>
      </c>
    </row>
    <row r="102" spans="1:26" ht="46.5" x14ac:dyDescent="0.25">
      <c r="A102" s="22">
        <v>65</v>
      </c>
      <c r="B102" s="18" t="s">
        <v>87</v>
      </c>
      <c r="C102" s="28" t="s">
        <v>123</v>
      </c>
      <c r="D102" s="35">
        <f t="shared" si="44"/>
        <v>4</v>
      </c>
      <c r="E102" s="32">
        <v>4</v>
      </c>
      <c r="F102" s="16" t="str">
        <f t="shared" si="45"/>
        <v>—</v>
      </c>
      <c r="G102" s="17">
        <v>4</v>
      </c>
      <c r="H102" s="15" t="str">
        <f t="shared" si="42"/>
        <v>—</v>
      </c>
      <c r="I102" s="13">
        <v>4</v>
      </c>
      <c r="J102" s="15" t="str">
        <f t="shared" si="49"/>
        <v>—</v>
      </c>
      <c r="K102" s="17">
        <v>4</v>
      </c>
      <c r="L102" s="16" t="str">
        <f t="shared" si="46"/>
        <v>—</v>
      </c>
      <c r="M102" s="17">
        <v>4</v>
      </c>
      <c r="N102" s="16" t="str">
        <f t="shared" si="47"/>
        <v>—</v>
      </c>
      <c r="O102" s="17">
        <v>4</v>
      </c>
      <c r="P102" s="15" t="str">
        <f t="shared" si="50"/>
        <v>—</v>
      </c>
      <c r="Q102" s="17">
        <v>4</v>
      </c>
      <c r="R102" s="16" t="str">
        <f t="shared" si="41"/>
        <v>—</v>
      </c>
      <c r="S102" s="26">
        <v>4</v>
      </c>
      <c r="T102" s="27" t="str">
        <f t="shared" si="48"/>
        <v>—</v>
      </c>
      <c r="U102" s="17">
        <v>4</v>
      </c>
      <c r="V102" s="16" t="str">
        <f t="shared" si="51"/>
        <v>—</v>
      </c>
      <c r="W102" s="17">
        <v>4</v>
      </c>
      <c r="X102" s="15" t="str">
        <f t="shared" si="36"/>
        <v>—</v>
      </c>
      <c r="Y102" s="17">
        <v>4</v>
      </c>
      <c r="Z102" s="15" t="str">
        <f t="shared" si="39"/>
        <v>—</v>
      </c>
    </row>
    <row r="103" spans="1:26" ht="46.5" x14ac:dyDescent="0.25">
      <c r="A103" s="22">
        <v>66</v>
      </c>
      <c r="B103" s="18" t="s">
        <v>87</v>
      </c>
      <c r="C103" s="28" t="s">
        <v>124</v>
      </c>
      <c r="D103" s="35">
        <f t="shared" si="44"/>
        <v>4</v>
      </c>
      <c r="E103" s="32">
        <v>4</v>
      </c>
      <c r="F103" s="16" t="str">
        <f t="shared" si="45"/>
        <v>—</v>
      </c>
      <c r="G103" s="17">
        <v>4</v>
      </c>
      <c r="H103" s="15" t="str">
        <f t="shared" si="42"/>
        <v>—</v>
      </c>
      <c r="I103" s="13">
        <v>4</v>
      </c>
      <c r="J103" s="15" t="str">
        <f t="shared" si="49"/>
        <v>—</v>
      </c>
      <c r="K103" s="17">
        <v>4</v>
      </c>
      <c r="L103" s="16" t="str">
        <f t="shared" si="46"/>
        <v>—</v>
      </c>
      <c r="M103" s="17">
        <v>4</v>
      </c>
      <c r="N103" s="16" t="str">
        <f t="shared" si="47"/>
        <v>—</v>
      </c>
      <c r="O103" s="17">
        <v>4</v>
      </c>
      <c r="P103" s="15" t="str">
        <f t="shared" si="50"/>
        <v>—</v>
      </c>
      <c r="Q103" s="17">
        <v>4</v>
      </c>
      <c r="R103" s="16" t="str">
        <f t="shared" si="41"/>
        <v>—</v>
      </c>
      <c r="S103" s="26">
        <v>4</v>
      </c>
      <c r="T103" s="27" t="str">
        <f t="shared" si="48"/>
        <v>—</v>
      </c>
      <c r="U103" s="17">
        <v>4</v>
      </c>
      <c r="V103" s="16" t="str">
        <f t="shared" si="51"/>
        <v>—</v>
      </c>
      <c r="W103" s="17">
        <v>4</v>
      </c>
      <c r="X103" s="15" t="str">
        <f t="shared" si="36"/>
        <v>—</v>
      </c>
      <c r="Y103" s="17">
        <v>4</v>
      </c>
      <c r="Z103" s="15" t="str">
        <f t="shared" si="39"/>
        <v>—</v>
      </c>
    </row>
    <row r="104" spans="1:26" ht="46.5" x14ac:dyDescent="0.25">
      <c r="A104" s="22">
        <v>67</v>
      </c>
      <c r="B104" s="18" t="s">
        <v>87</v>
      </c>
      <c r="C104" s="28" t="s">
        <v>125</v>
      </c>
      <c r="D104" s="35">
        <f t="shared" si="44"/>
        <v>3.8181818181818183</v>
      </c>
      <c r="E104" s="32">
        <v>2</v>
      </c>
      <c r="F104" s="15" t="s">
        <v>166</v>
      </c>
      <c r="G104" s="17">
        <v>4</v>
      </c>
      <c r="H104" s="15" t="str">
        <f t="shared" si="42"/>
        <v>—</v>
      </c>
      <c r="I104" s="13">
        <v>4</v>
      </c>
      <c r="J104" s="15" t="str">
        <f t="shared" si="49"/>
        <v>—</v>
      </c>
      <c r="K104" s="17">
        <v>4</v>
      </c>
      <c r="L104" s="16" t="str">
        <f t="shared" si="46"/>
        <v>—</v>
      </c>
      <c r="M104" s="17">
        <v>4</v>
      </c>
      <c r="N104" s="16" t="str">
        <f t="shared" si="47"/>
        <v>—</v>
      </c>
      <c r="O104" s="17">
        <v>4</v>
      </c>
      <c r="P104" s="15" t="str">
        <f t="shared" si="50"/>
        <v>—</v>
      </c>
      <c r="Q104" s="17">
        <v>4</v>
      </c>
      <c r="R104" s="16" t="str">
        <f t="shared" si="41"/>
        <v>—</v>
      </c>
      <c r="S104" s="26">
        <v>4</v>
      </c>
      <c r="T104" s="27" t="str">
        <f t="shared" si="48"/>
        <v>—</v>
      </c>
      <c r="U104" s="17">
        <v>4</v>
      </c>
      <c r="V104" s="16" t="str">
        <f t="shared" si="51"/>
        <v>—</v>
      </c>
      <c r="W104" s="17">
        <v>4</v>
      </c>
      <c r="X104" s="15" t="str">
        <f t="shared" si="36"/>
        <v>—</v>
      </c>
      <c r="Y104" s="17">
        <v>4</v>
      </c>
      <c r="Z104" s="15" t="str">
        <f t="shared" si="39"/>
        <v>—</v>
      </c>
    </row>
    <row r="105" spans="1:26" ht="62" x14ac:dyDescent="0.25">
      <c r="A105" s="22">
        <v>68</v>
      </c>
      <c r="B105" s="18" t="s">
        <v>87</v>
      </c>
      <c r="C105" s="28" t="s">
        <v>126</v>
      </c>
      <c r="D105" s="35">
        <f t="shared" si="44"/>
        <v>3.9090909090909092</v>
      </c>
      <c r="E105" s="32">
        <v>3</v>
      </c>
      <c r="F105" s="16" t="s">
        <v>167</v>
      </c>
      <c r="G105" s="17">
        <v>4</v>
      </c>
      <c r="H105" s="15" t="str">
        <f t="shared" si="42"/>
        <v>—</v>
      </c>
      <c r="I105" s="13">
        <v>4</v>
      </c>
      <c r="J105" s="15" t="str">
        <f t="shared" si="49"/>
        <v>—</v>
      </c>
      <c r="K105" s="17">
        <v>4</v>
      </c>
      <c r="L105" s="16" t="str">
        <f t="shared" si="46"/>
        <v>—</v>
      </c>
      <c r="M105" s="17">
        <v>4</v>
      </c>
      <c r="N105" s="16" t="str">
        <f t="shared" si="47"/>
        <v>—</v>
      </c>
      <c r="O105" s="17">
        <v>4</v>
      </c>
      <c r="P105" s="15" t="str">
        <f t="shared" si="50"/>
        <v>—</v>
      </c>
      <c r="Q105" s="17">
        <v>4</v>
      </c>
      <c r="R105" s="16" t="str">
        <f t="shared" si="41"/>
        <v>—</v>
      </c>
      <c r="S105" s="26">
        <v>4</v>
      </c>
      <c r="T105" s="27" t="str">
        <f t="shared" si="48"/>
        <v>—</v>
      </c>
      <c r="U105" s="17">
        <v>4</v>
      </c>
      <c r="V105" s="16" t="str">
        <f t="shared" si="51"/>
        <v>—</v>
      </c>
      <c r="W105" s="17">
        <v>4</v>
      </c>
      <c r="X105" s="15" t="str">
        <f t="shared" si="36"/>
        <v>—</v>
      </c>
      <c r="Y105" s="17">
        <v>4</v>
      </c>
      <c r="Z105" s="15" t="str">
        <f t="shared" si="39"/>
        <v>—</v>
      </c>
    </row>
    <row r="106" spans="1:26" ht="46.5" x14ac:dyDescent="0.25">
      <c r="A106" s="22">
        <v>69</v>
      </c>
      <c r="B106" s="18" t="s">
        <v>87</v>
      </c>
      <c r="C106" s="28" t="s">
        <v>127</v>
      </c>
      <c r="D106" s="35">
        <f t="shared" si="44"/>
        <v>4</v>
      </c>
      <c r="E106" s="32">
        <v>4</v>
      </c>
      <c r="F106" s="15" t="str">
        <f t="shared" ref="F106:F111" si="52">IF(VALUE(E106)&lt;&gt;0,IF(E106&lt;4,"Please add comment or new language in this cell if desired","—"),"—")</f>
        <v>—</v>
      </c>
      <c r="G106" s="17">
        <v>4</v>
      </c>
      <c r="H106" s="15" t="str">
        <f t="shared" si="42"/>
        <v>—</v>
      </c>
      <c r="I106" s="13">
        <v>4</v>
      </c>
      <c r="J106" s="15" t="str">
        <f t="shared" si="49"/>
        <v>—</v>
      </c>
      <c r="K106" s="17">
        <v>4</v>
      </c>
      <c r="L106" s="16" t="str">
        <f t="shared" si="46"/>
        <v>—</v>
      </c>
      <c r="M106" s="17">
        <v>4</v>
      </c>
      <c r="N106" s="16" t="str">
        <f t="shared" si="47"/>
        <v>—</v>
      </c>
      <c r="O106" s="17">
        <v>4</v>
      </c>
      <c r="P106" s="15" t="str">
        <f t="shared" si="50"/>
        <v>—</v>
      </c>
      <c r="Q106" s="17">
        <v>4</v>
      </c>
      <c r="R106" s="16" t="str">
        <f t="shared" si="41"/>
        <v>—</v>
      </c>
      <c r="S106" s="26">
        <v>4</v>
      </c>
      <c r="T106" s="27" t="str">
        <f t="shared" si="48"/>
        <v>—</v>
      </c>
      <c r="U106" s="17">
        <v>4</v>
      </c>
      <c r="V106" s="16" t="str">
        <f t="shared" si="51"/>
        <v>—</v>
      </c>
      <c r="W106" s="17">
        <v>4</v>
      </c>
      <c r="X106" s="15" t="str">
        <f t="shared" si="36"/>
        <v>—</v>
      </c>
      <c r="Y106" s="17">
        <v>4</v>
      </c>
      <c r="Z106" s="15" t="str">
        <f t="shared" si="39"/>
        <v>—</v>
      </c>
    </row>
    <row r="107" spans="1:26" ht="46.5" x14ac:dyDescent="0.25">
      <c r="A107" s="22">
        <v>70</v>
      </c>
      <c r="B107" s="18" t="s">
        <v>87</v>
      </c>
      <c r="C107" s="28" t="s">
        <v>128</v>
      </c>
      <c r="D107" s="35">
        <f t="shared" si="44"/>
        <v>4</v>
      </c>
      <c r="E107" s="32">
        <v>4</v>
      </c>
      <c r="F107" s="15" t="str">
        <f t="shared" si="52"/>
        <v>—</v>
      </c>
      <c r="G107" s="17">
        <v>4</v>
      </c>
      <c r="H107" s="15" t="str">
        <f t="shared" si="42"/>
        <v>—</v>
      </c>
      <c r="I107" s="13">
        <v>4</v>
      </c>
      <c r="J107" s="15" t="str">
        <f t="shared" si="49"/>
        <v>—</v>
      </c>
      <c r="K107" s="17">
        <v>4</v>
      </c>
      <c r="L107" s="16" t="str">
        <f t="shared" si="46"/>
        <v>—</v>
      </c>
      <c r="M107" s="17">
        <v>4</v>
      </c>
      <c r="N107" s="16" t="str">
        <f t="shared" si="47"/>
        <v>—</v>
      </c>
      <c r="O107" s="17">
        <v>4</v>
      </c>
      <c r="P107" s="15" t="str">
        <f t="shared" si="50"/>
        <v>—</v>
      </c>
      <c r="Q107" s="17">
        <v>4</v>
      </c>
      <c r="R107" s="16" t="str">
        <f t="shared" si="41"/>
        <v>—</v>
      </c>
      <c r="S107" s="26">
        <v>4</v>
      </c>
      <c r="T107" s="27" t="str">
        <f t="shared" si="48"/>
        <v>—</v>
      </c>
      <c r="U107" s="17">
        <v>4</v>
      </c>
      <c r="V107" s="16" t="str">
        <f t="shared" si="51"/>
        <v>—</v>
      </c>
      <c r="W107" s="17">
        <v>4</v>
      </c>
      <c r="X107" s="15" t="str">
        <f t="shared" ref="X107:X125" si="53">IF(VALUE(W107)&lt;&gt;0,IF(W107&lt;4,"Please add comment or new language in this cell if desired","—"),"—")</f>
        <v>—</v>
      </c>
      <c r="Y107" s="17">
        <v>4</v>
      </c>
      <c r="Z107" s="15" t="str">
        <f t="shared" si="39"/>
        <v>—</v>
      </c>
    </row>
    <row r="108" spans="1:26" ht="46.5" x14ac:dyDescent="0.25">
      <c r="A108" s="22">
        <v>71</v>
      </c>
      <c r="B108" s="18" t="s">
        <v>87</v>
      </c>
      <c r="C108" s="28" t="s">
        <v>129</v>
      </c>
      <c r="D108" s="35">
        <f t="shared" si="44"/>
        <v>3.3636363636363638</v>
      </c>
      <c r="E108" s="32">
        <v>4</v>
      </c>
      <c r="F108" s="15" t="str">
        <f t="shared" si="52"/>
        <v>—</v>
      </c>
      <c r="G108" s="17">
        <v>4</v>
      </c>
      <c r="H108" s="15" t="str">
        <f t="shared" si="42"/>
        <v>—</v>
      </c>
      <c r="I108" s="13">
        <v>2</v>
      </c>
      <c r="J108" s="15"/>
      <c r="K108" s="17">
        <v>4</v>
      </c>
      <c r="L108" s="16" t="str">
        <f t="shared" si="46"/>
        <v>—</v>
      </c>
      <c r="M108" s="17">
        <v>3</v>
      </c>
      <c r="N108" s="16" t="s">
        <v>221</v>
      </c>
      <c r="O108" s="17">
        <v>2</v>
      </c>
      <c r="P108" s="15" t="str">
        <f t="shared" si="50"/>
        <v>Please add comment or new language in this cell if desired</v>
      </c>
      <c r="Q108" s="17">
        <v>4</v>
      </c>
      <c r="R108" s="16" t="str">
        <f t="shared" si="41"/>
        <v>—</v>
      </c>
      <c r="S108" s="26">
        <v>2</v>
      </c>
      <c r="T108" s="27" t="str">
        <f t="shared" si="48"/>
        <v>Please add comment or new language in this cell if desired</v>
      </c>
      <c r="U108" s="17">
        <v>4</v>
      </c>
      <c r="V108" s="16" t="str">
        <f t="shared" si="51"/>
        <v>—</v>
      </c>
      <c r="W108" s="17">
        <v>4</v>
      </c>
      <c r="X108" s="15" t="str">
        <f t="shared" si="53"/>
        <v>—</v>
      </c>
      <c r="Y108" s="17">
        <v>4</v>
      </c>
      <c r="Z108" s="15" t="str">
        <f t="shared" ref="Z108:Z125" si="54">IF(VALUE(Y108)&lt;&gt;0,IF(Y108&lt;4,"Please add comment or new language in this cell if desired","—"),"—")</f>
        <v>—</v>
      </c>
    </row>
    <row r="109" spans="1:26" ht="62" x14ac:dyDescent="0.25">
      <c r="A109" s="22">
        <v>72</v>
      </c>
      <c r="B109" s="18" t="s">
        <v>88</v>
      </c>
      <c r="C109" s="28" t="s">
        <v>130</v>
      </c>
      <c r="D109" s="35">
        <f t="shared" si="44"/>
        <v>3.9090909090909092</v>
      </c>
      <c r="E109" s="32">
        <v>4</v>
      </c>
      <c r="F109" s="15" t="str">
        <f t="shared" si="52"/>
        <v>—</v>
      </c>
      <c r="G109" s="17">
        <v>4</v>
      </c>
      <c r="H109" s="15" t="str">
        <f t="shared" si="42"/>
        <v>—</v>
      </c>
      <c r="I109" s="13">
        <v>4</v>
      </c>
      <c r="J109" s="15" t="str">
        <f>IF(VALUE(I109)&lt;&gt;0,IF(I109&lt;4,"Please add comment or new language in this cell if desired","—"),"—")</f>
        <v>—</v>
      </c>
      <c r="K109" s="17">
        <v>4</v>
      </c>
      <c r="L109" s="16" t="str">
        <f t="shared" si="46"/>
        <v>—</v>
      </c>
      <c r="M109" s="17">
        <v>4</v>
      </c>
      <c r="N109" s="16" t="str">
        <f t="shared" ref="N109:N125" si="55">IF(VALUE(M109)&lt;&gt;0,IF(M109&lt;4,"Please add comment or new language in this cell if desired","—"),"—")</f>
        <v>—</v>
      </c>
      <c r="O109" s="17">
        <v>4</v>
      </c>
      <c r="P109" s="15" t="str">
        <f t="shared" si="50"/>
        <v>—</v>
      </c>
      <c r="Q109" s="17">
        <v>3</v>
      </c>
      <c r="R109" s="16" t="s">
        <v>279</v>
      </c>
      <c r="S109" s="26">
        <v>4</v>
      </c>
      <c r="T109" s="27" t="str">
        <f t="shared" si="48"/>
        <v>—</v>
      </c>
      <c r="U109" s="17">
        <v>4</v>
      </c>
      <c r="V109" s="16" t="str">
        <f t="shared" si="51"/>
        <v>—</v>
      </c>
      <c r="W109" s="17">
        <v>4</v>
      </c>
      <c r="X109" s="15" t="str">
        <f t="shared" si="53"/>
        <v>—</v>
      </c>
      <c r="Y109" s="17">
        <v>4</v>
      </c>
      <c r="Z109" s="15" t="str">
        <f t="shared" si="54"/>
        <v>—</v>
      </c>
    </row>
    <row r="110" spans="1:26" ht="46.5" x14ac:dyDescent="0.25">
      <c r="A110" s="22">
        <v>73</v>
      </c>
      <c r="B110" s="18" t="s">
        <v>88</v>
      </c>
      <c r="C110" s="28" t="s">
        <v>131</v>
      </c>
      <c r="D110" s="35">
        <f t="shared" si="44"/>
        <v>4</v>
      </c>
      <c r="E110" s="32">
        <v>4</v>
      </c>
      <c r="F110" s="15" t="str">
        <f t="shared" si="52"/>
        <v>—</v>
      </c>
      <c r="G110" s="17">
        <v>4</v>
      </c>
      <c r="H110" s="15" t="str">
        <f t="shared" si="42"/>
        <v>—</v>
      </c>
      <c r="I110" s="13">
        <v>4</v>
      </c>
      <c r="J110" s="15" t="str">
        <f>IF(VALUE(I110)&lt;&gt;0,IF(I110&lt;4,"Please add comment or new language in this cell if desired","—"),"—")</f>
        <v>—</v>
      </c>
      <c r="K110" s="17">
        <v>4</v>
      </c>
      <c r="L110" s="16" t="str">
        <f t="shared" si="46"/>
        <v>—</v>
      </c>
      <c r="M110" s="17">
        <v>4</v>
      </c>
      <c r="N110" s="16" t="str">
        <f t="shared" si="55"/>
        <v>—</v>
      </c>
      <c r="O110" s="17">
        <v>4</v>
      </c>
      <c r="P110" s="15" t="str">
        <f t="shared" si="50"/>
        <v>—</v>
      </c>
      <c r="Q110" s="17">
        <v>4</v>
      </c>
      <c r="R110" s="16" t="str">
        <f t="shared" ref="R110:R125" si="56">IF(VALUE(Q110)&lt;&gt;0,IF(Q110&lt;4,"Please add comment or new language in this cell if desired","—"),"—")</f>
        <v>—</v>
      </c>
      <c r="S110" s="26">
        <v>4</v>
      </c>
      <c r="T110" s="27" t="str">
        <f t="shared" si="48"/>
        <v>—</v>
      </c>
      <c r="U110" s="17">
        <v>4</v>
      </c>
      <c r="V110" s="16" t="str">
        <f t="shared" si="51"/>
        <v>—</v>
      </c>
      <c r="W110" s="17">
        <v>4</v>
      </c>
      <c r="X110" s="15" t="str">
        <f t="shared" si="53"/>
        <v>—</v>
      </c>
      <c r="Y110" s="17">
        <v>4</v>
      </c>
      <c r="Z110" s="15" t="str">
        <f t="shared" si="54"/>
        <v>—</v>
      </c>
    </row>
    <row r="111" spans="1:26" ht="46.5" x14ac:dyDescent="0.25">
      <c r="A111" s="22">
        <v>74</v>
      </c>
      <c r="B111" s="18" t="s">
        <v>88</v>
      </c>
      <c r="C111" s="28" t="s">
        <v>132</v>
      </c>
      <c r="D111" s="35">
        <f t="shared" si="44"/>
        <v>4</v>
      </c>
      <c r="E111" s="32">
        <v>4</v>
      </c>
      <c r="F111" s="15" t="str">
        <f t="shared" si="52"/>
        <v>—</v>
      </c>
      <c r="G111" s="17">
        <v>4</v>
      </c>
      <c r="H111" s="15" t="str">
        <f t="shared" si="42"/>
        <v>—</v>
      </c>
      <c r="I111" s="13">
        <v>4</v>
      </c>
      <c r="J111" s="15" t="str">
        <f>IF(VALUE(I111)&lt;&gt;0,IF(I111&lt;4,"Please add comment or new language in this cell if desired","—"),"—")</f>
        <v>—</v>
      </c>
      <c r="K111" s="17">
        <v>4</v>
      </c>
      <c r="L111" s="16" t="str">
        <f t="shared" si="46"/>
        <v>—</v>
      </c>
      <c r="M111" s="17">
        <v>4</v>
      </c>
      <c r="N111" s="16" t="str">
        <f t="shared" si="55"/>
        <v>—</v>
      </c>
      <c r="O111" s="17">
        <v>4</v>
      </c>
      <c r="P111" s="15" t="str">
        <f t="shared" si="50"/>
        <v>—</v>
      </c>
      <c r="Q111" s="17">
        <v>4</v>
      </c>
      <c r="R111" s="16" t="str">
        <f t="shared" si="56"/>
        <v>—</v>
      </c>
      <c r="S111" s="26">
        <v>4</v>
      </c>
      <c r="T111" s="27" t="str">
        <f t="shared" si="48"/>
        <v>—</v>
      </c>
      <c r="U111" s="17">
        <v>4</v>
      </c>
      <c r="V111" s="16" t="str">
        <f t="shared" si="51"/>
        <v>—</v>
      </c>
      <c r="W111" s="17">
        <v>4</v>
      </c>
      <c r="X111" s="15" t="str">
        <f t="shared" si="53"/>
        <v>—</v>
      </c>
      <c r="Y111" s="17">
        <v>4</v>
      </c>
      <c r="Z111" s="15" t="str">
        <f t="shared" si="54"/>
        <v>—</v>
      </c>
    </row>
    <row r="112" spans="1:26" ht="170.5" x14ac:dyDescent="0.25">
      <c r="A112" s="22">
        <v>75</v>
      </c>
      <c r="B112" s="18" t="s">
        <v>88</v>
      </c>
      <c r="C112" s="28" t="s">
        <v>133</v>
      </c>
      <c r="D112" s="35">
        <f t="shared" si="44"/>
        <v>3.3636363636363638</v>
      </c>
      <c r="E112" s="32">
        <v>1</v>
      </c>
      <c r="F112" s="16" t="s">
        <v>168</v>
      </c>
      <c r="G112" s="17">
        <v>4</v>
      </c>
      <c r="H112" s="15" t="str">
        <f t="shared" si="42"/>
        <v>—</v>
      </c>
      <c r="I112" s="13">
        <v>3</v>
      </c>
      <c r="J112" s="15"/>
      <c r="K112" s="17">
        <v>4</v>
      </c>
      <c r="L112" s="16" t="str">
        <f t="shared" si="46"/>
        <v>—</v>
      </c>
      <c r="M112" s="17">
        <v>4</v>
      </c>
      <c r="N112" s="16" t="str">
        <f t="shared" si="55"/>
        <v>—</v>
      </c>
      <c r="O112" s="17">
        <v>4</v>
      </c>
      <c r="P112" s="15" t="str">
        <f t="shared" si="50"/>
        <v>—</v>
      </c>
      <c r="Q112" s="17">
        <v>4</v>
      </c>
      <c r="R112" s="16" t="str">
        <f t="shared" si="56"/>
        <v>—</v>
      </c>
      <c r="S112" s="26">
        <v>4</v>
      </c>
      <c r="T112" s="27" t="str">
        <f t="shared" si="48"/>
        <v>—</v>
      </c>
      <c r="U112" s="17">
        <v>1</v>
      </c>
      <c r="V112" s="16" t="s">
        <v>318</v>
      </c>
      <c r="W112" s="17">
        <v>4</v>
      </c>
      <c r="X112" s="15" t="str">
        <f t="shared" si="53"/>
        <v>—</v>
      </c>
      <c r="Y112" s="17">
        <v>4</v>
      </c>
      <c r="Z112" s="15" t="str">
        <f t="shared" si="54"/>
        <v>—</v>
      </c>
    </row>
    <row r="113" spans="1:26" ht="77.5" x14ac:dyDescent="0.25">
      <c r="A113" s="22">
        <v>76</v>
      </c>
      <c r="B113" s="18" t="s">
        <v>88</v>
      </c>
      <c r="C113" s="28" t="s">
        <v>134</v>
      </c>
      <c r="D113" s="35">
        <f t="shared" si="44"/>
        <v>3.8181818181818183</v>
      </c>
      <c r="E113" s="32">
        <v>4</v>
      </c>
      <c r="F113" s="16" t="str">
        <f>IF(VALUE(E113)&lt;&gt;0,IF(E113&lt;4,"Please add comment or new language in this cell if desired","—"),"—")</f>
        <v>—</v>
      </c>
      <c r="G113" s="17">
        <v>4</v>
      </c>
      <c r="H113" s="15" t="str">
        <f t="shared" si="42"/>
        <v>—</v>
      </c>
      <c r="I113" s="13">
        <v>4</v>
      </c>
      <c r="J113" s="15" t="str">
        <f>IF(VALUE(I113)&lt;&gt;0,IF(I113&lt;4,"Please add comment or new language in this cell if desired","—"),"—")</f>
        <v>—</v>
      </c>
      <c r="K113" s="17">
        <v>4</v>
      </c>
      <c r="L113" s="16" t="str">
        <f t="shared" si="46"/>
        <v>—</v>
      </c>
      <c r="M113" s="17">
        <v>4</v>
      </c>
      <c r="N113" s="16" t="str">
        <f t="shared" si="55"/>
        <v>—</v>
      </c>
      <c r="O113" s="17">
        <v>4</v>
      </c>
      <c r="P113" s="15" t="str">
        <f t="shared" si="50"/>
        <v>—</v>
      </c>
      <c r="Q113" s="17">
        <v>4</v>
      </c>
      <c r="R113" s="16" t="str">
        <f t="shared" si="56"/>
        <v>—</v>
      </c>
      <c r="S113" s="26">
        <v>4</v>
      </c>
      <c r="T113" s="27" t="str">
        <f t="shared" si="48"/>
        <v>—</v>
      </c>
      <c r="U113" s="17">
        <v>2</v>
      </c>
      <c r="V113" s="16" t="str">
        <f t="shared" ref="V113:V125" si="57">IF(VALUE(U113)&lt;&gt;0,IF(U113&lt;4,"Please add comment or new language in this cell if desired","—"),"—")</f>
        <v>Please add comment or new language in this cell if desired</v>
      </c>
      <c r="W113" s="17">
        <v>4</v>
      </c>
      <c r="X113" s="15" t="str">
        <f t="shared" si="53"/>
        <v>—</v>
      </c>
      <c r="Y113" s="17">
        <v>4</v>
      </c>
      <c r="Z113" s="15" t="str">
        <f t="shared" si="54"/>
        <v>—</v>
      </c>
    </row>
    <row r="114" spans="1:26" ht="93" x14ac:dyDescent="0.25">
      <c r="A114" s="22">
        <v>77</v>
      </c>
      <c r="B114" s="18" t="s">
        <v>88</v>
      </c>
      <c r="C114" s="28" t="s">
        <v>135</v>
      </c>
      <c r="D114" s="35">
        <f t="shared" si="44"/>
        <v>3.5454545454545454</v>
      </c>
      <c r="E114" s="32">
        <v>2</v>
      </c>
      <c r="F114" s="16" t="s">
        <v>169</v>
      </c>
      <c r="G114" s="17">
        <v>4</v>
      </c>
      <c r="H114" s="15" t="str">
        <f t="shared" si="42"/>
        <v>—</v>
      </c>
      <c r="I114" s="13">
        <v>3</v>
      </c>
      <c r="J114" s="15"/>
      <c r="K114" s="17">
        <v>4</v>
      </c>
      <c r="L114" s="16" t="str">
        <f t="shared" si="46"/>
        <v>—</v>
      </c>
      <c r="M114" s="17">
        <v>4</v>
      </c>
      <c r="N114" s="16" t="str">
        <f t="shared" si="55"/>
        <v>—</v>
      </c>
      <c r="O114" s="17">
        <v>4</v>
      </c>
      <c r="P114" s="15" t="str">
        <f t="shared" si="50"/>
        <v>—</v>
      </c>
      <c r="Q114" s="17">
        <v>4</v>
      </c>
      <c r="R114" s="16" t="str">
        <f t="shared" si="56"/>
        <v>—</v>
      </c>
      <c r="S114" s="26">
        <v>4</v>
      </c>
      <c r="T114" s="27" t="str">
        <f t="shared" si="48"/>
        <v>—</v>
      </c>
      <c r="U114" s="17">
        <v>2</v>
      </c>
      <c r="V114" s="16" t="str">
        <f t="shared" si="57"/>
        <v>Please add comment or new language in this cell if desired</v>
      </c>
      <c r="W114" s="17">
        <v>4</v>
      </c>
      <c r="X114" s="15" t="str">
        <f t="shared" si="53"/>
        <v>—</v>
      </c>
      <c r="Y114" s="17">
        <v>4</v>
      </c>
      <c r="Z114" s="15" t="str">
        <f t="shared" si="54"/>
        <v>—</v>
      </c>
    </row>
    <row r="115" spans="1:26" ht="77.5" x14ac:dyDescent="0.25">
      <c r="A115" s="22">
        <v>78</v>
      </c>
      <c r="B115" s="18" t="s">
        <v>88</v>
      </c>
      <c r="C115" s="28" t="s">
        <v>136</v>
      </c>
      <c r="D115" s="35">
        <f t="shared" si="44"/>
        <v>3.7272727272727271</v>
      </c>
      <c r="E115" s="32">
        <v>4</v>
      </c>
      <c r="F115" s="16" t="str">
        <f t="shared" ref="F115:F125" si="58">IF(VALUE(E115)&lt;&gt;0,IF(E115&lt;4,"Please add comment or new language in this cell if desired","—"),"—")</f>
        <v>—</v>
      </c>
      <c r="G115" s="17">
        <v>4</v>
      </c>
      <c r="H115" s="15" t="str">
        <f t="shared" si="42"/>
        <v>—</v>
      </c>
      <c r="I115" s="13">
        <v>4</v>
      </c>
      <c r="J115" s="15" t="s">
        <v>203</v>
      </c>
      <c r="K115" s="17">
        <v>4</v>
      </c>
      <c r="L115" s="16" t="str">
        <f t="shared" si="46"/>
        <v>—</v>
      </c>
      <c r="M115" s="17">
        <v>4</v>
      </c>
      <c r="N115" s="16" t="str">
        <f t="shared" si="55"/>
        <v>—</v>
      </c>
      <c r="O115" s="17">
        <v>4</v>
      </c>
      <c r="P115" s="15" t="str">
        <f t="shared" si="50"/>
        <v>—</v>
      </c>
      <c r="Q115" s="17">
        <v>4</v>
      </c>
      <c r="R115" s="16" t="str">
        <f t="shared" si="56"/>
        <v>—</v>
      </c>
      <c r="S115" s="26">
        <v>3</v>
      </c>
      <c r="T115" s="27" t="s">
        <v>286</v>
      </c>
      <c r="U115" s="17">
        <v>2</v>
      </c>
      <c r="V115" s="16" t="str">
        <f t="shared" si="57"/>
        <v>Please add comment or new language in this cell if desired</v>
      </c>
      <c r="W115" s="17">
        <v>4</v>
      </c>
      <c r="X115" s="15" t="str">
        <f t="shared" si="53"/>
        <v>—</v>
      </c>
      <c r="Y115" s="17">
        <v>4</v>
      </c>
      <c r="Z115" s="15" t="str">
        <f t="shared" si="54"/>
        <v>—</v>
      </c>
    </row>
    <row r="116" spans="1:26" ht="77.5" x14ac:dyDescent="0.25">
      <c r="A116" s="22">
        <v>79</v>
      </c>
      <c r="B116" s="18" t="s">
        <v>89</v>
      </c>
      <c r="C116" s="28" t="s">
        <v>137</v>
      </c>
      <c r="D116" s="35">
        <f t="shared" si="44"/>
        <v>4</v>
      </c>
      <c r="E116" s="32">
        <v>4</v>
      </c>
      <c r="F116" s="15" t="str">
        <f t="shared" si="58"/>
        <v>—</v>
      </c>
      <c r="G116" s="17">
        <v>4</v>
      </c>
      <c r="H116" s="15" t="str">
        <f t="shared" si="42"/>
        <v>—</v>
      </c>
      <c r="I116" s="13">
        <v>4</v>
      </c>
      <c r="J116" s="15" t="str">
        <f>IF(VALUE(I116)&lt;&gt;0,IF(I116&lt;4,"Please add comment or new language in this cell if desired","—"),"—")</f>
        <v>—</v>
      </c>
      <c r="K116" s="17">
        <v>4</v>
      </c>
      <c r="L116" s="16" t="str">
        <f t="shared" si="46"/>
        <v>—</v>
      </c>
      <c r="M116" s="17">
        <v>4</v>
      </c>
      <c r="N116" s="16" t="str">
        <f t="shared" si="55"/>
        <v>—</v>
      </c>
      <c r="O116" s="17">
        <v>4</v>
      </c>
      <c r="P116" s="15" t="str">
        <f t="shared" si="50"/>
        <v>—</v>
      </c>
      <c r="Q116" s="17">
        <v>4</v>
      </c>
      <c r="R116" s="16" t="str">
        <f t="shared" si="56"/>
        <v>—</v>
      </c>
      <c r="S116" s="26">
        <v>4</v>
      </c>
      <c r="T116" s="27" t="str">
        <f>IF(VALUE(S116)&lt;&gt;0,IF(S116&lt;4,"Please add comment or new language in this cell if desired","—"),"—")</f>
        <v>—</v>
      </c>
      <c r="U116" s="17">
        <v>4</v>
      </c>
      <c r="V116" s="16" t="str">
        <f t="shared" si="57"/>
        <v>—</v>
      </c>
      <c r="W116" s="17">
        <v>4</v>
      </c>
      <c r="X116" s="15" t="str">
        <f t="shared" si="53"/>
        <v>—</v>
      </c>
      <c r="Y116" s="17">
        <v>4</v>
      </c>
      <c r="Z116" s="15" t="str">
        <f t="shared" si="54"/>
        <v>—</v>
      </c>
    </row>
    <row r="117" spans="1:26" ht="77.5" x14ac:dyDescent="0.25">
      <c r="A117" s="22">
        <v>80</v>
      </c>
      <c r="B117" s="18" t="s">
        <v>89</v>
      </c>
      <c r="C117" s="28" t="s">
        <v>138</v>
      </c>
      <c r="D117" s="35">
        <f t="shared" si="44"/>
        <v>3.5454545454545454</v>
      </c>
      <c r="E117" s="32">
        <v>3</v>
      </c>
      <c r="F117" s="15" t="str">
        <f t="shared" si="58"/>
        <v>Please add comment or new language in this cell if desired</v>
      </c>
      <c r="G117" s="17">
        <v>4</v>
      </c>
      <c r="H117" s="15" t="str">
        <f t="shared" si="42"/>
        <v>—</v>
      </c>
      <c r="I117" s="13">
        <v>3</v>
      </c>
      <c r="J117" s="15"/>
      <c r="K117" s="17">
        <v>4</v>
      </c>
      <c r="L117" s="16" t="str">
        <f t="shared" si="46"/>
        <v>—</v>
      </c>
      <c r="M117" s="17">
        <v>4</v>
      </c>
      <c r="N117" s="16" t="str">
        <f t="shared" si="55"/>
        <v>—</v>
      </c>
      <c r="O117" s="17">
        <v>4</v>
      </c>
      <c r="P117" s="15" t="str">
        <f t="shared" si="50"/>
        <v>—</v>
      </c>
      <c r="Q117" s="17">
        <v>4</v>
      </c>
      <c r="R117" s="16" t="str">
        <f t="shared" si="56"/>
        <v>—</v>
      </c>
      <c r="S117" s="26">
        <v>3</v>
      </c>
      <c r="T117" s="27" t="s">
        <v>287</v>
      </c>
      <c r="U117" s="17">
        <v>2</v>
      </c>
      <c r="V117" s="16" t="str">
        <f t="shared" si="57"/>
        <v>Please add comment or new language in this cell if desired</v>
      </c>
      <c r="W117" s="17">
        <v>4</v>
      </c>
      <c r="X117" s="15" t="str">
        <f t="shared" si="53"/>
        <v>—</v>
      </c>
      <c r="Y117" s="17">
        <v>4</v>
      </c>
      <c r="Z117" s="15" t="str">
        <f t="shared" si="54"/>
        <v>—</v>
      </c>
    </row>
    <row r="118" spans="1:26" ht="77.5" x14ac:dyDescent="0.25">
      <c r="A118" s="22">
        <v>81</v>
      </c>
      <c r="B118" s="18" t="s">
        <v>89</v>
      </c>
      <c r="C118" s="28" t="s">
        <v>139</v>
      </c>
      <c r="D118" s="35">
        <f t="shared" si="44"/>
        <v>3.7272727272727271</v>
      </c>
      <c r="E118" s="32">
        <v>4</v>
      </c>
      <c r="F118" s="15" t="str">
        <f t="shared" si="58"/>
        <v>—</v>
      </c>
      <c r="G118" s="17">
        <v>4</v>
      </c>
      <c r="H118" s="15" t="str">
        <f t="shared" si="42"/>
        <v>—</v>
      </c>
      <c r="I118" s="13">
        <v>3</v>
      </c>
      <c r="J118" s="15"/>
      <c r="K118" s="17">
        <v>4</v>
      </c>
      <c r="L118" s="16" t="str">
        <f t="shared" si="46"/>
        <v>—</v>
      </c>
      <c r="M118" s="17">
        <v>4</v>
      </c>
      <c r="N118" s="16" t="str">
        <f t="shared" si="55"/>
        <v>—</v>
      </c>
      <c r="O118" s="17">
        <v>4</v>
      </c>
      <c r="P118" s="15" t="str">
        <f t="shared" si="50"/>
        <v>—</v>
      </c>
      <c r="Q118" s="17">
        <v>4</v>
      </c>
      <c r="R118" s="16" t="str">
        <f t="shared" si="56"/>
        <v>—</v>
      </c>
      <c r="S118" s="26">
        <v>4</v>
      </c>
      <c r="T118" s="27" t="str">
        <f>IF(VALUE(S118)&lt;&gt;0,IF(S118&lt;4,"Please add comment or new language in this cell if desired","—"),"—")</f>
        <v>—</v>
      </c>
      <c r="U118" s="17">
        <v>2</v>
      </c>
      <c r="V118" s="16" t="str">
        <f t="shared" si="57"/>
        <v>Please add comment or new language in this cell if desired</v>
      </c>
      <c r="W118" s="17">
        <v>4</v>
      </c>
      <c r="X118" s="15" t="str">
        <f t="shared" si="53"/>
        <v>—</v>
      </c>
      <c r="Y118" s="17">
        <v>4</v>
      </c>
      <c r="Z118" s="15" t="str">
        <f t="shared" si="54"/>
        <v>—</v>
      </c>
    </row>
    <row r="119" spans="1:26" ht="201.5" x14ac:dyDescent="0.25">
      <c r="A119" s="22">
        <v>82</v>
      </c>
      <c r="B119" s="18" t="s">
        <v>89</v>
      </c>
      <c r="C119" s="28" t="s">
        <v>140</v>
      </c>
      <c r="D119" s="35">
        <f t="shared" si="44"/>
        <v>3.5454545454545454</v>
      </c>
      <c r="E119" s="32">
        <v>4</v>
      </c>
      <c r="F119" s="15" t="str">
        <f t="shared" si="58"/>
        <v>—</v>
      </c>
      <c r="G119" s="17">
        <v>4</v>
      </c>
      <c r="H119" s="15" t="str">
        <f t="shared" si="42"/>
        <v>—</v>
      </c>
      <c r="I119" s="13">
        <v>3</v>
      </c>
      <c r="J119" s="15" t="str">
        <f>IF(VALUE(I119)&lt;&gt;0,IF(I119&lt;4,"Please add comment or new language in this cell if desired","—"),"—")</f>
        <v>Please add comment or new language in this cell if desired</v>
      </c>
      <c r="K119" s="17">
        <v>4</v>
      </c>
      <c r="L119" s="16" t="str">
        <f t="shared" si="46"/>
        <v>—</v>
      </c>
      <c r="M119" s="17">
        <v>4</v>
      </c>
      <c r="N119" s="16" t="str">
        <f t="shared" si="55"/>
        <v>—</v>
      </c>
      <c r="O119" s="17">
        <v>4</v>
      </c>
      <c r="P119" s="15" t="str">
        <f t="shared" si="50"/>
        <v>—</v>
      </c>
      <c r="Q119" s="17">
        <v>4</v>
      </c>
      <c r="R119" s="16" t="str">
        <f t="shared" si="56"/>
        <v>—</v>
      </c>
      <c r="S119" s="26">
        <v>2</v>
      </c>
      <c r="T119" s="27" t="s">
        <v>288</v>
      </c>
      <c r="U119" s="17">
        <v>2</v>
      </c>
      <c r="V119" s="16" t="str">
        <f t="shared" si="57"/>
        <v>Please add comment or new language in this cell if desired</v>
      </c>
      <c r="W119" s="17">
        <v>4</v>
      </c>
      <c r="X119" s="15" t="str">
        <f t="shared" si="53"/>
        <v>—</v>
      </c>
      <c r="Y119" s="17">
        <v>4</v>
      </c>
      <c r="Z119" s="15" t="str">
        <f t="shared" si="54"/>
        <v>—</v>
      </c>
    </row>
    <row r="120" spans="1:26" ht="62" x14ac:dyDescent="0.25">
      <c r="A120" s="22">
        <v>83</v>
      </c>
      <c r="B120" s="18" t="s">
        <v>90</v>
      </c>
      <c r="C120" s="28" t="s">
        <v>141</v>
      </c>
      <c r="D120" s="35">
        <f t="shared" si="44"/>
        <v>4</v>
      </c>
      <c r="E120" s="32">
        <v>4</v>
      </c>
      <c r="F120" s="15" t="str">
        <f t="shared" si="58"/>
        <v>—</v>
      </c>
      <c r="G120" s="17">
        <v>4</v>
      </c>
      <c r="H120" s="15" t="str">
        <f t="shared" si="42"/>
        <v>—</v>
      </c>
      <c r="I120" s="13">
        <v>4</v>
      </c>
      <c r="J120" s="15" t="str">
        <f>IF(VALUE(I120)&lt;&gt;0,IF(I120&lt;4,"Please add comment or new language in this cell if desired","—"),"—")</f>
        <v>—</v>
      </c>
      <c r="K120" s="17">
        <v>4</v>
      </c>
      <c r="L120" s="16" t="str">
        <f t="shared" si="46"/>
        <v>—</v>
      </c>
      <c r="M120" s="17">
        <v>4</v>
      </c>
      <c r="N120" s="16" t="str">
        <f t="shared" si="55"/>
        <v>—</v>
      </c>
      <c r="O120" s="17">
        <v>4</v>
      </c>
      <c r="P120" s="15" t="str">
        <f t="shared" si="50"/>
        <v>—</v>
      </c>
      <c r="Q120" s="17">
        <v>4</v>
      </c>
      <c r="R120" s="16" t="str">
        <f t="shared" si="56"/>
        <v>—</v>
      </c>
      <c r="S120" s="26">
        <v>4</v>
      </c>
      <c r="T120" s="27" t="str">
        <f>IF(VALUE(S120)&lt;&gt;0,IF(S120&lt;4,"Please add comment or new language in this cell if desired","—"),"—")</f>
        <v>—</v>
      </c>
      <c r="U120" s="17">
        <v>4</v>
      </c>
      <c r="V120" s="16" t="str">
        <f t="shared" si="57"/>
        <v>—</v>
      </c>
      <c r="W120" s="17">
        <v>4</v>
      </c>
      <c r="X120" s="15" t="str">
        <f t="shared" si="53"/>
        <v>—</v>
      </c>
      <c r="Y120" s="17">
        <v>4</v>
      </c>
      <c r="Z120" s="15" t="str">
        <f t="shared" si="54"/>
        <v>—</v>
      </c>
    </row>
    <row r="121" spans="1:26" ht="93" x14ac:dyDescent="0.25">
      <c r="A121" s="22">
        <v>84</v>
      </c>
      <c r="B121" s="18" t="s">
        <v>90</v>
      </c>
      <c r="C121" s="28" t="s">
        <v>142</v>
      </c>
      <c r="D121" s="35">
        <f t="shared" si="44"/>
        <v>3.8181818181818183</v>
      </c>
      <c r="E121" s="32">
        <v>3</v>
      </c>
      <c r="F121" s="15" t="str">
        <f t="shared" si="58"/>
        <v>Please add comment or new language in this cell if desired</v>
      </c>
      <c r="G121" s="17">
        <v>4</v>
      </c>
      <c r="H121" s="15" t="str">
        <f t="shared" si="42"/>
        <v>—</v>
      </c>
      <c r="I121" s="13">
        <v>4</v>
      </c>
      <c r="J121" s="15" t="str">
        <f>IF(VALUE(I121)&lt;&gt;0,IF(I121&lt;4,"Please add comment or new language in this cell if desired","—"),"—")</f>
        <v>—</v>
      </c>
      <c r="K121" s="17">
        <v>4</v>
      </c>
      <c r="L121" s="16" t="str">
        <f t="shared" si="46"/>
        <v>—</v>
      </c>
      <c r="M121" s="17">
        <v>4</v>
      </c>
      <c r="N121" s="16" t="str">
        <f t="shared" si="55"/>
        <v>—</v>
      </c>
      <c r="O121" s="17">
        <v>3</v>
      </c>
      <c r="P121" s="16" t="s">
        <v>274</v>
      </c>
      <c r="Q121" s="17">
        <v>4</v>
      </c>
      <c r="R121" s="16" t="str">
        <f t="shared" si="56"/>
        <v>—</v>
      </c>
      <c r="S121" s="26">
        <v>4</v>
      </c>
      <c r="T121" s="27" t="str">
        <f>IF(VALUE(S121)&lt;&gt;0,IF(S121&lt;4,"Please add comment or new language in this cell if desired","—"),"—")</f>
        <v>—</v>
      </c>
      <c r="U121" s="17">
        <v>4</v>
      </c>
      <c r="V121" s="16" t="str">
        <f t="shared" si="57"/>
        <v>—</v>
      </c>
      <c r="W121" s="17">
        <v>4</v>
      </c>
      <c r="X121" s="15" t="str">
        <f t="shared" si="53"/>
        <v>—</v>
      </c>
      <c r="Y121" s="17">
        <v>4</v>
      </c>
      <c r="Z121" s="15" t="str">
        <f t="shared" si="54"/>
        <v>—</v>
      </c>
    </row>
    <row r="122" spans="1:26" ht="77.5" x14ac:dyDescent="0.25">
      <c r="A122" s="22">
        <v>85</v>
      </c>
      <c r="B122" s="18" t="s">
        <v>90</v>
      </c>
      <c r="C122" s="28" t="s">
        <v>143</v>
      </c>
      <c r="D122" s="35">
        <f t="shared" si="44"/>
        <v>3.8181818181818183</v>
      </c>
      <c r="E122" s="32">
        <v>4</v>
      </c>
      <c r="F122" s="15" t="str">
        <f t="shared" si="58"/>
        <v>—</v>
      </c>
      <c r="G122" s="17">
        <v>4</v>
      </c>
      <c r="H122" s="15" t="str">
        <f t="shared" si="42"/>
        <v>—</v>
      </c>
      <c r="I122" s="13">
        <v>4</v>
      </c>
      <c r="J122" s="15" t="str">
        <f>IF(VALUE(I122)&lt;&gt;0,IF(I122&lt;4,"Please add comment or new language in this cell if desired","—"),"—")</f>
        <v>—</v>
      </c>
      <c r="K122" s="17">
        <v>4</v>
      </c>
      <c r="L122" s="16" t="str">
        <f t="shared" si="46"/>
        <v>—</v>
      </c>
      <c r="M122" s="17">
        <v>4</v>
      </c>
      <c r="N122" s="16" t="str">
        <f t="shared" si="55"/>
        <v>—</v>
      </c>
      <c r="O122" s="17">
        <v>4</v>
      </c>
      <c r="P122" s="15" t="str">
        <f>IF(VALUE(O122)&lt;&gt;0,IF(O122&lt;4,"Please add comment or new language in this cell if desired","—"),"—")</f>
        <v>—</v>
      </c>
      <c r="Q122" s="17">
        <v>4</v>
      </c>
      <c r="R122" s="16" t="str">
        <f t="shared" si="56"/>
        <v>—</v>
      </c>
      <c r="S122" s="26">
        <v>4</v>
      </c>
      <c r="T122" s="27" t="str">
        <f>IF(VALUE(S122)&lt;&gt;0,IF(S122&lt;4,"Please add comment or new language in this cell if desired","—"),"—")</f>
        <v>—</v>
      </c>
      <c r="U122" s="17">
        <v>2</v>
      </c>
      <c r="V122" s="16" t="str">
        <f t="shared" si="57"/>
        <v>Please add comment or new language in this cell if desired</v>
      </c>
      <c r="W122" s="17">
        <v>4</v>
      </c>
      <c r="X122" s="15" t="str">
        <f t="shared" si="53"/>
        <v>—</v>
      </c>
      <c r="Y122" s="17">
        <v>4</v>
      </c>
      <c r="Z122" s="15" t="str">
        <f t="shared" si="54"/>
        <v>—</v>
      </c>
    </row>
    <row r="123" spans="1:26" ht="337" customHeight="1" x14ac:dyDescent="0.25">
      <c r="A123" s="22">
        <v>86</v>
      </c>
      <c r="B123" s="18" t="s">
        <v>90</v>
      </c>
      <c r="C123" s="28" t="s">
        <v>144</v>
      </c>
      <c r="D123" s="35">
        <f t="shared" si="44"/>
        <v>3.8</v>
      </c>
      <c r="E123" s="32">
        <v>4</v>
      </c>
      <c r="F123" s="15" t="str">
        <f t="shared" si="58"/>
        <v>—</v>
      </c>
      <c r="G123" s="17">
        <v>4</v>
      </c>
      <c r="H123" s="15" t="str">
        <f t="shared" si="42"/>
        <v>—</v>
      </c>
      <c r="I123" s="17"/>
      <c r="J123" s="15" t="s">
        <v>193</v>
      </c>
      <c r="K123" s="17">
        <v>4</v>
      </c>
      <c r="L123" s="16" t="str">
        <f t="shared" si="46"/>
        <v>—</v>
      </c>
      <c r="M123" s="17">
        <v>4</v>
      </c>
      <c r="N123" s="16" t="str">
        <f t="shared" si="55"/>
        <v>—</v>
      </c>
      <c r="O123" s="17">
        <v>4</v>
      </c>
      <c r="P123" s="15" t="str">
        <f>IF(VALUE(O123)&lt;&gt;0,IF(O123&lt;4,"Please add comment or new language in this cell if desired","—"),"—")</f>
        <v>—</v>
      </c>
      <c r="Q123" s="17">
        <v>4</v>
      </c>
      <c r="R123" s="16" t="str">
        <f t="shared" si="56"/>
        <v>—</v>
      </c>
      <c r="S123" s="26">
        <v>2</v>
      </c>
      <c r="T123" s="27" t="str">
        <f>IF(VALUE(S123)&lt;&gt;0,IF(S123&lt;4,"Please add comment or new language in this cell if desired","—"),"—")</f>
        <v>Please add comment or new language in this cell if desired</v>
      </c>
      <c r="U123" s="17">
        <v>4</v>
      </c>
      <c r="V123" s="16" t="str">
        <f t="shared" si="57"/>
        <v>—</v>
      </c>
      <c r="W123" s="17">
        <v>4</v>
      </c>
      <c r="X123" s="15" t="str">
        <f t="shared" si="53"/>
        <v>—</v>
      </c>
      <c r="Y123" s="17">
        <v>4</v>
      </c>
      <c r="Z123" s="15" t="str">
        <f t="shared" si="54"/>
        <v>—</v>
      </c>
    </row>
    <row r="124" spans="1:26" ht="200.5" customHeight="1" x14ac:dyDescent="0.25">
      <c r="A124" s="22">
        <v>87</v>
      </c>
      <c r="B124" s="18" t="s">
        <v>90</v>
      </c>
      <c r="C124" s="28" t="s">
        <v>145</v>
      </c>
      <c r="D124" s="35">
        <f t="shared" si="44"/>
        <v>3.9</v>
      </c>
      <c r="E124" s="32">
        <v>4</v>
      </c>
      <c r="F124" s="15" t="str">
        <f t="shared" si="58"/>
        <v>—</v>
      </c>
      <c r="G124" s="17">
        <v>4</v>
      </c>
      <c r="H124" s="15" t="str">
        <f t="shared" si="42"/>
        <v>—</v>
      </c>
      <c r="I124" s="17"/>
      <c r="J124" s="15" t="s">
        <v>193</v>
      </c>
      <c r="K124" s="17">
        <v>4</v>
      </c>
      <c r="L124" s="16" t="str">
        <f t="shared" si="46"/>
        <v>—</v>
      </c>
      <c r="M124" s="17">
        <v>4</v>
      </c>
      <c r="N124" s="16" t="str">
        <f t="shared" si="55"/>
        <v>—</v>
      </c>
      <c r="O124" s="17">
        <v>4</v>
      </c>
      <c r="P124" s="15" t="str">
        <f>IF(VALUE(O124)&lt;&gt;0,IF(O124&lt;4,"Please add comment or new language in this cell if desired","—"),"—")</f>
        <v>—</v>
      </c>
      <c r="Q124" s="17">
        <v>4</v>
      </c>
      <c r="R124" s="16" t="str">
        <f t="shared" si="56"/>
        <v>—</v>
      </c>
      <c r="S124" s="26">
        <v>3</v>
      </c>
      <c r="T124" s="27" t="s">
        <v>289</v>
      </c>
      <c r="U124" s="17">
        <v>4</v>
      </c>
      <c r="V124" s="16" t="str">
        <f t="shared" si="57"/>
        <v>—</v>
      </c>
      <c r="W124" s="17">
        <v>4</v>
      </c>
      <c r="X124" s="15" t="str">
        <f t="shared" si="53"/>
        <v>—</v>
      </c>
      <c r="Y124" s="17">
        <v>4</v>
      </c>
      <c r="Z124" s="15" t="str">
        <f t="shared" si="54"/>
        <v>—</v>
      </c>
    </row>
    <row r="125" spans="1:26" ht="46.5" x14ac:dyDescent="0.25">
      <c r="A125" s="22">
        <v>88</v>
      </c>
      <c r="B125" s="18" t="s">
        <v>90</v>
      </c>
      <c r="C125" s="28" t="s">
        <v>146</v>
      </c>
      <c r="D125" s="35">
        <f t="shared" si="44"/>
        <v>3.9090909090909092</v>
      </c>
      <c r="E125" s="32">
        <v>4</v>
      </c>
      <c r="F125" s="15" t="str">
        <f t="shared" si="58"/>
        <v>—</v>
      </c>
      <c r="G125" s="17">
        <v>4</v>
      </c>
      <c r="H125" s="15" t="str">
        <f t="shared" si="42"/>
        <v>—</v>
      </c>
      <c r="I125" s="13">
        <v>3</v>
      </c>
      <c r="J125" s="16" t="s">
        <v>194</v>
      </c>
      <c r="K125" s="17">
        <v>4</v>
      </c>
      <c r="L125" s="16" t="str">
        <f t="shared" si="46"/>
        <v>—</v>
      </c>
      <c r="M125" s="17">
        <v>4</v>
      </c>
      <c r="N125" s="16" t="str">
        <f t="shared" si="55"/>
        <v>—</v>
      </c>
      <c r="O125" s="17">
        <v>4</v>
      </c>
      <c r="P125" s="15" t="str">
        <f>IF(VALUE(O125)&lt;&gt;0,IF(O125&lt;4,"Please add comment or new language in this cell if desired","—"),"—")</f>
        <v>—</v>
      </c>
      <c r="Q125" s="17">
        <v>4</v>
      </c>
      <c r="R125" s="16" t="str">
        <f t="shared" si="56"/>
        <v>—</v>
      </c>
      <c r="S125" s="26">
        <v>4</v>
      </c>
      <c r="T125" s="27" t="str">
        <f>IF(VALUE(S125)&lt;&gt;0,IF(S125&lt;4,"Please add comment or new language in this cell if desired","—"),"—")</f>
        <v>—</v>
      </c>
      <c r="U125" s="17">
        <v>4</v>
      </c>
      <c r="V125" s="16" t="str">
        <f t="shared" si="57"/>
        <v>—</v>
      </c>
      <c r="W125" s="17">
        <v>4</v>
      </c>
      <c r="X125" s="15" t="str">
        <f t="shared" si="53"/>
        <v>—</v>
      </c>
      <c r="Y125" s="17">
        <v>4</v>
      </c>
      <c r="Z125" s="15" t="str">
        <f t="shared" si="54"/>
        <v>—</v>
      </c>
    </row>
  </sheetData>
  <autoFilter ref="A1:Z125" xr:uid="{00000000-0001-0000-0000-000000000000}">
    <sortState xmlns:xlrd2="http://schemas.microsoft.com/office/spreadsheetml/2017/richdata2" ref="A2:Z125">
      <sortCondition ref="A1"/>
    </sortState>
  </autoFilter>
  <customSheetViews>
    <customSheetView guid="{2064A53A-280F-42B6-8D12-9AB4F9B37A93}" filter="1" showAutoFilter="1">
      <pageMargins left="0" right="0" top="0" bottom="0" header="0" footer="0"/>
      <autoFilter ref="A46:G58" xr:uid="{EED4424E-BD5D-4728-AD8E-C58216F12A9C}">
        <sortState xmlns:xlrd2="http://schemas.microsoft.com/office/spreadsheetml/2017/richdata2" ref="A46:G58">
          <sortCondition descending="1" ref="G46:G58"/>
        </sortState>
      </autoFilter>
    </customSheetView>
    <customSheetView guid="{A6E7A016-24EA-4B17-B9A7-F3C2680B7F11}" filter="1" showAutoFilter="1">
      <pageMargins left="0" right="0" top="0" bottom="0" header="0" footer="0"/>
      <autoFilter ref="A4:G13" xr:uid="{1BBF9267-A287-471F-A903-EA295636014D}">
        <sortState xmlns:xlrd2="http://schemas.microsoft.com/office/spreadsheetml/2017/richdata2" ref="A4:G13">
          <sortCondition descending="1" ref="G4:G13"/>
        </sortState>
      </autoFilter>
    </customSheetView>
    <customSheetView guid="{7FA7D61D-03D8-4E57-A50B-E41BC198764E}" filter="1" showAutoFilter="1">
      <pageMargins left="0" right="0" top="0" bottom="0" header="0" footer="0"/>
      <autoFilter ref="A15:G25" xr:uid="{7B0D4F5C-47F3-4661-A004-C4FE495C2364}">
        <sortState xmlns:xlrd2="http://schemas.microsoft.com/office/spreadsheetml/2017/richdata2" ref="A15:G25">
          <sortCondition descending="1" ref="G15:G25"/>
        </sortState>
      </autoFilter>
    </customSheetView>
    <customSheetView guid="{DE480207-0680-42CA-9AE6-AD8BB6AD010A}" filter="1" showAutoFilter="1">
      <pageMargins left="0" right="0" top="0" bottom="0" header="0" footer="0"/>
      <autoFilter ref="A27:G44" xr:uid="{2960BE1C-D3D6-43DE-8533-71B01261F424}">
        <sortState xmlns:xlrd2="http://schemas.microsoft.com/office/spreadsheetml/2017/richdata2" ref="A27:G44">
          <sortCondition descending="1" ref="G27:G44"/>
        </sortState>
      </autoFilter>
    </customSheetView>
  </customSheetViews>
  <conditionalFormatting sqref="D2:D37">
    <cfRule type="colorScale" priority="2">
      <colorScale>
        <cfvo type="min"/>
        <cfvo type="percentile" val="50"/>
        <cfvo type="max"/>
        <color rgb="FFF8696B"/>
        <color rgb="FFFFEB84"/>
        <color rgb="FF63BE7B"/>
      </colorScale>
    </cfRule>
  </conditionalFormatting>
  <conditionalFormatting sqref="D38:D125">
    <cfRule type="colorScale" priority="1">
      <colorScale>
        <cfvo type="min"/>
        <cfvo type="percentile" val="50"/>
        <cfvo type="max"/>
        <color rgb="FFF8696B"/>
        <color rgb="FFFFEB84"/>
        <color rgb="FF63BE7B"/>
      </colorScale>
    </cfRule>
  </conditionalFormatting>
  <conditionalFormatting sqref="E2:E1048576">
    <cfRule type="cellIs" dxfId="43" priority="43" operator="equal">
      <formula>4</formula>
    </cfRule>
    <cfRule type="cellIs" dxfId="42" priority="44" operator="equal">
      <formula>3</formula>
    </cfRule>
    <cfRule type="cellIs" dxfId="41" priority="45" operator="equal">
      <formula>2</formula>
    </cfRule>
    <cfRule type="cellIs" dxfId="40" priority="46" operator="equal">
      <formula>1</formula>
    </cfRule>
  </conditionalFormatting>
  <conditionalFormatting sqref="G2:G125">
    <cfRule type="cellIs" dxfId="39" priority="39" operator="equal">
      <formula>4</formula>
    </cfRule>
    <cfRule type="cellIs" dxfId="38" priority="40" operator="equal">
      <formula>3</formula>
    </cfRule>
    <cfRule type="cellIs" dxfId="37" priority="41" operator="equal">
      <formula>2</formula>
    </cfRule>
    <cfRule type="cellIs" dxfId="36" priority="42" operator="equal">
      <formula>1</formula>
    </cfRule>
  </conditionalFormatting>
  <conditionalFormatting sqref="I2:I125">
    <cfRule type="cellIs" dxfId="35" priority="35" operator="equal">
      <formula>4</formula>
    </cfRule>
    <cfRule type="cellIs" dxfId="34" priority="36" operator="equal">
      <formula>3</formula>
    </cfRule>
    <cfRule type="cellIs" dxfId="33" priority="37" operator="equal">
      <formula>2</formula>
    </cfRule>
    <cfRule type="cellIs" dxfId="32" priority="38" operator="equal">
      <formula>1</formula>
    </cfRule>
  </conditionalFormatting>
  <conditionalFormatting sqref="K2:K125">
    <cfRule type="cellIs" dxfId="31" priority="31" operator="equal">
      <formula>4</formula>
    </cfRule>
    <cfRule type="cellIs" dxfId="30" priority="32" operator="equal">
      <formula>3</formula>
    </cfRule>
    <cfRule type="cellIs" dxfId="29" priority="33" operator="equal">
      <formula>2</formula>
    </cfRule>
    <cfRule type="cellIs" dxfId="28" priority="34" operator="equal">
      <formula>1</formula>
    </cfRule>
  </conditionalFormatting>
  <conditionalFormatting sqref="M2:M125">
    <cfRule type="cellIs" dxfId="27" priority="27" operator="equal">
      <formula>4</formula>
    </cfRule>
    <cfRule type="cellIs" dxfId="26" priority="28" operator="equal">
      <formula>3</formula>
    </cfRule>
    <cfRule type="cellIs" dxfId="25" priority="29" operator="equal">
      <formula>2</formula>
    </cfRule>
    <cfRule type="cellIs" dxfId="24" priority="30" operator="equal">
      <formula>1</formula>
    </cfRule>
  </conditionalFormatting>
  <conditionalFormatting sqref="O2:O125">
    <cfRule type="cellIs" dxfId="23" priority="23" operator="equal">
      <formula>4</formula>
    </cfRule>
    <cfRule type="cellIs" dxfId="22" priority="24" operator="equal">
      <formula>3</formula>
    </cfRule>
    <cfRule type="cellIs" dxfId="21" priority="25" operator="equal">
      <formula>2</formula>
    </cfRule>
    <cfRule type="cellIs" dxfId="20" priority="26" operator="equal">
      <formula>1</formula>
    </cfRule>
  </conditionalFormatting>
  <conditionalFormatting sqref="Q2:Q125">
    <cfRule type="cellIs" dxfId="19" priority="19" operator="equal">
      <formula>4</formula>
    </cfRule>
    <cfRule type="cellIs" dxfId="18" priority="20" operator="equal">
      <formula>3</formula>
    </cfRule>
    <cfRule type="cellIs" dxfId="17" priority="21" operator="equal">
      <formula>2</formula>
    </cfRule>
    <cfRule type="cellIs" dxfId="16" priority="22" operator="equal">
      <formula>1</formula>
    </cfRule>
  </conditionalFormatting>
  <conditionalFormatting sqref="S2:S125">
    <cfRule type="cellIs" dxfId="15" priority="15" operator="equal">
      <formula>4</formula>
    </cfRule>
    <cfRule type="cellIs" dxfId="14" priority="16" operator="equal">
      <formula>3</formula>
    </cfRule>
    <cfRule type="cellIs" dxfId="13" priority="17" operator="equal">
      <formula>2</formula>
    </cfRule>
    <cfRule type="cellIs" dxfId="12" priority="18" operator="equal">
      <formula>1</formula>
    </cfRule>
  </conditionalFormatting>
  <conditionalFormatting sqref="U2:U125">
    <cfRule type="cellIs" dxfId="11" priority="11" operator="equal">
      <formula>4</formula>
    </cfRule>
    <cfRule type="cellIs" dxfId="10" priority="12" operator="equal">
      <formula>3</formula>
    </cfRule>
    <cfRule type="cellIs" dxfId="9" priority="13" operator="equal">
      <formula>2</formula>
    </cfRule>
    <cfRule type="cellIs" dxfId="8" priority="14" operator="equal">
      <formula>1</formula>
    </cfRule>
  </conditionalFormatting>
  <conditionalFormatting sqref="W2:W125">
    <cfRule type="cellIs" dxfId="7" priority="7" operator="equal">
      <formula>4</formula>
    </cfRule>
    <cfRule type="cellIs" dxfId="6" priority="8" operator="equal">
      <formula>3</formula>
    </cfRule>
    <cfRule type="cellIs" dxfId="5" priority="9" operator="equal">
      <formula>2</formula>
    </cfRule>
    <cfRule type="cellIs" dxfId="4" priority="10" operator="equal">
      <formula>1</formula>
    </cfRule>
  </conditionalFormatting>
  <conditionalFormatting sqref="Y2:Y125">
    <cfRule type="cellIs" dxfId="3" priority="3" operator="equal">
      <formula>4</formula>
    </cfRule>
    <cfRule type="cellIs" dxfId="2" priority="4" operator="equal">
      <formula>3</formula>
    </cfRule>
    <cfRule type="cellIs" dxfId="1" priority="5" operator="equal">
      <formula>2</formula>
    </cfRule>
    <cfRule type="cellIs" dxfId="0" priority="6" operator="equal">
      <formula>1</formula>
    </cfRule>
  </conditionalFormatting>
  <dataValidations count="2">
    <dataValidation type="list" allowBlank="1" showErrorMessage="1" sqref="E2:E37 G2:G37 I2:I37 K2:K37 M2:M37 O2:O37 Q2:Q37 S2:S125 U2:U37 W2:W37 Y2:Y37" xr:uid="{D1EDFF09-1D72-447A-BE1A-BD3A58B7EE64}">
      <formula1>"4,3,2,1"</formula1>
    </dataValidation>
    <dataValidation type="list" allowBlank="1" showInputMessage="1" showErrorMessage="1" sqref="E38:E125 G38:G125 I38:I125 K38:K125 M38:M125 O38:O125 Q38:Q125 U38:U125 W38:W125 Y38:Y125" xr:uid="{2A820502-873A-4F17-BC9F-F2085E5B8171}">
      <formula1>"4,3,2,1"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9DB9125F4FC340A8F9339FDCEC2B6D" ma:contentTypeVersion="12" ma:contentTypeDescription="Create a new document." ma:contentTypeScope="" ma:versionID="0b59d1a866710303711a4ccebcbd290f">
  <xsd:schema xmlns:xsd="http://www.w3.org/2001/XMLSchema" xmlns:xs="http://www.w3.org/2001/XMLSchema" xmlns:p="http://schemas.microsoft.com/office/2006/metadata/properties" xmlns:ns2="01072c40-382e-4147-a5d8-7cc205d46423" xmlns:ns3="d7af4645-1844-4c31-acd5-c35a218e8163" targetNamespace="http://schemas.microsoft.com/office/2006/metadata/properties" ma:root="true" ma:fieldsID="0fbdab532f5ddafa8e8e8586e6b1a1fa" ns2:_="" ns3:_="">
    <xsd:import namespace="01072c40-382e-4147-a5d8-7cc205d46423"/>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72c40-382e-4147-a5d8-7cc205d46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072c40-382e-4147-a5d8-7cc205d46423">
      <Terms xmlns="http://schemas.microsoft.com/office/infopath/2007/PartnerControls"/>
    </lcf76f155ced4ddcb4097134ff3c332f>
    <TaxCatchAll xmlns="d7af4645-1844-4c31-acd5-c35a218e81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EAED2-C97E-4BE7-963E-6B5340486E8A}"/>
</file>

<file path=customXml/itemProps2.xml><?xml version="1.0" encoding="utf-8"?>
<ds:datastoreItem xmlns:ds="http://schemas.openxmlformats.org/officeDocument/2006/customXml" ds:itemID="{CF4A02F8-636F-406D-9E77-9DA4970EF98D}">
  <ds:schemaRefs>
    <ds:schemaRef ds:uri="http://schemas.microsoft.com/office/2006/metadata/properties"/>
    <ds:schemaRef ds:uri="http://schemas.microsoft.com/office/infopath/2007/PartnerControls"/>
    <ds:schemaRef ds:uri="e12619c7-9a19-4dc6-ad29-a355e3b803fe"/>
    <ds:schemaRef ds:uri="338e5083-a46f-4766-8e64-ee827b9e16b3"/>
  </ds:schemaRefs>
</ds:datastoreItem>
</file>

<file path=customXml/itemProps3.xml><?xml version="1.0" encoding="utf-8"?>
<ds:datastoreItem xmlns:ds="http://schemas.openxmlformats.org/officeDocument/2006/customXml" ds:itemID="{B5B4BA4C-25F2-41F5-8EF4-C6C708A34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Instructions</vt:lpstr>
      <vt:lpstr>Recommendations</vt:lpstr>
      <vt:lpstr>Recommendations!_ftnref1</vt:lpstr>
      <vt:lpstr>Recommendations!_Toc149839582</vt:lpstr>
      <vt:lpstr>Recommendations!_Toc149839585</vt:lpstr>
      <vt:lpstr>Recommendations!_Toc149839586</vt:lpstr>
      <vt:lpstr>Recommendations!_Toc149839589</vt:lpstr>
      <vt:lpstr>Recommendations!_Toc149839591</vt:lpstr>
      <vt:lpstr>Recommendations!_Toc149839592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Koo</dc:creator>
  <cp:keywords/>
  <dc:description/>
  <cp:lastModifiedBy>Fox, Julia (ENE)</cp:lastModifiedBy>
  <cp:revision/>
  <dcterms:created xsi:type="dcterms:W3CDTF">2023-10-15T20:15:34Z</dcterms:created>
  <dcterms:modified xsi:type="dcterms:W3CDTF">2023-11-15T21:22:02Z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0x010100559DB9125F4FC340A8F9339FDCEC2B6D</vt:lpwstr>
  </property>
  <property fmtid="{D5CDD505-2E9C-101B-9397-08002B2CF9AE}" pid="3" name="MediaServiceImageTags">
    <vt:lpwstr/>
  </property>
</Properties>
</file>