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52" windowHeight="8580"/>
  </bookViews>
  <sheets>
    <sheet name="2017" sheetId="16" r:id="rId1"/>
  </sheets>
  <calcPr calcId="162913"/>
</workbook>
</file>

<file path=xl/calcChain.xml><?xml version="1.0" encoding="utf-8"?>
<calcChain xmlns="http://schemas.openxmlformats.org/spreadsheetml/2006/main">
  <c r="L42" i="16" l="1"/>
  <c r="M42" i="16" l="1"/>
  <c r="Q45" i="16"/>
  <c r="P45" i="16"/>
  <c r="O45" i="16"/>
  <c r="N45" i="16"/>
  <c r="M45" i="16"/>
  <c r="L45" i="16"/>
  <c r="K45" i="16"/>
  <c r="J45" i="16"/>
  <c r="I45" i="16"/>
  <c r="H45" i="16"/>
  <c r="G45" i="16"/>
  <c r="F45" i="16"/>
  <c r="B45" i="16"/>
  <c r="C45" i="16"/>
  <c r="D45" i="16"/>
  <c r="E45" i="16"/>
  <c r="U44" i="16"/>
  <c r="T44" i="16"/>
  <c r="U43" i="16"/>
  <c r="T43" i="16"/>
  <c r="U42" i="16"/>
  <c r="U45" i="16" s="1"/>
  <c r="T42" i="16"/>
  <c r="T45" i="16" s="1"/>
  <c r="U41" i="16"/>
  <c r="T41" i="16"/>
  <c r="U40" i="16"/>
  <c r="T40" i="16"/>
  <c r="U39" i="16"/>
  <c r="T39" i="16"/>
  <c r="U38" i="16"/>
  <c r="T38" i="16"/>
  <c r="U37" i="16"/>
  <c r="T37" i="16"/>
  <c r="R36" i="16"/>
  <c r="S36" i="16"/>
  <c r="R5" i="16"/>
  <c r="S5" i="16"/>
  <c r="T5" i="16"/>
  <c r="U5" i="16"/>
  <c r="R6" i="16"/>
  <c r="S6" i="16"/>
  <c r="T6" i="16"/>
  <c r="U6" i="16"/>
  <c r="R7" i="16"/>
  <c r="S7" i="16"/>
  <c r="T7" i="16"/>
  <c r="U7" i="16"/>
  <c r="R8" i="16"/>
  <c r="S8" i="16"/>
  <c r="T8" i="16"/>
  <c r="U8" i="16"/>
  <c r="R9" i="16"/>
  <c r="S9" i="16"/>
  <c r="T9" i="16"/>
  <c r="U9" i="16"/>
  <c r="R10" i="16"/>
  <c r="S10" i="16"/>
  <c r="T10" i="16"/>
  <c r="U10" i="16"/>
  <c r="R11" i="16"/>
  <c r="S11" i="16"/>
  <c r="T11" i="16"/>
  <c r="U11" i="16"/>
  <c r="R12" i="16"/>
  <c r="S12" i="16"/>
  <c r="T12" i="16"/>
  <c r="U12" i="16"/>
  <c r="R13" i="16"/>
  <c r="S13" i="16"/>
  <c r="T13" i="16"/>
  <c r="U13" i="16"/>
  <c r="R14" i="16"/>
  <c r="S14" i="16"/>
  <c r="T14" i="16"/>
  <c r="U14" i="16"/>
  <c r="R15" i="16"/>
  <c r="S15" i="16"/>
  <c r="T15" i="16"/>
  <c r="U15" i="16"/>
  <c r="R16" i="16"/>
  <c r="S16" i="16"/>
  <c r="T16" i="16"/>
  <c r="U16" i="16"/>
  <c r="R17" i="16"/>
  <c r="S17" i="16"/>
  <c r="T17" i="16"/>
  <c r="U17" i="16"/>
  <c r="R18" i="16"/>
  <c r="S18" i="16"/>
  <c r="T18" i="16"/>
  <c r="U18" i="16"/>
  <c r="R19" i="16"/>
  <c r="S19" i="16"/>
  <c r="T19" i="16"/>
  <c r="U19" i="16"/>
  <c r="R20" i="16"/>
  <c r="S20" i="16"/>
  <c r="T20" i="16"/>
  <c r="U20" i="16"/>
  <c r="R21" i="16"/>
  <c r="S21" i="16"/>
  <c r="T21" i="16"/>
  <c r="U21" i="16"/>
  <c r="R22" i="16"/>
  <c r="S22" i="16"/>
  <c r="T22" i="16"/>
  <c r="U22" i="16"/>
  <c r="R23" i="16"/>
  <c r="S23" i="16"/>
  <c r="T23" i="16"/>
  <c r="U23" i="16"/>
  <c r="R24" i="16"/>
  <c r="S24" i="16"/>
  <c r="T24" i="16"/>
  <c r="U24" i="16"/>
  <c r="R25" i="16"/>
  <c r="S25" i="16"/>
  <c r="T25" i="16"/>
  <c r="U25" i="16"/>
  <c r="R26" i="16"/>
  <c r="S26" i="16"/>
  <c r="T26" i="16"/>
  <c r="U26" i="16"/>
  <c r="R27" i="16"/>
  <c r="S27" i="16"/>
  <c r="T27" i="16"/>
  <c r="U27" i="16"/>
  <c r="R28" i="16"/>
  <c r="S28" i="16"/>
  <c r="T28" i="16"/>
  <c r="U28" i="16"/>
  <c r="R29" i="16"/>
  <c r="S29" i="16"/>
  <c r="T29" i="16"/>
  <c r="U29" i="16"/>
  <c r="R30" i="16"/>
  <c r="S30" i="16"/>
  <c r="T30" i="16"/>
  <c r="U30" i="16"/>
  <c r="R31" i="16"/>
  <c r="S31" i="16"/>
  <c r="T31" i="16"/>
  <c r="U31" i="16"/>
  <c r="R32" i="16"/>
  <c r="S32" i="16"/>
  <c r="T32" i="16"/>
  <c r="U32" i="16"/>
  <c r="R33" i="16"/>
  <c r="S33" i="16"/>
  <c r="T33" i="16"/>
  <c r="U33" i="16"/>
  <c r="R34" i="16"/>
  <c r="S34" i="16"/>
  <c r="T34" i="16"/>
  <c r="U34" i="16"/>
  <c r="R35" i="16"/>
  <c r="S35" i="16"/>
  <c r="T35" i="16"/>
  <c r="U35" i="16"/>
  <c r="S4" i="16"/>
  <c r="T4" i="16"/>
  <c r="U4" i="16"/>
  <c r="R4" i="16"/>
  <c r="R45" i="16" l="1"/>
  <c r="S45" i="16"/>
</calcChain>
</file>

<file path=xl/sharedStrings.xml><?xml version="1.0" encoding="utf-8"?>
<sst xmlns="http://schemas.openxmlformats.org/spreadsheetml/2006/main" count="68" uniqueCount="54">
  <si>
    <t>Commercial</t>
  </si>
  <si>
    <t>All Other</t>
  </si>
  <si>
    <t>Total</t>
  </si>
  <si>
    <t>Oncology</t>
  </si>
  <si>
    <t>Burns</t>
  </si>
  <si>
    <t>Cardiology Total</t>
  </si>
  <si>
    <t>Invasive</t>
  </si>
  <si>
    <t>Medical</t>
  </si>
  <si>
    <t>Dental</t>
  </si>
  <si>
    <t>Dermatology</t>
  </si>
  <si>
    <t>Endocinology</t>
  </si>
  <si>
    <t>Gastroenterology</t>
  </si>
  <si>
    <t>General Medicine</t>
  </si>
  <si>
    <t>General Surgery</t>
  </si>
  <si>
    <t>Gynecology</t>
  </si>
  <si>
    <t>Hematology</t>
  </si>
  <si>
    <t>Infectious Disease</t>
  </si>
  <si>
    <t>Neonatology</t>
  </si>
  <si>
    <t>Nephrology</t>
  </si>
  <si>
    <t>Neurology</t>
  </si>
  <si>
    <t>Neurosurgery</t>
  </si>
  <si>
    <t>Normal Newborns</t>
  </si>
  <si>
    <t>Obstetrics</t>
  </si>
  <si>
    <t>Ophthalmology</t>
  </si>
  <si>
    <t>Orthopedics</t>
  </si>
  <si>
    <t>Otolaryngology</t>
  </si>
  <si>
    <t>Psychiatry</t>
  </si>
  <si>
    <t>Pulmonary</t>
  </si>
  <si>
    <t>Rehab</t>
  </si>
  <si>
    <t>Rheumatology</t>
  </si>
  <si>
    <t>Transplant Surgery</t>
  </si>
  <si>
    <t>Trauma</t>
  </si>
  <si>
    <t>Urology</t>
  </si>
  <si>
    <t>Vascular Surgery</t>
  </si>
  <si>
    <t>Other Inpatient</t>
  </si>
  <si>
    <t>Imaging</t>
  </si>
  <si>
    <t>Other Treatments</t>
  </si>
  <si>
    <t>Laboratory</t>
  </si>
  <si>
    <t>Ambulatory Surgery</t>
  </si>
  <si>
    <t>Therapies</t>
  </si>
  <si>
    <t>Observation</t>
  </si>
  <si>
    <t>Other Outpatient</t>
  </si>
  <si>
    <t>Service Category</t>
  </si>
  <si>
    <t>GRAND TOTAL</t>
  </si>
  <si>
    <t>Cardiac Surgery</t>
  </si>
  <si>
    <t>Office Visits</t>
  </si>
  <si>
    <t>Inpatient Revenue ($)</t>
  </si>
  <si>
    <t>Inpatient Margin ($)</t>
  </si>
  <si>
    <t>Outpatient Revenue ($)</t>
  </si>
  <si>
    <t>Outpatient Margin ($)</t>
  </si>
  <si>
    <t xml:space="preserve">Inpatient Revenue ($) </t>
  </si>
  <si>
    <t>Inpatient  Margin ($)</t>
  </si>
  <si>
    <t>Medicare</t>
  </si>
  <si>
    <t>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</si>
</sst>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 inden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2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5"/>
  <sheetViews>
    <sheetView tabSelected="1" zoomScale="70" zoomScaleNormal="70" workbookViewId="0">
      <selection activeCell="K23" sqref="K23"/>
    </sheetView>
  </sheetViews>
  <sheetFormatPr defaultRowHeight="14.4" x14ac:dyDescent="0.3"/>
  <cols>
    <col min="1" max="1" width="21.6640625" style="1" bestFit="1" customWidth="1"/>
    <col min="2" max="2" width="11.44140625" style="1" customWidth="1"/>
    <col min="3" max="3" width="11.44140625" style="2" customWidth="1"/>
    <col min="4" max="4" width="15.44140625" style="2" bestFit="1" customWidth="1"/>
    <col min="5" max="5" width="13.88671875" style="2" bestFit="1" customWidth="1"/>
    <col min="6" max="10" width="11.44140625" style="3" customWidth="1"/>
    <col min="11" max="11" width="11.44140625" style="2" customWidth="1"/>
    <col min="12" max="12" width="15.44140625" style="2" bestFit="1" customWidth="1"/>
    <col min="13" max="13" width="13.88671875" style="2" bestFit="1" customWidth="1"/>
    <col min="14" max="15" width="11.44140625" style="3" customWidth="1"/>
    <col min="16" max="16" width="15.44140625" style="3" bestFit="1" customWidth="1"/>
    <col min="17" max="17" width="13.88671875" style="3" bestFit="1" customWidth="1"/>
    <col min="18" max="18" width="12.44140625" customWidth="1"/>
    <col min="19" max="19" width="11" customWidth="1"/>
    <col min="20" max="20" width="15.44140625" bestFit="1" customWidth="1"/>
    <col min="21" max="21" width="15.44140625" customWidth="1"/>
  </cols>
  <sheetData>
    <row r="1" spans="1:21" ht="18.75" x14ac:dyDescent="0.3">
      <c r="A1" s="20">
        <v>2017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1" ht="15" customHeight="1" x14ac:dyDescent="0.3">
      <c r="A2" s="21" t="s">
        <v>42</v>
      </c>
      <c r="B2" s="22" t="s">
        <v>0</v>
      </c>
      <c r="C2" s="23"/>
      <c r="D2" s="23"/>
      <c r="E2" s="24"/>
      <c r="F2" s="25" t="s">
        <v>52</v>
      </c>
      <c r="G2" s="25"/>
      <c r="H2" s="25"/>
      <c r="I2" s="25"/>
      <c r="J2" s="19" t="s">
        <v>53</v>
      </c>
      <c r="K2" s="19"/>
      <c r="L2" s="19"/>
      <c r="M2" s="19"/>
      <c r="N2" s="25" t="s">
        <v>1</v>
      </c>
      <c r="O2" s="25"/>
      <c r="P2" s="25"/>
      <c r="Q2" s="25"/>
      <c r="R2" s="19" t="s">
        <v>2</v>
      </c>
      <c r="S2" s="19"/>
      <c r="T2" s="19"/>
      <c r="U2" s="19"/>
    </row>
    <row r="3" spans="1:21" ht="33.75" customHeight="1" x14ac:dyDescent="0.3">
      <c r="A3" s="21"/>
      <c r="B3" s="13" t="s">
        <v>46</v>
      </c>
      <c r="C3" s="13" t="s">
        <v>47</v>
      </c>
      <c r="D3" s="13" t="s">
        <v>48</v>
      </c>
      <c r="E3" s="13" t="s">
        <v>49</v>
      </c>
      <c r="F3" s="10" t="s">
        <v>46</v>
      </c>
      <c r="G3" s="12" t="s">
        <v>47</v>
      </c>
      <c r="H3" s="12" t="s">
        <v>48</v>
      </c>
      <c r="I3" s="12" t="s">
        <v>49</v>
      </c>
      <c r="J3" s="11" t="s">
        <v>46</v>
      </c>
      <c r="K3" s="13" t="s">
        <v>47</v>
      </c>
      <c r="L3" s="13" t="s">
        <v>48</v>
      </c>
      <c r="M3" s="13" t="s">
        <v>49</v>
      </c>
      <c r="N3" s="12" t="s">
        <v>50</v>
      </c>
      <c r="O3" s="12" t="s">
        <v>51</v>
      </c>
      <c r="P3" s="10" t="s">
        <v>48</v>
      </c>
      <c r="Q3" s="12" t="s">
        <v>49</v>
      </c>
      <c r="R3" s="11" t="s">
        <v>46</v>
      </c>
      <c r="S3" s="13" t="s">
        <v>47</v>
      </c>
      <c r="T3" s="13" t="s">
        <v>48</v>
      </c>
      <c r="U3" s="13" t="s">
        <v>49</v>
      </c>
    </row>
    <row r="4" spans="1:21" ht="15" x14ac:dyDescent="0.25">
      <c r="A4" s="4" t="s">
        <v>4</v>
      </c>
      <c r="B4" s="14">
        <v>0</v>
      </c>
      <c r="C4" s="14">
        <v>0</v>
      </c>
      <c r="D4" s="14">
        <v>0</v>
      </c>
      <c r="E4" s="14">
        <v>0</v>
      </c>
      <c r="F4" s="15">
        <v>0</v>
      </c>
      <c r="G4" s="15">
        <v>0</v>
      </c>
      <c r="H4" s="15">
        <v>0</v>
      </c>
      <c r="I4" s="15">
        <v>0</v>
      </c>
      <c r="J4" s="14">
        <v>0</v>
      </c>
      <c r="K4" s="14">
        <v>0</v>
      </c>
      <c r="L4" s="14">
        <v>0</v>
      </c>
      <c r="M4" s="14">
        <v>0</v>
      </c>
      <c r="N4" s="15">
        <v>0</v>
      </c>
      <c r="O4" s="15">
        <v>0</v>
      </c>
      <c r="P4" s="15">
        <v>0</v>
      </c>
      <c r="Q4" s="15">
        <v>0</v>
      </c>
      <c r="R4" s="14">
        <f>B4+F4+J4+N4</f>
        <v>0</v>
      </c>
      <c r="S4" s="14">
        <f t="shared" ref="S4:U4" si="0">C4+G4+K4+O4</f>
        <v>0</v>
      </c>
      <c r="T4" s="14">
        <f t="shared" si="0"/>
        <v>0</v>
      </c>
      <c r="U4" s="14">
        <f t="shared" si="0"/>
        <v>0</v>
      </c>
    </row>
    <row r="5" spans="1:21" ht="15" x14ac:dyDescent="0.25">
      <c r="A5" s="4" t="s">
        <v>5</v>
      </c>
      <c r="B5" s="14">
        <v>0</v>
      </c>
      <c r="C5" s="14">
        <v>0</v>
      </c>
      <c r="D5" s="14">
        <v>0</v>
      </c>
      <c r="E5" s="14">
        <v>0</v>
      </c>
      <c r="F5" s="15">
        <v>0</v>
      </c>
      <c r="G5" s="15">
        <v>0</v>
      </c>
      <c r="H5" s="15">
        <v>0</v>
      </c>
      <c r="I5" s="15">
        <v>0</v>
      </c>
      <c r="J5" s="14">
        <v>0</v>
      </c>
      <c r="K5" s="14">
        <v>0</v>
      </c>
      <c r="L5" s="14">
        <v>0</v>
      </c>
      <c r="M5" s="14">
        <v>0</v>
      </c>
      <c r="N5" s="15">
        <v>0</v>
      </c>
      <c r="O5" s="15">
        <v>0</v>
      </c>
      <c r="P5" s="15">
        <v>0</v>
      </c>
      <c r="Q5" s="15">
        <v>0</v>
      </c>
      <c r="R5" s="14">
        <f t="shared" ref="R5:R35" si="1">B5+F5+J5+N5</f>
        <v>0</v>
      </c>
      <c r="S5" s="14">
        <f t="shared" ref="S5:S35" si="2">C5+G5+K5+O5</f>
        <v>0</v>
      </c>
      <c r="T5" s="14">
        <f t="shared" ref="T5:T35" si="3">D5+H5+L5+P5</f>
        <v>0</v>
      </c>
      <c r="U5" s="14">
        <f t="shared" ref="U5:U35" si="4">E5+I5+M5+Q5</f>
        <v>0</v>
      </c>
    </row>
    <row r="6" spans="1:21" ht="15" x14ac:dyDescent="0.25">
      <c r="A6" s="5" t="s">
        <v>6</v>
      </c>
      <c r="B6" s="14">
        <v>0</v>
      </c>
      <c r="C6" s="14">
        <v>0</v>
      </c>
      <c r="D6" s="14">
        <v>0</v>
      </c>
      <c r="E6" s="14">
        <v>0</v>
      </c>
      <c r="F6" s="15">
        <v>0</v>
      </c>
      <c r="G6" s="15">
        <v>0</v>
      </c>
      <c r="H6" s="15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5">
        <v>0</v>
      </c>
      <c r="O6" s="15">
        <v>0</v>
      </c>
      <c r="P6" s="15">
        <v>0</v>
      </c>
      <c r="Q6" s="15">
        <v>0</v>
      </c>
      <c r="R6" s="14">
        <f t="shared" si="1"/>
        <v>0</v>
      </c>
      <c r="S6" s="14">
        <f t="shared" si="2"/>
        <v>0</v>
      </c>
      <c r="T6" s="14">
        <f t="shared" si="3"/>
        <v>0</v>
      </c>
      <c r="U6" s="14">
        <f t="shared" si="4"/>
        <v>0</v>
      </c>
    </row>
    <row r="7" spans="1:21" ht="15" x14ac:dyDescent="0.25">
      <c r="A7" s="5" t="s">
        <v>7</v>
      </c>
      <c r="B7" s="14">
        <v>0</v>
      </c>
      <c r="C7" s="14">
        <v>0</v>
      </c>
      <c r="D7" s="14">
        <v>0</v>
      </c>
      <c r="E7" s="14">
        <v>0</v>
      </c>
      <c r="F7" s="15">
        <v>0</v>
      </c>
      <c r="G7" s="15">
        <v>0</v>
      </c>
      <c r="H7" s="15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5">
        <v>0</v>
      </c>
      <c r="O7" s="15">
        <v>0</v>
      </c>
      <c r="P7" s="15">
        <v>0</v>
      </c>
      <c r="Q7" s="15">
        <v>0</v>
      </c>
      <c r="R7" s="14">
        <f t="shared" si="1"/>
        <v>0</v>
      </c>
      <c r="S7" s="14">
        <f t="shared" si="2"/>
        <v>0</v>
      </c>
      <c r="T7" s="14">
        <f t="shared" si="3"/>
        <v>0</v>
      </c>
      <c r="U7" s="14">
        <f t="shared" si="4"/>
        <v>0</v>
      </c>
    </row>
    <row r="8" spans="1:21" ht="15" x14ac:dyDescent="0.25">
      <c r="A8" s="8" t="s">
        <v>44</v>
      </c>
      <c r="B8" s="14">
        <v>0</v>
      </c>
      <c r="C8" s="14">
        <v>0</v>
      </c>
      <c r="D8" s="14">
        <v>0</v>
      </c>
      <c r="E8" s="14">
        <v>0</v>
      </c>
      <c r="F8" s="15">
        <v>0</v>
      </c>
      <c r="G8" s="15">
        <v>0</v>
      </c>
      <c r="H8" s="15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5">
        <v>0</v>
      </c>
      <c r="O8" s="15">
        <v>0</v>
      </c>
      <c r="P8" s="15">
        <v>0</v>
      </c>
      <c r="Q8" s="15">
        <v>0</v>
      </c>
      <c r="R8" s="14">
        <f t="shared" si="1"/>
        <v>0</v>
      </c>
      <c r="S8" s="14">
        <f t="shared" si="2"/>
        <v>0</v>
      </c>
      <c r="T8" s="14">
        <f t="shared" si="3"/>
        <v>0</v>
      </c>
      <c r="U8" s="14">
        <f t="shared" si="4"/>
        <v>0</v>
      </c>
    </row>
    <row r="9" spans="1:21" ht="15" x14ac:dyDescent="0.25">
      <c r="A9" s="4" t="s">
        <v>8</v>
      </c>
      <c r="B9" s="14">
        <v>0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  <c r="H9" s="15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5">
        <v>0</v>
      </c>
      <c r="O9" s="15">
        <v>0</v>
      </c>
      <c r="P9" s="15">
        <v>0</v>
      </c>
      <c r="Q9" s="15">
        <v>0</v>
      </c>
      <c r="R9" s="14">
        <f t="shared" si="1"/>
        <v>0</v>
      </c>
      <c r="S9" s="14">
        <f t="shared" si="2"/>
        <v>0</v>
      </c>
      <c r="T9" s="14">
        <f t="shared" si="3"/>
        <v>0</v>
      </c>
      <c r="U9" s="14">
        <f t="shared" si="4"/>
        <v>0</v>
      </c>
    </row>
    <row r="10" spans="1:21" ht="15" x14ac:dyDescent="0.25">
      <c r="A10" s="18" t="s">
        <v>9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  <c r="G10" s="15">
        <v>0</v>
      </c>
      <c r="H10" s="15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5">
        <v>0</v>
      </c>
      <c r="O10" s="15">
        <v>0</v>
      </c>
      <c r="P10" s="15">
        <v>0</v>
      </c>
      <c r="Q10" s="15">
        <v>0</v>
      </c>
      <c r="R10" s="14">
        <f t="shared" si="1"/>
        <v>0</v>
      </c>
      <c r="S10" s="14">
        <f t="shared" si="2"/>
        <v>0</v>
      </c>
      <c r="T10" s="14">
        <f t="shared" si="3"/>
        <v>0</v>
      </c>
      <c r="U10" s="14">
        <f t="shared" si="4"/>
        <v>0</v>
      </c>
    </row>
    <row r="11" spans="1:21" ht="15" x14ac:dyDescent="0.25">
      <c r="A11" s="18" t="s">
        <v>10</v>
      </c>
      <c r="B11" s="14">
        <v>0</v>
      </c>
      <c r="C11" s="14">
        <v>0</v>
      </c>
      <c r="D11" s="14">
        <v>0</v>
      </c>
      <c r="E11" s="14">
        <v>0</v>
      </c>
      <c r="F11" s="15">
        <v>0</v>
      </c>
      <c r="G11" s="15">
        <v>0</v>
      </c>
      <c r="H11" s="15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5">
        <v>0</v>
      </c>
      <c r="O11" s="15">
        <v>0</v>
      </c>
      <c r="P11" s="15">
        <v>0</v>
      </c>
      <c r="Q11" s="15">
        <v>0</v>
      </c>
      <c r="R11" s="14">
        <f t="shared" si="1"/>
        <v>0</v>
      </c>
      <c r="S11" s="14">
        <f t="shared" si="2"/>
        <v>0</v>
      </c>
      <c r="T11" s="14">
        <f t="shared" si="3"/>
        <v>0</v>
      </c>
      <c r="U11" s="14">
        <f t="shared" si="4"/>
        <v>0</v>
      </c>
    </row>
    <row r="12" spans="1:21" ht="15" x14ac:dyDescent="0.25">
      <c r="A12" s="18" t="s">
        <v>11</v>
      </c>
      <c r="B12" s="14">
        <v>0</v>
      </c>
      <c r="C12" s="14">
        <v>0</v>
      </c>
      <c r="D12" s="14">
        <v>0</v>
      </c>
      <c r="E12" s="14">
        <v>0</v>
      </c>
      <c r="F12" s="15">
        <v>0</v>
      </c>
      <c r="G12" s="15">
        <v>0</v>
      </c>
      <c r="H12" s="15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5">
        <v>0</v>
      </c>
      <c r="O12" s="15">
        <v>0</v>
      </c>
      <c r="P12" s="15">
        <v>0</v>
      </c>
      <c r="Q12" s="15">
        <v>0</v>
      </c>
      <c r="R12" s="14">
        <f t="shared" si="1"/>
        <v>0</v>
      </c>
      <c r="S12" s="14">
        <f t="shared" si="2"/>
        <v>0</v>
      </c>
      <c r="T12" s="14">
        <f t="shared" si="3"/>
        <v>0</v>
      </c>
      <c r="U12" s="14">
        <f t="shared" si="4"/>
        <v>0</v>
      </c>
    </row>
    <row r="13" spans="1:21" ht="15" x14ac:dyDescent="0.25">
      <c r="A13" s="18" t="s">
        <v>12</v>
      </c>
      <c r="B13" s="14">
        <v>43000</v>
      </c>
      <c r="C13" s="14">
        <v>24000</v>
      </c>
      <c r="D13" s="14">
        <v>0</v>
      </c>
      <c r="E13" s="14">
        <v>0</v>
      </c>
      <c r="F13" s="15">
        <v>85000</v>
      </c>
      <c r="G13" s="15">
        <v>36000</v>
      </c>
      <c r="H13" s="15">
        <v>0</v>
      </c>
      <c r="I13" s="15">
        <v>0</v>
      </c>
      <c r="J13" s="14">
        <v>223000</v>
      </c>
      <c r="K13" s="14">
        <v>71000</v>
      </c>
      <c r="L13" s="14">
        <v>0</v>
      </c>
      <c r="M13" s="14">
        <v>0</v>
      </c>
      <c r="N13" s="15">
        <v>12000</v>
      </c>
      <c r="O13" s="15">
        <v>7000</v>
      </c>
      <c r="P13" s="15">
        <v>0</v>
      </c>
      <c r="Q13" s="15">
        <v>0</v>
      </c>
      <c r="R13" s="14">
        <f t="shared" si="1"/>
        <v>363000</v>
      </c>
      <c r="S13" s="14">
        <f t="shared" si="2"/>
        <v>138000</v>
      </c>
      <c r="T13" s="14">
        <f t="shared" si="3"/>
        <v>0</v>
      </c>
      <c r="U13" s="14">
        <f t="shared" si="4"/>
        <v>0</v>
      </c>
    </row>
    <row r="14" spans="1:21" ht="15" x14ac:dyDescent="0.25">
      <c r="A14" s="18" t="s">
        <v>13</v>
      </c>
      <c r="B14" s="14">
        <v>9000</v>
      </c>
      <c r="C14" s="14">
        <v>5000</v>
      </c>
      <c r="D14" s="14">
        <v>0</v>
      </c>
      <c r="E14" s="14">
        <v>0</v>
      </c>
      <c r="F14" s="15">
        <v>17000</v>
      </c>
      <c r="G14" s="15">
        <v>7000</v>
      </c>
      <c r="H14" s="15">
        <v>0</v>
      </c>
      <c r="I14" s="15">
        <v>0</v>
      </c>
      <c r="J14" s="14">
        <v>45000</v>
      </c>
      <c r="K14" s="14">
        <v>14000</v>
      </c>
      <c r="L14" s="14">
        <v>0</v>
      </c>
      <c r="M14" s="14">
        <v>0</v>
      </c>
      <c r="N14" s="15">
        <v>2000</v>
      </c>
      <c r="O14" s="15">
        <v>1000</v>
      </c>
      <c r="P14" s="15">
        <v>0</v>
      </c>
      <c r="Q14" s="15">
        <v>0</v>
      </c>
      <c r="R14" s="14">
        <f t="shared" si="1"/>
        <v>73000</v>
      </c>
      <c r="S14" s="14">
        <f t="shared" si="2"/>
        <v>27000</v>
      </c>
      <c r="T14" s="14">
        <f t="shared" si="3"/>
        <v>0</v>
      </c>
      <c r="U14" s="14">
        <f t="shared" si="4"/>
        <v>0</v>
      </c>
    </row>
    <row r="15" spans="1:21" ht="15" x14ac:dyDescent="0.25">
      <c r="A15" s="18" t="s">
        <v>14</v>
      </c>
      <c r="B15" s="14">
        <v>0</v>
      </c>
      <c r="C15" s="14">
        <v>0</v>
      </c>
      <c r="D15" s="14">
        <v>0</v>
      </c>
      <c r="E15" s="14">
        <v>0</v>
      </c>
      <c r="F15" s="15">
        <v>0</v>
      </c>
      <c r="G15" s="15">
        <v>0</v>
      </c>
      <c r="H15" s="15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5">
        <v>0</v>
      </c>
      <c r="O15" s="15">
        <v>0</v>
      </c>
      <c r="P15" s="15">
        <v>0</v>
      </c>
      <c r="Q15" s="15">
        <v>0</v>
      </c>
      <c r="R15" s="14">
        <f t="shared" si="1"/>
        <v>0</v>
      </c>
      <c r="S15" s="14">
        <f t="shared" si="2"/>
        <v>0</v>
      </c>
      <c r="T15" s="14">
        <f t="shared" si="3"/>
        <v>0</v>
      </c>
      <c r="U15" s="14">
        <f t="shared" si="4"/>
        <v>0</v>
      </c>
    </row>
    <row r="16" spans="1:21" ht="15" x14ac:dyDescent="0.25">
      <c r="A16" s="18" t="s">
        <v>15</v>
      </c>
      <c r="B16" s="14">
        <v>0</v>
      </c>
      <c r="C16" s="14">
        <v>0</v>
      </c>
      <c r="D16" s="14">
        <v>0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5">
        <v>0</v>
      </c>
      <c r="P16" s="15">
        <v>0</v>
      </c>
      <c r="Q16" s="15">
        <v>0</v>
      </c>
      <c r="R16" s="14">
        <f t="shared" si="1"/>
        <v>0</v>
      </c>
      <c r="S16" s="14">
        <f t="shared" si="2"/>
        <v>0</v>
      </c>
      <c r="T16" s="14">
        <f t="shared" si="3"/>
        <v>0</v>
      </c>
      <c r="U16" s="14">
        <f t="shared" si="4"/>
        <v>0</v>
      </c>
    </row>
    <row r="17" spans="1:21" ht="15" x14ac:dyDescent="0.25">
      <c r="A17" s="18" t="s">
        <v>16</v>
      </c>
      <c r="B17" s="14">
        <v>0</v>
      </c>
      <c r="C17" s="14">
        <v>0</v>
      </c>
      <c r="D17" s="14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5">
        <v>0</v>
      </c>
      <c r="O17" s="15">
        <v>0</v>
      </c>
      <c r="P17" s="15">
        <v>0</v>
      </c>
      <c r="Q17" s="15">
        <v>0</v>
      </c>
      <c r="R17" s="14">
        <f t="shared" si="1"/>
        <v>0</v>
      </c>
      <c r="S17" s="14">
        <f t="shared" si="2"/>
        <v>0</v>
      </c>
      <c r="T17" s="14">
        <f t="shared" si="3"/>
        <v>0</v>
      </c>
      <c r="U17" s="14">
        <f t="shared" si="4"/>
        <v>0</v>
      </c>
    </row>
    <row r="18" spans="1:21" ht="15" x14ac:dyDescent="0.25">
      <c r="A18" s="18" t="s">
        <v>17</v>
      </c>
      <c r="B18" s="14">
        <v>0</v>
      </c>
      <c r="C18" s="14">
        <v>0</v>
      </c>
      <c r="D18" s="14">
        <v>0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5">
        <v>0</v>
      </c>
      <c r="O18" s="15">
        <v>0</v>
      </c>
      <c r="P18" s="15">
        <v>0</v>
      </c>
      <c r="Q18" s="15">
        <v>0</v>
      </c>
      <c r="R18" s="14">
        <f t="shared" si="1"/>
        <v>0</v>
      </c>
      <c r="S18" s="14">
        <f t="shared" si="2"/>
        <v>0</v>
      </c>
      <c r="T18" s="14">
        <f t="shared" si="3"/>
        <v>0</v>
      </c>
      <c r="U18" s="14">
        <f t="shared" si="4"/>
        <v>0</v>
      </c>
    </row>
    <row r="19" spans="1:21" ht="15" x14ac:dyDescent="0.25">
      <c r="A19" s="18" t="s">
        <v>18</v>
      </c>
      <c r="B19" s="14">
        <v>0</v>
      </c>
      <c r="C19" s="14">
        <v>0</v>
      </c>
      <c r="D19" s="14">
        <v>0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5">
        <v>0</v>
      </c>
      <c r="O19" s="15">
        <v>0</v>
      </c>
      <c r="P19" s="15">
        <v>0</v>
      </c>
      <c r="Q19" s="15">
        <v>0</v>
      </c>
      <c r="R19" s="14">
        <f t="shared" si="1"/>
        <v>0</v>
      </c>
      <c r="S19" s="14">
        <f t="shared" si="2"/>
        <v>0</v>
      </c>
      <c r="T19" s="14">
        <f t="shared" si="3"/>
        <v>0</v>
      </c>
      <c r="U19" s="14">
        <f t="shared" si="4"/>
        <v>0</v>
      </c>
    </row>
    <row r="20" spans="1:21" ht="15" x14ac:dyDescent="0.25">
      <c r="A20" s="18" t="s">
        <v>19</v>
      </c>
      <c r="B20" s="14">
        <v>0</v>
      </c>
      <c r="C20" s="14">
        <v>0</v>
      </c>
      <c r="D20" s="14">
        <v>0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5">
        <v>0</v>
      </c>
      <c r="O20" s="15">
        <v>0</v>
      </c>
      <c r="P20" s="15">
        <v>0</v>
      </c>
      <c r="Q20" s="15">
        <v>0</v>
      </c>
      <c r="R20" s="14">
        <f t="shared" si="1"/>
        <v>0</v>
      </c>
      <c r="S20" s="14">
        <f t="shared" si="2"/>
        <v>0</v>
      </c>
      <c r="T20" s="14">
        <f t="shared" si="3"/>
        <v>0</v>
      </c>
      <c r="U20" s="14">
        <f t="shared" si="4"/>
        <v>0</v>
      </c>
    </row>
    <row r="21" spans="1:21" ht="15" x14ac:dyDescent="0.25">
      <c r="A21" s="18" t="s">
        <v>20</v>
      </c>
      <c r="B21" s="14">
        <v>0</v>
      </c>
      <c r="C21" s="14">
        <v>0</v>
      </c>
      <c r="D21" s="14">
        <v>0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5">
        <v>0</v>
      </c>
      <c r="O21" s="15">
        <v>0</v>
      </c>
      <c r="P21" s="15">
        <v>0</v>
      </c>
      <c r="Q21" s="15">
        <v>0</v>
      </c>
      <c r="R21" s="14">
        <f t="shared" si="1"/>
        <v>0</v>
      </c>
      <c r="S21" s="14">
        <f t="shared" si="2"/>
        <v>0</v>
      </c>
      <c r="T21" s="14">
        <f t="shared" si="3"/>
        <v>0</v>
      </c>
      <c r="U21" s="14">
        <f t="shared" si="4"/>
        <v>0</v>
      </c>
    </row>
    <row r="22" spans="1:21" ht="15" x14ac:dyDescent="0.25">
      <c r="A22" s="18" t="s">
        <v>21</v>
      </c>
      <c r="B22" s="14">
        <v>0</v>
      </c>
      <c r="C22" s="14">
        <v>0</v>
      </c>
      <c r="D22" s="14">
        <v>0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  <c r="O22" s="15">
        <v>0</v>
      </c>
      <c r="P22" s="15">
        <v>0</v>
      </c>
      <c r="Q22" s="15">
        <v>0</v>
      </c>
      <c r="R22" s="14">
        <f t="shared" si="1"/>
        <v>0</v>
      </c>
      <c r="S22" s="14">
        <f t="shared" si="2"/>
        <v>0</v>
      </c>
      <c r="T22" s="14">
        <f t="shared" si="3"/>
        <v>0</v>
      </c>
      <c r="U22" s="14">
        <f t="shared" si="4"/>
        <v>0</v>
      </c>
    </row>
    <row r="23" spans="1:21" ht="15" x14ac:dyDescent="0.25">
      <c r="A23" s="18" t="s">
        <v>22</v>
      </c>
      <c r="B23" s="14">
        <v>75000</v>
      </c>
      <c r="C23" s="14">
        <v>41000</v>
      </c>
      <c r="D23" s="14">
        <v>0</v>
      </c>
      <c r="E23" s="14">
        <v>0</v>
      </c>
      <c r="F23" s="15">
        <v>149000</v>
      </c>
      <c r="G23" s="15">
        <v>63000</v>
      </c>
      <c r="H23" s="15">
        <v>0</v>
      </c>
      <c r="I23" s="15">
        <v>0</v>
      </c>
      <c r="J23" s="14">
        <v>392000</v>
      </c>
      <c r="K23" s="14">
        <v>126000</v>
      </c>
      <c r="L23" s="14">
        <v>0</v>
      </c>
      <c r="M23" s="14">
        <v>0</v>
      </c>
      <c r="N23" s="15">
        <v>21000</v>
      </c>
      <c r="O23" s="15">
        <v>12000</v>
      </c>
      <c r="P23" s="15">
        <v>0</v>
      </c>
      <c r="Q23" s="15">
        <v>0</v>
      </c>
      <c r="R23" s="14">
        <f t="shared" si="1"/>
        <v>637000</v>
      </c>
      <c r="S23" s="14">
        <f t="shared" si="2"/>
        <v>242000</v>
      </c>
      <c r="T23" s="14">
        <f t="shared" si="3"/>
        <v>0</v>
      </c>
      <c r="U23" s="14">
        <f t="shared" si="4"/>
        <v>0</v>
      </c>
    </row>
    <row r="24" spans="1:21" ht="15" x14ac:dyDescent="0.25">
      <c r="A24" s="18" t="s">
        <v>3</v>
      </c>
      <c r="B24" s="14">
        <v>0</v>
      </c>
      <c r="C24" s="14">
        <v>0</v>
      </c>
      <c r="D24" s="14">
        <v>0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5">
        <v>0</v>
      </c>
      <c r="O24" s="15">
        <v>0</v>
      </c>
      <c r="P24" s="15">
        <v>0</v>
      </c>
      <c r="Q24" s="15">
        <v>0</v>
      </c>
      <c r="R24" s="14">
        <f t="shared" si="1"/>
        <v>0</v>
      </c>
      <c r="S24" s="14">
        <f t="shared" si="2"/>
        <v>0</v>
      </c>
      <c r="T24" s="14">
        <f t="shared" si="3"/>
        <v>0</v>
      </c>
      <c r="U24" s="14">
        <f t="shared" si="4"/>
        <v>0</v>
      </c>
    </row>
    <row r="25" spans="1:21" ht="15" x14ac:dyDescent="0.25">
      <c r="A25" s="18" t="s">
        <v>23</v>
      </c>
      <c r="B25" s="14">
        <v>0</v>
      </c>
      <c r="C25" s="14">
        <v>0</v>
      </c>
      <c r="D25" s="14">
        <v>0</v>
      </c>
      <c r="E25" s="14">
        <v>0</v>
      </c>
      <c r="F25" s="15">
        <v>0</v>
      </c>
      <c r="G25" s="15">
        <v>0</v>
      </c>
      <c r="H25" s="15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5">
        <v>0</v>
      </c>
      <c r="O25" s="15">
        <v>0</v>
      </c>
      <c r="P25" s="15">
        <v>0</v>
      </c>
      <c r="Q25" s="15">
        <v>0</v>
      </c>
      <c r="R25" s="14">
        <f t="shared" si="1"/>
        <v>0</v>
      </c>
      <c r="S25" s="14">
        <f t="shared" si="2"/>
        <v>0</v>
      </c>
      <c r="T25" s="14">
        <f t="shared" si="3"/>
        <v>0</v>
      </c>
      <c r="U25" s="14">
        <f t="shared" si="4"/>
        <v>0</v>
      </c>
    </row>
    <row r="26" spans="1:21" ht="15" x14ac:dyDescent="0.25">
      <c r="A26" s="18" t="s">
        <v>24</v>
      </c>
      <c r="B26" s="14">
        <v>0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5">
        <v>0</v>
      </c>
      <c r="O26" s="15">
        <v>0</v>
      </c>
      <c r="P26" s="15">
        <v>0</v>
      </c>
      <c r="Q26" s="15">
        <v>0</v>
      </c>
      <c r="R26" s="14">
        <f t="shared" si="1"/>
        <v>0</v>
      </c>
      <c r="S26" s="14">
        <f t="shared" si="2"/>
        <v>0</v>
      </c>
      <c r="T26" s="14">
        <f t="shared" si="3"/>
        <v>0</v>
      </c>
      <c r="U26" s="14">
        <f t="shared" si="4"/>
        <v>0</v>
      </c>
    </row>
    <row r="27" spans="1:21" ht="15" x14ac:dyDescent="0.25">
      <c r="A27" s="18" t="s">
        <v>25</v>
      </c>
      <c r="B27" s="14">
        <v>0</v>
      </c>
      <c r="C27" s="14">
        <v>0</v>
      </c>
      <c r="D27" s="14">
        <v>0</v>
      </c>
      <c r="E27" s="14">
        <v>0</v>
      </c>
      <c r="F27" s="15">
        <v>0</v>
      </c>
      <c r="G27" s="15">
        <v>0</v>
      </c>
      <c r="H27" s="15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5">
        <v>0</v>
      </c>
      <c r="O27" s="15">
        <v>0</v>
      </c>
      <c r="P27" s="15">
        <v>0</v>
      </c>
      <c r="Q27" s="15">
        <v>0</v>
      </c>
      <c r="R27" s="14">
        <f t="shared" si="1"/>
        <v>0</v>
      </c>
      <c r="S27" s="14">
        <f t="shared" si="2"/>
        <v>0</v>
      </c>
      <c r="T27" s="14">
        <f t="shared" si="3"/>
        <v>0</v>
      </c>
      <c r="U27" s="14">
        <f t="shared" si="4"/>
        <v>0</v>
      </c>
    </row>
    <row r="28" spans="1:21" ht="15" x14ac:dyDescent="0.25">
      <c r="A28" s="18" t="s">
        <v>26</v>
      </c>
      <c r="B28" s="14">
        <v>0</v>
      </c>
      <c r="C28" s="14">
        <v>0</v>
      </c>
      <c r="D28" s="14">
        <v>0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5">
        <v>0</v>
      </c>
      <c r="O28" s="15">
        <v>0</v>
      </c>
      <c r="P28" s="15">
        <v>0</v>
      </c>
      <c r="Q28" s="15">
        <v>0</v>
      </c>
      <c r="R28" s="14">
        <f t="shared" si="1"/>
        <v>0</v>
      </c>
      <c r="S28" s="14">
        <f t="shared" si="2"/>
        <v>0</v>
      </c>
      <c r="T28" s="14">
        <f t="shared" si="3"/>
        <v>0</v>
      </c>
      <c r="U28" s="14">
        <f t="shared" si="4"/>
        <v>0</v>
      </c>
    </row>
    <row r="29" spans="1:21" ht="15" x14ac:dyDescent="0.25">
      <c r="A29" s="18" t="s">
        <v>27</v>
      </c>
      <c r="B29" s="14">
        <v>0</v>
      </c>
      <c r="C29" s="14">
        <v>0</v>
      </c>
      <c r="D29" s="14">
        <v>0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5">
        <v>0</v>
      </c>
      <c r="O29" s="15">
        <v>0</v>
      </c>
      <c r="P29" s="15">
        <v>0</v>
      </c>
      <c r="Q29" s="15">
        <v>0</v>
      </c>
      <c r="R29" s="14">
        <f t="shared" si="1"/>
        <v>0</v>
      </c>
      <c r="S29" s="14">
        <f t="shared" si="2"/>
        <v>0</v>
      </c>
      <c r="T29" s="14">
        <f t="shared" si="3"/>
        <v>0</v>
      </c>
      <c r="U29" s="14">
        <f t="shared" si="4"/>
        <v>0</v>
      </c>
    </row>
    <row r="30" spans="1:21" ht="15" x14ac:dyDescent="0.25">
      <c r="A30" s="18" t="s">
        <v>28</v>
      </c>
      <c r="B30" s="14">
        <v>0</v>
      </c>
      <c r="C30" s="14">
        <v>0</v>
      </c>
      <c r="D30" s="14">
        <v>0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5">
        <v>0</v>
      </c>
      <c r="O30" s="15">
        <v>0</v>
      </c>
      <c r="P30" s="15">
        <v>0</v>
      </c>
      <c r="Q30" s="15">
        <v>0</v>
      </c>
      <c r="R30" s="14">
        <f t="shared" si="1"/>
        <v>0</v>
      </c>
      <c r="S30" s="14">
        <f t="shared" si="2"/>
        <v>0</v>
      </c>
      <c r="T30" s="14">
        <f t="shared" si="3"/>
        <v>0</v>
      </c>
      <c r="U30" s="14">
        <f t="shared" si="4"/>
        <v>0</v>
      </c>
    </row>
    <row r="31" spans="1:21" ht="15" x14ac:dyDescent="0.25">
      <c r="A31" s="18" t="s">
        <v>29</v>
      </c>
      <c r="B31" s="14">
        <v>0</v>
      </c>
      <c r="C31" s="14">
        <v>0</v>
      </c>
      <c r="D31" s="14">
        <v>0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5">
        <v>0</v>
      </c>
      <c r="O31" s="15">
        <v>0</v>
      </c>
      <c r="P31" s="15">
        <v>0</v>
      </c>
      <c r="Q31" s="15">
        <v>0</v>
      </c>
      <c r="R31" s="14">
        <f t="shared" si="1"/>
        <v>0</v>
      </c>
      <c r="S31" s="14">
        <f t="shared" si="2"/>
        <v>0</v>
      </c>
      <c r="T31" s="14">
        <f t="shared" si="3"/>
        <v>0</v>
      </c>
      <c r="U31" s="14">
        <f t="shared" si="4"/>
        <v>0</v>
      </c>
    </row>
    <row r="32" spans="1:21" ht="15" x14ac:dyDescent="0.25">
      <c r="A32" s="18" t="s">
        <v>30</v>
      </c>
      <c r="B32" s="14">
        <v>0</v>
      </c>
      <c r="C32" s="14">
        <v>0</v>
      </c>
      <c r="D32" s="14">
        <v>0</v>
      </c>
      <c r="E32" s="14">
        <v>0</v>
      </c>
      <c r="F32" s="15">
        <v>0</v>
      </c>
      <c r="G32" s="15">
        <v>0</v>
      </c>
      <c r="H32" s="15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5">
        <v>0</v>
      </c>
      <c r="O32" s="15">
        <v>0</v>
      </c>
      <c r="P32" s="15">
        <v>0</v>
      </c>
      <c r="Q32" s="15">
        <v>0</v>
      </c>
      <c r="R32" s="14">
        <f t="shared" si="1"/>
        <v>0</v>
      </c>
      <c r="S32" s="14">
        <f t="shared" si="2"/>
        <v>0</v>
      </c>
      <c r="T32" s="14">
        <f t="shared" si="3"/>
        <v>0</v>
      </c>
      <c r="U32" s="14">
        <f t="shared" si="4"/>
        <v>0</v>
      </c>
    </row>
    <row r="33" spans="1:21" ht="15" x14ac:dyDescent="0.25">
      <c r="A33" s="18" t="s">
        <v>31</v>
      </c>
      <c r="B33" s="14">
        <v>0</v>
      </c>
      <c r="C33" s="14">
        <v>0</v>
      </c>
      <c r="D33" s="14">
        <v>0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5">
        <v>0</v>
      </c>
      <c r="O33" s="15">
        <v>0</v>
      </c>
      <c r="P33" s="15">
        <v>0</v>
      </c>
      <c r="Q33" s="15">
        <v>0</v>
      </c>
      <c r="R33" s="14">
        <f t="shared" si="1"/>
        <v>0</v>
      </c>
      <c r="S33" s="14">
        <f t="shared" si="2"/>
        <v>0</v>
      </c>
      <c r="T33" s="14">
        <f t="shared" si="3"/>
        <v>0</v>
      </c>
      <c r="U33" s="14">
        <f t="shared" si="4"/>
        <v>0</v>
      </c>
    </row>
    <row r="34" spans="1:21" ht="15" x14ac:dyDescent="0.25">
      <c r="A34" s="18" t="s">
        <v>32</v>
      </c>
      <c r="B34" s="14">
        <v>0</v>
      </c>
      <c r="C34" s="14">
        <v>0</v>
      </c>
      <c r="D34" s="14">
        <v>0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5">
        <v>0</v>
      </c>
      <c r="O34" s="15">
        <v>0</v>
      </c>
      <c r="P34" s="15">
        <v>0</v>
      </c>
      <c r="Q34" s="15">
        <v>0</v>
      </c>
      <c r="R34" s="14">
        <f t="shared" si="1"/>
        <v>0</v>
      </c>
      <c r="S34" s="14">
        <f t="shared" si="2"/>
        <v>0</v>
      </c>
      <c r="T34" s="14">
        <f t="shared" si="3"/>
        <v>0</v>
      </c>
      <c r="U34" s="14">
        <f t="shared" si="4"/>
        <v>0</v>
      </c>
    </row>
    <row r="35" spans="1:21" x14ac:dyDescent="0.3">
      <c r="A35" s="18" t="s">
        <v>33</v>
      </c>
      <c r="B35" s="14">
        <v>0</v>
      </c>
      <c r="C35" s="14">
        <v>0</v>
      </c>
      <c r="D35" s="14">
        <v>0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5">
        <v>0</v>
      </c>
      <c r="O35" s="15">
        <v>0</v>
      </c>
      <c r="P35" s="15">
        <v>0</v>
      </c>
      <c r="Q35" s="15">
        <v>0</v>
      </c>
      <c r="R35" s="14">
        <f t="shared" si="1"/>
        <v>0</v>
      </c>
      <c r="S35" s="14">
        <f t="shared" si="2"/>
        <v>0</v>
      </c>
      <c r="T35" s="14">
        <f t="shared" si="3"/>
        <v>0</v>
      </c>
      <c r="U35" s="14">
        <f t="shared" si="4"/>
        <v>0</v>
      </c>
    </row>
    <row r="36" spans="1:21" x14ac:dyDescent="0.3">
      <c r="A36" s="18" t="s">
        <v>34</v>
      </c>
      <c r="B36" s="14">
        <v>44000</v>
      </c>
      <c r="C36" s="14">
        <v>25000</v>
      </c>
      <c r="D36" s="17"/>
      <c r="E36" s="17"/>
      <c r="F36" s="15">
        <v>88000</v>
      </c>
      <c r="G36" s="15">
        <v>37000</v>
      </c>
      <c r="H36" s="17"/>
      <c r="I36" s="17"/>
      <c r="J36" s="14">
        <v>232000</v>
      </c>
      <c r="K36" s="14">
        <v>74000</v>
      </c>
      <c r="L36" s="17"/>
      <c r="M36" s="17"/>
      <c r="N36" s="15">
        <v>13000</v>
      </c>
      <c r="O36" s="16">
        <v>7000</v>
      </c>
      <c r="P36" s="17"/>
      <c r="Q36" s="17"/>
      <c r="R36" s="14">
        <f t="shared" ref="R36" si="5">B36+F36+J36+N36</f>
        <v>377000</v>
      </c>
      <c r="S36" s="14">
        <f t="shared" ref="S36" si="6">C36+G36+K36+O36</f>
        <v>143000</v>
      </c>
      <c r="T36" s="17"/>
      <c r="U36" s="17"/>
    </row>
    <row r="37" spans="1:21" x14ac:dyDescent="0.3">
      <c r="A37" s="18" t="s">
        <v>35</v>
      </c>
      <c r="B37" s="17"/>
      <c r="C37" s="17"/>
      <c r="D37" s="14">
        <v>0</v>
      </c>
      <c r="E37" s="14">
        <v>0</v>
      </c>
      <c r="F37" s="17"/>
      <c r="G37" s="17"/>
      <c r="H37" s="15">
        <v>0</v>
      </c>
      <c r="I37" s="15">
        <v>0</v>
      </c>
      <c r="J37" s="17"/>
      <c r="K37" s="17"/>
      <c r="L37" s="14">
        <v>0</v>
      </c>
      <c r="M37" s="14">
        <v>0</v>
      </c>
      <c r="N37" s="17"/>
      <c r="O37" s="17"/>
      <c r="P37" s="15">
        <v>0</v>
      </c>
      <c r="Q37" s="15">
        <v>0</v>
      </c>
      <c r="R37" s="17"/>
      <c r="S37" s="17"/>
      <c r="T37" s="14">
        <f t="shared" ref="T37:T44" si="7">D37+H37+L37+P37</f>
        <v>0</v>
      </c>
      <c r="U37" s="14">
        <f t="shared" ref="U37:U44" si="8">E37+I37+M37+Q37</f>
        <v>0</v>
      </c>
    </row>
    <row r="38" spans="1:21" x14ac:dyDescent="0.3">
      <c r="A38" s="18" t="s">
        <v>36</v>
      </c>
      <c r="B38" s="17"/>
      <c r="C38" s="17"/>
      <c r="D38" s="14">
        <v>0</v>
      </c>
      <c r="E38" s="14">
        <v>0</v>
      </c>
      <c r="F38" s="17"/>
      <c r="G38" s="17"/>
      <c r="H38" s="15">
        <v>0</v>
      </c>
      <c r="I38" s="15">
        <v>0</v>
      </c>
      <c r="J38" s="17"/>
      <c r="K38" s="17"/>
      <c r="L38" s="14">
        <v>0</v>
      </c>
      <c r="M38" s="14">
        <v>0</v>
      </c>
      <c r="N38" s="17"/>
      <c r="O38" s="17"/>
      <c r="P38" s="15">
        <v>0</v>
      </c>
      <c r="Q38" s="15">
        <v>0</v>
      </c>
      <c r="R38" s="17"/>
      <c r="S38" s="17"/>
      <c r="T38" s="14">
        <f t="shared" si="7"/>
        <v>0</v>
      </c>
      <c r="U38" s="14">
        <f t="shared" si="8"/>
        <v>0</v>
      </c>
    </row>
    <row r="39" spans="1:21" x14ac:dyDescent="0.3">
      <c r="A39" s="18" t="s">
        <v>37</v>
      </c>
      <c r="B39" s="17"/>
      <c r="C39" s="17"/>
      <c r="D39" s="14">
        <v>0</v>
      </c>
      <c r="E39" s="14">
        <v>0</v>
      </c>
      <c r="F39" s="17"/>
      <c r="G39" s="17"/>
      <c r="H39" s="15">
        <v>0</v>
      </c>
      <c r="I39" s="15">
        <v>0</v>
      </c>
      <c r="J39" s="17"/>
      <c r="K39" s="17"/>
      <c r="L39" s="14">
        <v>0</v>
      </c>
      <c r="M39" s="14">
        <v>0</v>
      </c>
      <c r="N39" s="17"/>
      <c r="O39" s="17"/>
      <c r="P39" s="15">
        <v>0</v>
      </c>
      <c r="Q39" s="15">
        <v>0</v>
      </c>
      <c r="R39" s="17"/>
      <c r="S39" s="17"/>
      <c r="T39" s="14">
        <f t="shared" si="7"/>
        <v>0</v>
      </c>
      <c r="U39" s="14">
        <f t="shared" si="8"/>
        <v>0</v>
      </c>
    </row>
    <row r="40" spans="1:21" x14ac:dyDescent="0.3">
      <c r="A40" s="18" t="s">
        <v>38</v>
      </c>
      <c r="B40" s="17"/>
      <c r="C40" s="17"/>
      <c r="D40" s="14">
        <v>0</v>
      </c>
      <c r="E40" s="14">
        <v>0</v>
      </c>
      <c r="F40" s="17"/>
      <c r="G40" s="17"/>
      <c r="H40" s="15">
        <v>0</v>
      </c>
      <c r="I40" s="15">
        <v>0</v>
      </c>
      <c r="J40" s="17"/>
      <c r="K40" s="17"/>
      <c r="L40" s="14">
        <v>0</v>
      </c>
      <c r="M40" s="14">
        <v>0</v>
      </c>
      <c r="N40" s="17"/>
      <c r="O40" s="17"/>
      <c r="P40" s="15">
        <v>0</v>
      </c>
      <c r="Q40" s="15">
        <v>0</v>
      </c>
      <c r="R40" s="17"/>
      <c r="S40" s="17"/>
      <c r="T40" s="14">
        <f t="shared" si="7"/>
        <v>0</v>
      </c>
      <c r="U40" s="14">
        <f t="shared" si="8"/>
        <v>0</v>
      </c>
    </row>
    <row r="41" spans="1:21" x14ac:dyDescent="0.3">
      <c r="A41" s="18" t="s">
        <v>39</v>
      </c>
      <c r="B41" s="17"/>
      <c r="C41" s="17"/>
      <c r="D41" s="14">
        <v>0</v>
      </c>
      <c r="E41" s="14">
        <v>0</v>
      </c>
      <c r="F41" s="17"/>
      <c r="G41" s="17"/>
      <c r="H41" s="15">
        <v>0</v>
      </c>
      <c r="I41" s="15">
        <v>0</v>
      </c>
      <c r="J41" s="17"/>
      <c r="K41" s="17"/>
      <c r="L41" s="14">
        <v>0</v>
      </c>
      <c r="M41" s="14">
        <v>0</v>
      </c>
      <c r="N41" s="17"/>
      <c r="O41" s="17"/>
      <c r="P41" s="15">
        <v>0</v>
      </c>
      <c r="Q41" s="15">
        <v>0</v>
      </c>
      <c r="R41" s="17"/>
      <c r="S41" s="17"/>
      <c r="T41" s="14">
        <f t="shared" si="7"/>
        <v>0</v>
      </c>
      <c r="U41" s="14">
        <f t="shared" si="8"/>
        <v>0</v>
      </c>
    </row>
    <row r="42" spans="1:21" x14ac:dyDescent="0.3">
      <c r="A42" s="18" t="s">
        <v>45</v>
      </c>
      <c r="B42" s="17"/>
      <c r="C42" s="17"/>
      <c r="D42" s="14">
        <v>7257000</v>
      </c>
      <c r="E42" s="14">
        <v>3769000</v>
      </c>
      <c r="F42" s="17"/>
      <c r="G42" s="17"/>
      <c r="H42" s="15">
        <v>9110000</v>
      </c>
      <c r="I42" s="15">
        <v>3891000</v>
      </c>
      <c r="J42" s="17"/>
      <c r="K42" s="17"/>
      <c r="L42" s="14">
        <f>15399000+18623000</f>
        <v>34022000</v>
      </c>
      <c r="M42" s="14">
        <f>11367000+12839000</f>
        <v>24206000</v>
      </c>
      <c r="N42" s="17"/>
      <c r="O42" s="17"/>
      <c r="P42" s="15">
        <v>3457000</v>
      </c>
      <c r="Q42" s="15">
        <v>2268000</v>
      </c>
      <c r="R42" s="17"/>
      <c r="S42" s="17"/>
      <c r="T42" s="14">
        <f t="shared" si="7"/>
        <v>53846000</v>
      </c>
      <c r="U42" s="14">
        <f t="shared" si="8"/>
        <v>34134000</v>
      </c>
    </row>
    <row r="43" spans="1:21" x14ac:dyDescent="0.3">
      <c r="A43" s="18" t="s">
        <v>40</v>
      </c>
      <c r="B43" s="17"/>
      <c r="C43" s="17"/>
      <c r="D43" s="14">
        <v>0</v>
      </c>
      <c r="E43" s="14">
        <v>0</v>
      </c>
      <c r="F43" s="17"/>
      <c r="G43" s="17"/>
      <c r="H43" s="15">
        <v>0</v>
      </c>
      <c r="I43" s="15">
        <v>0</v>
      </c>
      <c r="J43" s="17"/>
      <c r="K43" s="17"/>
      <c r="L43" s="14">
        <v>0</v>
      </c>
      <c r="M43" s="14">
        <v>0</v>
      </c>
      <c r="N43" s="17"/>
      <c r="O43" s="17"/>
      <c r="P43" s="15">
        <v>0</v>
      </c>
      <c r="Q43" s="15">
        <v>0</v>
      </c>
      <c r="R43" s="17"/>
      <c r="S43" s="17"/>
      <c r="T43" s="14">
        <f t="shared" si="7"/>
        <v>0</v>
      </c>
      <c r="U43" s="14">
        <f t="shared" si="8"/>
        <v>0</v>
      </c>
    </row>
    <row r="44" spans="1:21" x14ac:dyDescent="0.3">
      <c r="A44" s="18" t="s">
        <v>41</v>
      </c>
      <c r="B44" s="17"/>
      <c r="C44" s="17"/>
      <c r="D44" s="14">
        <v>0</v>
      </c>
      <c r="E44" s="14">
        <v>0</v>
      </c>
      <c r="F44" s="17"/>
      <c r="G44" s="17"/>
      <c r="H44" s="15">
        <v>0</v>
      </c>
      <c r="I44" s="15">
        <v>0</v>
      </c>
      <c r="J44" s="17"/>
      <c r="K44" s="17"/>
      <c r="L44" s="14">
        <v>0</v>
      </c>
      <c r="M44" s="14">
        <v>0</v>
      </c>
      <c r="N44" s="17"/>
      <c r="O44" s="17"/>
      <c r="P44" s="15">
        <v>0</v>
      </c>
      <c r="Q44" s="15">
        <v>0</v>
      </c>
      <c r="R44" s="17"/>
      <c r="S44" s="17"/>
      <c r="T44" s="14">
        <f t="shared" si="7"/>
        <v>0</v>
      </c>
      <c r="U44" s="14">
        <f t="shared" si="8"/>
        <v>0</v>
      </c>
    </row>
    <row r="45" spans="1:21" s="6" customFormat="1" x14ac:dyDescent="0.3">
      <c r="A45" s="9" t="s">
        <v>43</v>
      </c>
      <c r="B45" s="14">
        <f t="shared" ref="B45:D45" si="9">SUM(B4:B44)</f>
        <v>171000</v>
      </c>
      <c r="C45" s="14">
        <f t="shared" si="9"/>
        <v>95000</v>
      </c>
      <c r="D45" s="14">
        <f t="shared" si="9"/>
        <v>7257000</v>
      </c>
      <c r="E45" s="14">
        <f>SUM(E4:E44)</f>
        <v>3769000</v>
      </c>
      <c r="F45" s="15">
        <f t="shared" ref="F45" si="10">SUM(F4:F44)</f>
        <v>339000</v>
      </c>
      <c r="G45" s="15">
        <f t="shared" ref="G45" si="11">SUM(G4:G44)</f>
        <v>143000</v>
      </c>
      <c r="H45" s="15">
        <f t="shared" ref="H45:I45" si="12">SUM(H4:H44)</f>
        <v>9110000</v>
      </c>
      <c r="I45" s="15">
        <f t="shared" si="12"/>
        <v>3891000</v>
      </c>
      <c r="J45" s="14">
        <f t="shared" ref="J45" si="13">SUM(J4:J44)</f>
        <v>892000</v>
      </c>
      <c r="K45" s="14">
        <f t="shared" ref="K45" si="14">SUM(K4:K44)</f>
        <v>285000</v>
      </c>
      <c r="L45" s="14">
        <f t="shared" ref="L45:M45" si="15">SUM(L4:L44)</f>
        <v>34022000</v>
      </c>
      <c r="M45" s="14">
        <f t="shared" si="15"/>
        <v>24206000</v>
      </c>
      <c r="N45" s="15">
        <f t="shared" ref="N45" si="16">SUM(N4:N44)</f>
        <v>48000</v>
      </c>
      <c r="O45" s="15">
        <f t="shared" ref="O45" si="17">SUM(O4:O44)</f>
        <v>27000</v>
      </c>
      <c r="P45" s="15">
        <f t="shared" ref="P45:Q45" si="18">SUM(P4:P44)</f>
        <v>3457000</v>
      </c>
      <c r="Q45" s="15">
        <f t="shared" si="18"/>
        <v>2268000</v>
      </c>
      <c r="R45" s="14">
        <f t="shared" ref="R45" si="19">SUM(R4:R44)</f>
        <v>1450000</v>
      </c>
      <c r="S45" s="14">
        <f t="shared" ref="S45" si="20">SUM(S4:S44)</f>
        <v>550000</v>
      </c>
      <c r="T45" s="14">
        <f t="shared" ref="T45:U45" si="21">SUM(T4:T44)</f>
        <v>53846000</v>
      </c>
      <c r="U45" s="14">
        <f t="shared" si="21"/>
        <v>34134000</v>
      </c>
    </row>
    <row r="46" spans="1:21" s="6" customForma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21" s="6" customForma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1" s="6" customForma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6" customForma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6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6" customForma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6" customForma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6" customForma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6" customForma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6" customForma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6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6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6" customForma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6" customForma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6" customForma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6" customForma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6" customForma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6" customForma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6" customForma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6" customForma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6" customForma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6" customForma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6" customForma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6" customForma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6" customForma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6" customForma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6" customForma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6" customForma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6" customForma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6" customForma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6" customForma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6" customForma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6" customForma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6" customForma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6" customForma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s="6" customForma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s="6" customForma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s="6" customForma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6" customForma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6" customForma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6" customForma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6" customForma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6" customForma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6" customForma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6" customForma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6" customForma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6" customForma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6" customForma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s="6" customForma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s="6" customForma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6" customForma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6" customForma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s="6" customForma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6" customForma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6" customForma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6" customForma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6" customForma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s="6" customForma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s="6" customForma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6" customForma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6" customForma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6" customForma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6" customForma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6" customForma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6" customForma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6" customForma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s="6" customForma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s="6" customForma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s="6" customForma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s="6" customForma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s="6" customForma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6" customForma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6" customForma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6" customForma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6" customForma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s="6" customForma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s="6" customForma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s="6" customForma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s="6" customForma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s="6" customForma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6" customForma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6" customForma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6" customForma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6" customForma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s="6" customForma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s="6" customForma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s="6" customForma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s="6" customForma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6" customForma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6" customForma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6" customForma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6" customForma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6" customForma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s="6" customForma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s="6" customForma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s="6" customForma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s="6" customForma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s="6" customForma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6" customForma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6" customForma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6" customForma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6" customForma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s="6" customForma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s="6" customForma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s="6" customForma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s="6" customForma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s="6" customForma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6" customForma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6" customForma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6" customForma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6" customForma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s="6" customForma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s="6" customForma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s="6" customForma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6" customForma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s="6" customForma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6" customForma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6" customForma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s="6" customForma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s="6" customForma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s="6" customForma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s="6" customForma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s="6" customForma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s="6" customForma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s="6" customForma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s="6" customForma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s="6" customForma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s="6" customForma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s="6" customForma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s="6" customForma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s="6" customForma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s="6" customForma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s="6" customForma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s="6" customForma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s="6" customForma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s="6" customForma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s="6" customForma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s="6" customForma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s="6" customForma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s="6" customForma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s="6" customForma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s="6" customForma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s="6" customForma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s="6" customForma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s="6" customForma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s="6" customForma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s="6" customForma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s="6" customForma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s="6" customForma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s="6" customForma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s="6" customForma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s="6" customForma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s="6" customForma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s="6" customForma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s="6" customForma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s="6" customForma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s="6" customForma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s="6" customForma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s="6" customForma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s="6" customForma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s="6" customForma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s="6" customForma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s="6" customForma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s="6" customForma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s="6" customForma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s="6" customForma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s="6" customForma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s="6" customForma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s="6" customForma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s="6" customForma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s="6" customForma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s="6" customForma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s="6" customForma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s="6" customForma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s="6" customForma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s="6" customForma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s="6" customForma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s="6" customForma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s="6" customForma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s="6" customForma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s="6" customForma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s="6" customForma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s="6" customForma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s="6" customForma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s="6" customForma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s="6" customForma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s="6" customForma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s="6" customForma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s="6" customForma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s="6" customForma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s="6" customForma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s="6" customForma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s="6" customForma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s="6" customForma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s="6" customForma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s="6" customForma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s="6" customForma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s="6" customForma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s="6" customForma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s="6" customForma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s="6" customForma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s="6" customForma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s="6" customForma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s="6" customForma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s="6" customForma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s="6" customForma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s="6" customForma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s="6" customForma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s="6" customForma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s="6" customForma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s="6" customForma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s="6" customForma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s="6" customForma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s="6" customForma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s="6" customForma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s="6" customForma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s="6" customForma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s="6" customForma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s="6" customForma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s="6" customForma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s="6" customForma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s="6" customForma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s="6" customForma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s="6" customForma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s="6" customForma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s="6" customForma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s="6" customForma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s="6" customForma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s="6" customForma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s="6" customForma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s="6" customForma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s="6" customForma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s="6" customForma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s="6" customForma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s="6" customForma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s="6" customForma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s="6" customForma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s="6" customForma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s="6" customForma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s="6" customForma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s="6" customForma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s="6" customForma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s="6" customForma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s="6" customForma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s="6" customForma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</sheetData>
  <mergeCells count="7">
    <mergeCell ref="R2:U2"/>
    <mergeCell ref="A1:Q1"/>
    <mergeCell ref="A2:A3"/>
    <mergeCell ref="B2:E2"/>
    <mergeCell ref="F2:I2"/>
    <mergeCell ref="J2:M2"/>
    <mergeCell ref="N2:Q2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</dc:creator>
  <cp:lastModifiedBy>ANF</cp:lastModifiedBy>
  <cp:lastPrinted>2014-07-28T17:59:45Z</cp:lastPrinted>
  <dcterms:created xsi:type="dcterms:W3CDTF">2014-07-23T19:25:23Z</dcterms:created>
  <dcterms:modified xsi:type="dcterms:W3CDTF">2018-10-02T11:50:07Z</dcterms:modified>
</cp:coreProperties>
</file>