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32" yWindow="84" windowWidth="16272" windowHeight="10548"/>
  </bookViews>
  <sheets>
    <sheet name="6. Aug, all basins-2013" sheetId="1" r:id="rId1"/>
  </sheets>
  <definedNames>
    <definedName name="_xlnm._FilterDatabase" localSheetId="0" hidden="1">'6. Aug, all basins-2013'!$A$1:$V$1397</definedName>
    <definedName name="_xlnm.Print_Area" localSheetId="0">'6. Aug, all basins-2013'!$A$1:$O$52</definedName>
  </definedNames>
  <calcPr calcId="125725"/>
</workbook>
</file>

<file path=xl/calcChain.xml><?xml version="1.0" encoding="utf-8"?>
<calcChain xmlns="http://schemas.openxmlformats.org/spreadsheetml/2006/main">
  <c r="Q1396" i="1"/>
  <c r="P1396"/>
  <c r="R1396" s="1"/>
  <c r="S1396" s="1"/>
  <c r="Q1395"/>
  <c r="P1395"/>
  <c r="R1395" s="1"/>
  <c r="S1395" s="1"/>
  <c r="Q1394"/>
  <c r="P1394"/>
  <c r="R1394" s="1"/>
  <c r="S1394" s="1"/>
  <c r="Q1393"/>
  <c r="P1393"/>
  <c r="R1393" s="1"/>
  <c r="S1393" s="1"/>
  <c r="Q1392"/>
  <c r="P1392"/>
  <c r="R1392" s="1"/>
  <c r="S1392" s="1"/>
  <c r="Q1391"/>
  <c r="P1391"/>
  <c r="R1391" s="1"/>
  <c r="S1391" s="1"/>
  <c r="Q1390"/>
  <c r="P1390"/>
  <c r="R1390" s="1"/>
  <c r="S1390" s="1"/>
  <c r="Q1389"/>
  <c r="P1389"/>
  <c r="R1389" s="1"/>
  <c r="S1389" s="1"/>
  <c r="Q1388"/>
  <c r="P1388"/>
  <c r="R1388" s="1"/>
  <c r="S1388" s="1"/>
  <c r="Q1387"/>
  <c r="P1387"/>
  <c r="R1387" s="1"/>
  <c r="S1387" s="1"/>
  <c r="Q1386"/>
  <c r="P1386"/>
  <c r="R1386" s="1"/>
  <c r="S1386" s="1"/>
  <c r="Q1385"/>
  <c r="P1385"/>
  <c r="R1385" s="1"/>
  <c r="S1385" s="1"/>
  <c r="Q1384"/>
  <c r="P1384"/>
  <c r="R1384" s="1"/>
  <c r="S1384" s="1"/>
  <c r="Q1383"/>
  <c r="P1383"/>
  <c r="R1383" s="1"/>
  <c r="S1383" s="1"/>
  <c r="Q1382"/>
  <c r="P1382"/>
  <c r="R1382" s="1"/>
  <c r="S1382" s="1"/>
  <c r="Q1381"/>
  <c r="P1381"/>
  <c r="R1381" s="1"/>
  <c r="S1381" s="1"/>
  <c r="Q1380"/>
  <c r="P1380"/>
  <c r="R1380" s="1"/>
  <c r="S1380" s="1"/>
  <c r="Q1379"/>
  <c r="P1379"/>
  <c r="R1379" s="1"/>
  <c r="S1379" s="1"/>
  <c r="Q1378"/>
  <c r="P1378"/>
  <c r="R1378" s="1"/>
  <c r="S1378" s="1"/>
  <c r="Q1377"/>
  <c r="P1377"/>
  <c r="R1377" s="1"/>
  <c r="S1377" s="1"/>
  <c r="Q1376"/>
  <c r="P1376"/>
  <c r="R1376" s="1"/>
  <c r="S1376" s="1"/>
  <c r="Q1375"/>
  <c r="P1375"/>
  <c r="R1375" s="1"/>
  <c r="S1375" s="1"/>
  <c r="Q1374"/>
  <c r="P1374"/>
  <c r="R1374" s="1"/>
  <c r="S1374" s="1"/>
  <c r="Q1373"/>
  <c r="P1373"/>
  <c r="R1373" s="1"/>
  <c r="S1373" s="1"/>
  <c r="Q1372"/>
  <c r="P1372"/>
  <c r="R1372" s="1"/>
  <c r="S1372" s="1"/>
  <c r="Q1371"/>
  <c r="P1371"/>
  <c r="R1371" s="1"/>
  <c r="S1371" s="1"/>
  <c r="Q1370"/>
  <c r="P1370"/>
  <c r="R1370" s="1"/>
  <c r="S1370" s="1"/>
  <c r="Q1369"/>
  <c r="P1369"/>
  <c r="R1369" s="1"/>
  <c r="S1369" s="1"/>
  <c r="Q1368"/>
  <c r="P1368"/>
  <c r="R1368" s="1"/>
  <c r="S1368" s="1"/>
  <c r="Q1367"/>
  <c r="P1367"/>
  <c r="R1367" s="1"/>
  <c r="S1367" s="1"/>
  <c r="Q1366"/>
  <c r="P1366"/>
  <c r="R1366" s="1"/>
  <c r="S1366" s="1"/>
  <c r="Q1365"/>
  <c r="P1365"/>
  <c r="R1365" s="1"/>
  <c r="S1365" s="1"/>
  <c r="Q1364"/>
  <c r="P1364"/>
  <c r="R1364" s="1"/>
  <c r="S1364" s="1"/>
  <c r="Q1363"/>
  <c r="P1363"/>
  <c r="R1363" s="1"/>
  <c r="S1363" s="1"/>
  <c r="Q1362"/>
  <c r="P1362"/>
  <c r="R1362" s="1"/>
  <c r="S1362" s="1"/>
  <c r="Q1361"/>
  <c r="P1361"/>
  <c r="R1361" s="1"/>
  <c r="S1361" s="1"/>
  <c r="Q1360"/>
  <c r="P1360"/>
  <c r="R1360" s="1"/>
  <c r="S1360" s="1"/>
  <c r="Q1359"/>
  <c r="P1359"/>
  <c r="R1359" s="1"/>
  <c r="S1359" s="1"/>
  <c r="Q1358"/>
  <c r="P1358"/>
  <c r="R1358" s="1"/>
  <c r="S1358" s="1"/>
  <c r="Q1357"/>
  <c r="P1357"/>
  <c r="R1357" s="1"/>
  <c r="S1357" s="1"/>
  <c r="Q1356"/>
  <c r="P1356"/>
  <c r="R1356" s="1"/>
  <c r="S1356" s="1"/>
  <c r="Q1355"/>
  <c r="P1355"/>
  <c r="R1355" s="1"/>
  <c r="S1355" s="1"/>
  <c r="Q1354"/>
  <c r="P1354"/>
  <c r="R1354" s="1"/>
  <c r="S1354" s="1"/>
  <c r="Q1353"/>
  <c r="P1353"/>
  <c r="R1353" s="1"/>
  <c r="S1353" s="1"/>
  <c r="Q1352"/>
  <c r="P1352"/>
  <c r="R1352" s="1"/>
  <c r="S1352" s="1"/>
  <c r="Q1351"/>
  <c r="P1351"/>
  <c r="R1351" s="1"/>
  <c r="S1351" s="1"/>
  <c r="Q1350"/>
  <c r="P1350"/>
  <c r="R1350" s="1"/>
  <c r="S1350" s="1"/>
  <c r="Q1349"/>
  <c r="P1349"/>
  <c r="R1349" s="1"/>
  <c r="S1349" s="1"/>
  <c r="Q1348"/>
  <c r="P1348"/>
  <c r="R1348" s="1"/>
  <c r="S1348" s="1"/>
  <c r="Q1347"/>
  <c r="P1347"/>
  <c r="R1347" s="1"/>
  <c r="S1347" s="1"/>
  <c r="Q1346"/>
  <c r="P1346"/>
  <c r="R1346" s="1"/>
  <c r="S1346" s="1"/>
  <c r="Q1345"/>
  <c r="P1345"/>
  <c r="R1345" s="1"/>
  <c r="S1345" s="1"/>
  <c r="Q1344"/>
  <c r="P1344"/>
  <c r="R1344" s="1"/>
  <c r="S1344" s="1"/>
  <c r="Q1343"/>
  <c r="P1343"/>
  <c r="R1343" s="1"/>
  <c r="S1343" s="1"/>
  <c r="Q1342"/>
  <c r="P1342"/>
  <c r="R1342" s="1"/>
  <c r="S1342" s="1"/>
  <c r="Q1341"/>
  <c r="P1341"/>
  <c r="R1341" s="1"/>
  <c r="S1341" s="1"/>
  <c r="Q1340"/>
  <c r="P1340"/>
  <c r="R1340" s="1"/>
  <c r="S1340" s="1"/>
  <c r="Q1339"/>
  <c r="P1339"/>
  <c r="R1339" s="1"/>
  <c r="S1339" s="1"/>
  <c r="Q1338"/>
  <c r="P1338"/>
  <c r="R1338" s="1"/>
  <c r="S1338" s="1"/>
  <c r="Q1337"/>
  <c r="P1337"/>
  <c r="R1337" s="1"/>
  <c r="S1337" s="1"/>
  <c r="Q1336"/>
  <c r="P1336"/>
  <c r="R1336" s="1"/>
  <c r="S1336" s="1"/>
  <c r="Q1335"/>
  <c r="P1335"/>
  <c r="R1335" s="1"/>
  <c r="S1335" s="1"/>
  <c r="Q1334"/>
  <c r="P1334"/>
  <c r="R1334" s="1"/>
  <c r="S1334" s="1"/>
  <c r="Q1333"/>
  <c r="P1333"/>
  <c r="R1333" s="1"/>
  <c r="S1333" s="1"/>
  <c r="Q1332"/>
  <c r="P1332"/>
  <c r="R1332" s="1"/>
  <c r="S1332" s="1"/>
  <c r="Q1331"/>
  <c r="P1331"/>
  <c r="R1331" s="1"/>
  <c r="S1331" s="1"/>
  <c r="Q1330"/>
  <c r="P1330"/>
  <c r="R1330" s="1"/>
  <c r="S1330" s="1"/>
  <c r="Q1329"/>
  <c r="P1329"/>
  <c r="R1329" s="1"/>
  <c r="S1329" s="1"/>
  <c r="Q1328"/>
  <c r="P1328"/>
  <c r="R1328" s="1"/>
  <c r="S1328" s="1"/>
  <c r="Q1327"/>
  <c r="P1327"/>
  <c r="R1327" s="1"/>
  <c r="S1327" s="1"/>
  <c r="Q1326"/>
  <c r="P1326"/>
  <c r="R1326" s="1"/>
  <c r="S1326" s="1"/>
  <c r="Q1325"/>
  <c r="P1325"/>
  <c r="R1325" s="1"/>
  <c r="S1325" s="1"/>
  <c r="Q1324"/>
  <c r="P1324"/>
  <c r="R1324" s="1"/>
  <c r="S1324" s="1"/>
  <c r="Q1323"/>
  <c r="P1323"/>
  <c r="R1323" s="1"/>
  <c r="S1323" s="1"/>
  <c r="Q1322"/>
  <c r="P1322"/>
  <c r="R1322" s="1"/>
  <c r="S1322" s="1"/>
  <c r="Q1321"/>
  <c r="P1321"/>
  <c r="R1321" s="1"/>
  <c r="S1321" s="1"/>
  <c r="Q1320"/>
  <c r="P1320"/>
  <c r="R1320" s="1"/>
  <c r="S1320" s="1"/>
  <c r="Q1319"/>
  <c r="P1319"/>
  <c r="R1319" s="1"/>
  <c r="S1319" s="1"/>
  <c r="Q1318"/>
  <c r="P1318"/>
  <c r="R1318" s="1"/>
  <c r="S1318" s="1"/>
  <c r="Q1317"/>
  <c r="P1317"/>
  <c r="R1317" s="1"/>
  <c r="S1317" s="1"/>
  <c r="Q1316"/>
  <c r="P1316"/>
  <c r="R1316" s="1"/>
  <c r="S1316" s="1"/>
  <c r="Q1315"/>
  <c r="P1315"/>
  <c r="R1315" s="1"/>
  <c r="S1315" s="1"/>
  <c r="Q1314"/>
  <c r="P1314"/>
  <c r="R1314" s="1"/>
  <c r="S1314" s="1"/>
  <c r="Q1313"/>
  <c r="P1313"/>
  <c r="R1313" s="1"/>
  <c r="S1313" s="1"/>
  <c r="Q1312"/>
  <c r="P1312"/>
  <c r="R1312" s="1"/>
  <c r="S1312" s="1"/>
  <c r="Q1311"/>
  <c r="P1311"/>
  <c r="R1311" s="1"/>
  <c r="S1311" s="1"/>
  <c r="Q1310"/>
  <c r="P1310"/>
  <c r="R1310" s="1"/>
  <c r="S1310" s="1"/>
  <c r="Q1309"/>
  <c r="P1309"/>
  <c r="R1309" s="1"/>
  <c r="S1309" s="1"/>
  <c r="Q1308"/>
  <c r="P1308"/>
  <c r="R1308" s="1"/>
  <c r="S1308" s="1"/>
  <c r="Q1307"/>
  <c r="P1307"/>
  <c r="R1307" s="1"/>
  <c r="S1307" s="1"/>
  <c r="Q1306"/>
  <c r="P1306"/>
  <c r="R1306" s="1"/>
  <c r="S1306" s="1"/>
  <c r="Q1305"/>
  <c r="P1305"/>
  <c r="R1305" s="1"/>
  <c r="S1305" s="1"/>
  <c r="Q1304"/>
  <c r="P1304"/>
  <c r="R1304" s="1"/>
  <c r="S1304" s="1"/>
  <c r="Q1303"/>
  <c r="P1303"/>
  <c r="R1303" s="1"/>
  <c r="S1303" s="1"/>
  <c r="Q1302"/>
  <c r="P1302"/>
  <c r="R1302" s="1"/>
  <c r="S1302" s="1"/>
  <c r="Q1301"/>
  <c r="P1301"/>
  <c r="R1301" s="1"/>
  <c r="S1301" s="1"/>
  <c r="Q1300"/>
  <c r="P1300"/>
  <c r="R1300" s="1"/>
  <c r="S1300" s="1"/>
  <c r="Q1299"/>
  <c r="P1299"/>
  <c r="R1299" s="1"/>
  <c r="S1299" s="1"/>
  <c r="Q1298"/>
  <c r="P1298"/>
  <c r="R1298" s="1"/>
  <c r="S1298" s="1"/>
  <c r="Q1297"/>
  <c r="P1297"/>
  <c r="R1297" s="1"/>
  <c r="S1297" s="1"/>
  <c r="Q1296"/>
  <c r="P1296"/>
  <c r="R1296" s="1"/>
  <c r="S1296" s="1"/>
  <c r="Q1295"/>
  <c r="P1295"/>
  <c r="R1295" s="1"/>
  <c r="S1295" s="1"/>
  <c r="Q1294"/>
  <c r="P1294"/>
  <c r="R1294" s="1"/>
  <c r="S1294" s="1"/>
  <c r="Q1293"/>
  <c r="P1293"/>
  <c r="R1293" s="1"/>
  <c r="S1293" s="1"/>
  <c r="Q1292"/>
  <c r="P1292"/>
  <c r="R1292" s="1"/>
  <c r="S1292" s="1"/>
  <c r="Q1291"/>
  <c r="P1291"/>
  <c r="R1291" s="1"/>
  <c r="S1291" s="1"/>
  <c r="Q1290"/>
  <c r="P1290"/>
  <c r="R1290" s="1"/>
  <c r="S1290" s="1"/>
  <c r="Q1289"/>
  <c r="P1289"/>
  <c r="R1289" s="1"/>
  <c r="S1289" s="1"/>
  <c r="Q1288"/>
  <c r="P1288"/>
  <c r="R1288" s="1"/>
  <c r="S1288" s="1"/>
  <c r="Q1287"/>
  <c r="P1287"/>
  <c r="R1287" s="1"/>
  <c r="S1287" s="1"/>
  <c r="Q1286"/>
  <c r="P1286"/>
  <c r="R1286" s="1"/>
  <c r="S1286" s="1"/>
  <c r="Q1285"/>
  <c r="P1285"/>
  <c r="R1285" s="1"/>
  <c r="S1285" s="1"/>
  <c r="Q1284"/>
  <c r="P1284"/>
  <c r="R1284" s="1"/>
  <c r="S1284" s="1"/>
  <c r="Q1283"/>
  <c r="P1283"/>
  <c r="R1283" s="1"/>
  <c r="S1283" s="1"/>
  <c r="Q1282"/>
  <c r="P1282"/>
  <c r="R1282" s="1"/>
  <c r="S1282" s="1"/>
  <c r="Q1281"/>
  <c r="P1281"/>
  <c r="R1281" s="1"/>
  <c r="S1281" s="1"/>
  <c r="Q1280"/>
  <c r="P1280"/>
  <c r="R1280" s="1"/>
  <c r="S1280" s="1"/>
  <c r="Q1279"/>
  <c r="P1279"/>
  <c r="R1279" s="1"/>
  <c r="S1279" s="1"/>
  <c r="Q1278"/>
  <c r="P1278"/>
  <c r="R1278" s="1"/>
  <c r="S1278" s="1"/>
  <c r="Q1277"/>
  <c r="P1277"/>
  <c r="R1277" s="1"/>
  <c r="S1277" s="1"/>
  <c r="Q1276"/>
  <c r="P1276"/>
  <c r="R1276" s="1"/>
  <c r="S1276" s="1"/>
  <c r="Q1275"/>
  <c r="P1275"/>
  <c r="R1275" s="1"/>
  <c r="S1275" s="1"/>
  <c r="Q1274"/>
  <c r="P1274"/>
  <c r="R1274" s="1"/>
  <c r="S1274" s="1"/>
  <c r="Q1273"/>
  <c r="P1273"/>
  <c r="R1273" s="1"/>
  <c r="S1273" s="1"/>
  <c r="Q1272"/>
  <c r="P1272"/>
  <c r="R1272" s="1"/>
  <c r="S1272" s="1"/>
  <c r="Q1271"/>
  <c r="P1271"/>
  <c r="R1271" s="1"/>
  <c r="S1271" s="1"/>
  <c r="Q1270"/>
  <c r="P1270"/>
  <c r="R1270" s="1"/>
  <c r="S1270" s="1"/>
  <c r="Q1269"/>
  <c r="P1269"/>
  <c r="R1269" s="1"/>
  <c r="S1269" s="1"/>
  <c r="Q1268"/>
  <c r="P1268"/>
  <c r="R1268" s="1"/>
  <c r="S1268" s="1"/>
  <c r="Q1267"/>
  <c r="P1267"/>
  <c r="R1267" s="1"/>
  <c r="S1267" s="1"/>
  <c r="Q1266"/>
  <c r="P1266"/>
  <c r="R1266" s="1"/>
  <c r="S1266" s="1"/>
  <c r="Q1265"/>
  <c r="P1265"/>
  <c r="R1265" s="1"/>
  <c r="S1265" s="1"/>
  <c r="Q1264"/>
  <c r="P1264"/>
  <c r="R1264" s="1"/>
  <c r="S1264" s="1"/>
  <c r="Q1263"/>
  <c r="P1263"/>
  <c r="R1263" s="1"/>
  <c r="S1263" s="1"/>
  <c r="Q1262"/>
  <c r="P1262"/>
  <c r="R1262" s="1"/>
  <c r="S1262" s="1"/>
  <c r="Q1261"/>
  <c r="P1261"/>
  <c r="R1261" s="1"/>
  <c r="S1261" s="1"/>
  <c r="Q1260"/>
  <c r="P1260"/>
  <c r="R1260" s="1"/>
  <c r="S1260" s="1"/>
  <c r="Q1259"/>
  <c r="P1259"/>
  <c r="R1259" s="1"/>
  <c r="S1259" s="1"/>
  <c r="Q1258"/>
  <c r="P1258"/>
  <c r="R1258" s="1"/>
  <c r="S1258" s="1"/>
  <c r="Q1257"/>
  <c r="P1257"/>
  <c r="R1257" s="1"/>
  <c r="S1257" s="1"/>
  <c r="Q1256"/>
  <c r="P1256"/>
  <c r="R1256" s="1"/>
  <c r="S1256" s="1"/>
  <c r="Q1255"/>
  <c r="P1255"/>
  <c r="R1255" s="1"/>
  <c r="S1255" s="1"/>
  <c r="Q1254"/>
  <c r="P1254"/>
  <c r="R1254" s="1"/>
  <c r="S1254" s="1"/>
  <c r="Q1253"/>
  <c r="P1253"/>
  <c r="R1253" s="1"/>
  <c r="S1253" s="1"/>
  <c r="Q1252"/>
  <c r="P1252"/>
  <c r="R1252" s="1"/>
  <c r="S1252" s="1"/>
  <c r="Q1251"/>
  <c r="P1251"/>
  <c r="R1251" s="1"/>
  <c r="S1251" s="1"/>
  <c r="Q1250"/>
  <c r="P1250"/>
  <c r="R1250" s="1"/>
  <c r="S1250" s="1"/>
  <c r="Q1249"/>
  <c r="P1249"/>
  <c r="R1249" s="1"/>
  <c r="S1249" s="1"/>
  <c r="Q1248"/>
  <c r="P1248"/>
  <c r="R1248" s="1"/>
  <c r="S1248" s="1"/>
  <c r="Q1247"/>
  <c r="P1247"/>
  <c r="R1247" s="1"/>
  <c r="S1247" s="1"/>
  <c r="Q1246"/>
  <c r="P1246"/>
  <c r="R1246" s="1"/>
  <c r="S1246" s="1"/>
  <c r="Q1245"/>
  <c r="P1245"/>
  <c r="R1245" s="1"/>
  <c r="S1245" s="1"/>
  <c r="Q1244"/>
  <c r="P1244"/>
  <c r="R1244" s="1"/>
  <c r="S1244" s="1"/>
  <c r="Q1243"/>
  <c r="P1243"/>
  <c r="R1243" s="1"/>
  <c r="S1243" s="1"/>
  <c r="Q1242"/>
  <c r="P1242"/>
  <c r="R1242" s="1"/>
  <c r="S1242" s="1"/>
  <c r="Q1241"/>
  <c r="P1241"/>
  <c r="R1241" s="1"/>
  <c r="S1241" s="1"/>
  <c r="Q1240"/>
  <c r="P1240"/>
  <c r="R1240" s="1"/>
  <c r="S1240" s="1"/>
  <c r="Q1239"/>
  <c r="P1239"/>
  <c r="R1239" s="1"/>
  <c r="S1239" s="1"/>
  <c r="Q1238"/>
  <c r="P1238"/>
  <c r="R1238" s="1"/>
  <c r="S1238" s="1"/>
  <c r="Q1237"/>
  <c r="P1237"/>
  <c r="R1237" s="1"/>
  <c r="S1237" s="1"/>
  <c r="Q1236"/>
  <c r="P1236"/>
  <c r="R1236" s="1"/>
  <c r="S1236" s="1"/>
  <c r="Q1235"/>
  <c r="P1235"/>
  <c r="R1235" s="1"/>
  <c r="S1235" s="1"/>
  <c r="Q1234"/>
  <c r="P1234"/>
  <c r="R1234" s="1"/>
  <c r="S1234" s="1"/>
  <c r="Q1233"/>
  <c r="P1233"/>
  <c r="R1233" s="1"/>
  <c r="S1233" s="1"/>
  <c r="Q1232"/>
  <c r="P1232"/>
  <c r="R1232" s="1"/>
  <c r="S1232" s="1"/>
  <c r="Q1231"/>
  <c r="P1231"/>
  <c r="R1231" s="1"/>
  <c r="S1231" s="1"/>
  <c r="Q1230"/>
  <c r="P1230"/>
  <c r="R1230" s="1"/>
  <c r="S1230" s="1"/>
  <c r="Q1229"/>
  <c r="P1229"/>
  <c r="R1229" s="1"/>
  <c r="S1229" s="1"/>
  <c r="Q1228"/>
  <c r="P1228"/>
  <c r="R1228" s="1"/>
  <c r="S1228" s="1"/>
  <c r="Q1227"/>
  <c r="P1227"/>
  <c r="R1227" s="1"/>
  <c r="S1227" s="1"/>
  <c r="Q1226"/>
  <c r="P1226"/>
  <c r="R1226" s="1"/>
  <c r="S1226" s="1"/>
  <c r="Q1225"/>
  <c r="P1225"/>
  <c r="R1225" s="1"/>
  <c r="S1225" s="1"/>
  <c r="Q1224"/>
  <c r="P1224"/>
  <c r="R1224" s="1"/>
  <c r="S1224" s="1"/>
  <c r="Q1223"/>
  <c r="P1223"/>
  <c r="R1223" s="1"/>
  <c r="S1223" s="1"/>
  <c r="Q1222"/>
  <c r="P1222"/>
  <c r="R1222" s="1"/>
  <c r="S1222" s="1"/>
  <c r="Q1221"/>
  <c r="P1221"/>
  <c r="R1221" s="1"/>
  <c r="S1221" s="1"/>
  <c r="Q1220"/>
  <c r="P1220"/>
  <c r="R1220" s="1"/>
  <c r="S1220" s="1"/>
  <c r="Q1219"/>
  <c r="P1219"/>
  <c r="R1219" s="1"/>
  <c r="S1219" s="1"/>
  <c r="Q1218"/>
  <c r="P1218"/>
  <c r="R1218" s="1"/>
  <c r="S1218" s="1"/>
  <c r="Q1217"/>
  <c r="P1217"/>
  <c r="R1217" s="1"/>
  <c r="S1217" s="1"/>
  <c r="Q1216"/>
  <c r="P1216"/>
  <c r="R1216" s="1"/>
  <c r="S1216" s="1"/>
  <c r="Q1215"/>
  <c r="P1215"/>
  <c r="R1215" s="1"/>
  <c r="S1215" s="1"/>
  <c r="Q1214"/>
  <c r="P1214"/>
  <c r="R1214" s="1"/>
  <c r="S1214" s="1"/>
  <c r="Q1213"/>
  <c r="P1213"/>
  <c r="R1213" s="1"/>
  <c r="S1213" s="1"/>
  <c r="Q1212"/>
  <c r="P1212"/>
  <c r="R1212" s="1"/>
  <c r="S1212" s="1"/>
  <c r="Q1211"/>
  <c r="P1211"/>
  <c r="R1211" s="1"/>
  <c r="S1211" s="1"/>
  <c r="Q1210"/>
  <c r="P1210"/>
  <c r="R1210" s="1"/>
  <c r="S1210" s="1"/>
  <c r="Q1209"/>
  <c r="P1209"/>
  <c r="R1209" s="1"/>
  <c r="S1209" s="1"/>
  <c r="Q1208"/>
  <c r="P1208"/>
  <c r="R1208" s="1"/>
  <c r="S1208" s="1"/>
  <c r="Q1207"/>
  <c r="P1207"/>
  <c r="R1207" s="1"/>
  <c r="S1207" s="1"/>
  <c r="Q1206"/>
  <c r="P1206"/>
  <c r="R1206" s="1"/>
  <c r="S1206" s="1"/>
  <c r="Q1205"/>
  <c r="P1205"/>
  <c r="R1205" s="1"/>
  <c r="S1205" s="1"/>
  <c r="Q1204"/>
  <c r="P1204"/>
  <c r="R1204" s="1"/>
  <c r="S1204" s="1"/>
  <c r="Q1203"/>
  <c r="P1203"/>
  <c r="R1203" s="1"/>
  <c r="S1203" s="1"/>
  <c r="Q1202"/>
  <c r="P1202"/>
  <c r="R1202" s="1"/>
  <c r="S1202" s="1"/>
  <c r="Q1201"/>
  <c r="P1201"/>
  <c r="R1201" s="1"/>
  <c r="S1201" s="1"/>
  <c r="Q1200"/>
  <c r="P1200"/>
  <c r="R1200" s="1"/>
  <c r="S1200" s="1"/>
  <c r="Q1199"/>
  <c r="P1199"/>
  <c r="R1199" s="1"/>
  <c r="S1199" s="1"/>
  <c r="Q1198"/>
  <c r="P1198"/>
  <c r="R1198" s="1"/>
  <c r="S1198" s="1"/>
  <c r="Q1197"/>
  <c r="P1197"/>
  <c r="R1197" s="1"/>
  <c r="S1197" s="1"/>
  <c r="Q1196"/>
  <c r="P1196"/>
  <c r="R1196" s="1"/>
  <c r="S1196" s="1"/>
  <c r="Q1195"/>
  <c r="P1195"/>
  <c r="R1195" s="1"/>
  <c r="S1195" s="1"/>
  <c r="Q1194"/>
  <c r="P1194"/>
  <c r="R1194" s="1"/>
  <c r="S1194" s="1"/>
  <c r="Q1193"/>
  <c r="P1193"/>
  <c r="R1193" s="1"/>
  <c r="S1193" s="1"/>
  <c r="Q1192"/>
  <c r="P1192"/>
  <c r="R1192" s="1"/>
  <c r="S1192" s="1"/>
  <c r="Q1191"/>
  <c r="P1191"/>
  <c r="R1191" s="1"/>
  <c r="S1191" s="1"/>
  <c r="Q1190"/>
  <c r="P1190"/>
  <c r="R1190" s="1"/>
  <c r="S1190" s="1"/>
  <c r="Q1189"/>
  <c r="P1189"/>
  <c r="R1189" s="1"/>
  <c r="S1189" s="1"/>
  <c r="Q1188"/>
  <c r="P1188"/>
  <c r="R1188" s="1"/>
  <c r="S1188" s="1"/>
  <c r="Q1187"/>
  <c r="P1187"/>
  <c r="R1187" s="1"/>
  <c r="S1187" s="1"/>
  <c r="Q1186"/>
  <c r="P1186"/>
  <c r="R1186" s="1"/>
  <c r="S1186" s="1"/>
  <c r="Q1185"/>
  <c r="P1185"/>
  <c r="R1185" s="1"/>
  <c r="S1185" s="1"/>
  <c r="Q1184"/>
  <c r="P1184"/>
  <c r="R1184" s="1"/>
  <c r="S1184" s="1"/>
  <c r="Q1183"/>
  <c r="P1183"/>
  <c r="R1183" s="1"/>
  <c r="S1183" s="1"/>
  <c r="Q1182"/>
  <c r="P1182"/>
  <c r="R1182" s="1"/>
  <c r="S1182" s="1"/>
  <c r="Q1181"/>
  <c r="P1181"/>
  <c r="R1181" s="1"/>
  <c r="S1181" s="1"/>
  <c r="Q1180"/>
  <c r="P1180"/>
  <c r="R1180" s="1"/>
  <c r="S1180" s="1"/>
  <c r="Q1179"/>
  <c r="P1179"/>
  <c r="R1179" s="1"/>
  <c r="S1179" s="1"/>
  <c r="Q1178"/>
  <c r="P1178"/>
  <c r="R1178" s="1"/>
  <c r="S1178" s="1"/>
  <c r="Q1177"/>
  <c r="P1177"/>
  <c r="R1177" s="1"/>
  <c r="S1177" s="1"/>
  <c r="Q1176"/>
  <c r="P1176"/>
  <c r="R1176" s="1"/>
  <c r="S1176" s="1"/>
  <c r="Q1175"/>
  <c r="P1175"/>
  <c r="R1175" s="1"/>
  <c r="S1175" s="1"/>
  <c r="Q1174"/>
  <c r="P1174"/>
  <c r="R1174" s="1"/>
  <c r="S1174" s="1"/>
  <c r="Q1173"/>
  <c r="P1173"/>
  <c r="R1173" s="1"/>
  <c r="S1173" s="1"/>
  <c r="Q1172"/>
  <c r="P1172"/>
  <c r="R1172" s="1"/>
  <c r="S1172" s="1"/>
  <c r="Q1171"/>
  <c r="P1171"/>
  <c r="R1171" s="1"/>
  <c r="S1171" s="1"/>
  <c r="Q1170"/>
  <c r="P1170"/>
  <c r="R1170" s="1"/>
  <c r="S1170" s="1"/>
  <c r="Q1169"/>
  <c r="P1169"/>
  <c r="R1169" s="1"/>
  <c r="S1169" s="1"/>
  <c r="Q1168"/>
  <c r="P1168"/>
  <c r="R1168" s="1"/>
  <c r="S1168" s="1"/>
  <c r="Q1167"/>
  <c r="P1167"/>
  <c r="R1167" s="1"/>
  <c r="S1167" s="1"/>
  <c r="Q1166"/>
  <c r="P1166"/>
  <c r="R1166" s="1"/>
  <c r="S1166" s="1"/>
  <c r="Q1165"/>
  <c r="P1165"/>
  <c r="R1165" s="1"/>
  <c r="S1165" s="1"/>
  <c r="Q1164"/>
  <c r="P1164"/>
  <c r="R1164" s="1"/>
  <c r="S1164" s="1"/>
  <c r="Q1163"/>
  <c r="P1163"/>
  <c r="R1163" s="1"/>
  <c r="S1163" s="1"/>
  <c r="Q1162"/>
  <c r="P1162"/>
  <c r="R1162" s="1"/>
  <c r="S1162" s="1"/>
  <c r="Q1161"/>
  <c r="P1161"/>
  <c r="R1161" s="1"/>
  <c r="S1161" s="1"/>
  <c r="Q1160"/>
  <c r="P1160"/>
  <c r="R1160" s="1"/>
  <c r="S1160" s="1"/>
  <c r="Q1159"/>
  <c r="P1159"/>
  <c r="R1159" s="1"/>
  <c r="S1159" s="1"/>
  <c r="Q1158"/>
  <c r="P1158"/>
  <c r="R1158" s="1"/>
  <c r="S1158" s="1"/>
  <c r="Q1157"/>
  <c r="P1157"/>
  <c r="R1157" s="1"/>
  <c r="S1157" s="1"/>
  <c r="Q1156"/>
  <c r="P1156"/>
  <c r="R1156" s="1"/>
  <c r="S1156" s="1"/>
  <c r="Q1155"/>
  <c r="P1155"/>
  <c r="R1155" s="1"/>
  <c r="S1155" s="1"/>
  <c r="Q1154"/>
  <c r="P1154"/>
  <c r="R1154" s="1"/>
  <c r="S1154" s="1"/>
  <c r="Q1153"/>
  <c r="P1153"/>
  <c r="R1153" s="1"/>
  <c r="S1153" s="1"/>
  <c r="Q1152"/>
  <c r="P1152"/>
  <c r="R1152" s="1"/>
  <c r="S1152" s="1"/>
  <c r="Q1151"/>
  <c r="P1151"/>
  <c r="R1151" s="1"/>
  <c r="S1151" s="1"/>
  <c r="Q1150"/>
  <c r="P1150"/>
  <c r="R1150" s="1"/>
  <c r="S1150" s="1"/>
  <c r="Q1149"/>
  <c r="P1149"/>
  <c r="R1149" s="1"/>
  <c r="S1149" s="1"/>
  <c r="Q1148"/>
  <c r="P1148"/>
  <c r="R1148" s="1"/>
  <c r="S1148" s="1"/>
  <c r="Q1147"/>
  <c r="P1147"/>
  <c r="R1147" s="1"/>
  <c r="S1147" s="1"/>
  <c r="Q1146"/>
  <c r="P1146"/>
  <c r="R1146" s="1"/>
  <c r="S1146" s="1"/>
  <c r="Q1145"/>
  <c r="P1145"/>
  <c r="R1145" s="1"/>
  <c r="S1145" s="1"/>
  <c r="Q1144"/>
  <c r="P1144"/>
  <c r="R1144" s="1"/>
  <c r="S1144" s="1"/>
  <c r="Q1143"/>
  <c r="P1143"/>
  <c r="R1143" s="1"/>
  <c r="S1143" s="1"/>
  <c r="Q1142"/>
  <c r="P1142"/>
  <c r="R1142" s="1"/>
  <c r="S1142" s="1"/>
  <c r="Q1141"/>
  <c r="P1141"/>
  <c r="R1141" s="1"/>
  <c r="S1141" s="1"/>
  <c r="Q1140"/>
  <c r="P1140"/>
  <c r="R1140" s="1"/>
  <c r="S1140" s="1"/>
  <c r="Q1139"/>
  <c r="P1139"/>
  <c r="R1139" s="1"/>
  <c r="S1139" s="1"/>
  <c r="Q1138"/>
  <c r="P1138"/>
  <c r="R1138" s="1"/>
  <c r="S1138" s="1"/>
  <c r="Q1137"/>
  <c r="P1137"/>
  <c r="R1137" s="1"/>
  <c r="S1137" s="1"/>
  <c r="Q1136"/>
  <c r="P1136"/>
  <c r="R1136" s="1"/>
  <c r="S1136" s="1"/>
  <c r="Q1135"/>
  <c r="P1135"/>
  <c r="R1135" s="1"/>
  <c r="S1135" s="1"/>
  <c r="Q1134"/>
  <c r="P1134"/>
  <c r="R1134" s="1"/>
  <c r="S1134" s="1"/>
  <c r="Q1133"/>
  <c r="P1133"/>
  <c r="R1133" s="1"/>
  <c r="S1133" s="1"/>
  <c r="Q1132"/>
  <c r="P1132"/>
  <c r="R1132" s="1"/>
  <c r="S1132" s="1"/>
  <c r="Q1131"/>
  <c r="P1131"/>
  <c r="R1131" s="1"/>
  <c r="S1131" s="1"/>
  <c r="Q1130"/>
  <c r="P1130"/>
  <c r="R1130" s="1"/>
  <c r="S1130" s="1"/>
  <c r="Q1129"/>
  <c r="P1129"/>
  <c r="R1129" s="1"/>
  <c r="S1129" s="1"/>
  <c r="Q1128"/>
  <c r="P1128"/>
  <c r="R1128" s="1"/>
  <c r="S1128" s="1"/>
  <c r="Q1127"/>
  <c r="P1127"/>
  <c r="R1127" s="1"/>
  <c r="S1127" s="1"/>
  <c r="Q1126"/>
  <c r="P1126"/>
  <c r="R1126" s="1"/>
  <c r="S1126" s="1"/>
  <c r="Q1125"/>
  <c r="P1125"/>
  <c r="R1125" s="1"/>
  <c r="S1125" s="1"/>
  <c r="Q1124"/>
  <c r="P1124"/>
  <c r="R1124" s="1"/>
  <c r="S1124" s="1"/>
  <c r="Q1123"/>
  <c r="P1123"/>
  <c r="R1123" s="1"/>
  <c r="S1123" s="1"/>
  <c r="Q1122"/>
  <c r="P1122"/>
  <c r="R1122" s="1"/>
  <c r="S1122" s="1"/>
  <c r="Q1121"/>
  <c r="P1121"/>
  <c r="R1121" s="1"/>
  <c r="S1121" s="1"/>
  <c r="Q1120"/>
  <c r="P1120"/>
  <c r="R1120" s="1"/>
  <c r="S1120" s="1"/>
  <c r="Q1119"/>
  <c r="P1119"/>
  <c r="R1119" s="1"/>
  <c r="S1119" s="1"/>
  <c r="Q1118"/>
  <c r="P1118"/>
  <c r="R1118" s="1"/>
  <c r="S1118" s="1"/>
  <c r="Q1117"/>
  <c r="P1117"/>
  <c r="R1117" s="1"/>
  <c r="S1117" s="1"/>
  <c r="Q1116"/>
  <c r="P1116"/>
  <c r="R1116" s="1"/>
  <c r="S1116" s="1"/>
  <c r="Q1115"/>
  <c r="P1115"/>
  <c r="R1115" s="1"/>
  <c r="S1115" s="1"/>
  <c r="Q1114"/>
  <c r="P1114"/>
  <c r="R1114" s="1"/>
  <c r="S1114" s="1"/>
  <c r="Q1113"/>
  <c r="P1113"/>
  <c r="R1113" s="1"/>
  <c r="S1113" s="1"/>
  <c r="Q1112"/>
  <c r="P1112"/>
  <c r="R1112" s="1"/>
  <c r="S1112" s="1"/>
  <c r="Q1111"/>
  <c r="P1111"/>
  <c r="R1111" s="1"/>
  <c r="S1111" s="1"/>
  <c r="Q1110"/>
  <c r="P1110"/>
  <c r="R1110" s="1"/>
  <c r="S1110" s="1"/>
  <c r="Q1109"/>
  <c r="P1109"/>
  <c r="R1109" s="1"/>
  <c r="S1109" s="1"/>
  <c r="Q1108"/>
  <c r="P1108"/>
  <c r="R1108" s="1"/>
  <c r="S1108" s="1"/>
  <c r="Q1107"/>
  <c r="P1107"/>
  <c r="R1107" s="1"/>
  <c r="S1107" s="1"/>
  <c r="Q1106"/>
  <c r="P1106"/>
  <c r="R1106" s="1"/>
  <c r="S1106" s="1"/>
  <c r="Q1105"/>
  <c r="P1105"/>
  <c r="R1105" s="1"/>
  <c r="S1105" s="1"/>
  <c r="Q1104"/>
  <c r="P1104"/>
  <c r="R1104" s="1"/>
  <c r="S1104" s="1"/>
  <c r="Q1103"/>
  <c r="P1103"/>
  <c r="R1103" s="1"/>
  <c r="S1103" s="1"/>
  <c r="Q1102"/>
  <c r="P1102"/>
  <c r="R1102" s="1"/>
  <c r="S1102" s="1"/>
  <c r="Q1101"/>
  <c r="P1101"/>
  <c r="R1101" s="1"/>
  <c r="S1101" s="1"/>
  <c r="Q1100"/>
  <c r="P1100"/>
  <c r="R1100" s="1"/>
  <c r="S1100" s="1"/>
  <c r="Q1099"/>
  <c r="P1099"/>
  <c r="R1099" s="1"/>
  <c r="S1099" s="1"/>
  <c r="Q1098"/>
  <c r="P1098"/>
  <c r="R1098" s="1"/>
  <c r="S1098" s="1"/>
  <c r="Q1097"/>
  <c r="P1097"/>
  <c r="R1097" s="1"/>
  <c r="S1097" s="1"/>
  <c r="Q1096"/>
  <c r="P1096"/>
  <c r="R1096" s="1"/>
  <c r="S1096" s="1"/>
  <c r="Q1095"/>
  <c r="P1095"/>
  <c r="R1095" s="1"/>
  <c r="S1095" s="1"/>
  <c r="Q1094"/>
  <c r="P1094"/>
  <c r="R1094" s="1"/>
  <c r="S1094" s="1"/>
  <c r="Q1093"/>
  <c r="P1093"/>
  <c r="R1093" s="1"/>
  <c r="S1093" s="1"/>
  <c r="Q1092"/>
  <c r="P1092"/>
  <c r="R1092" s="1"/>
  <c r="S1092" s="1"/>
  <c r="Q1091"/>
  <c r="P1091"/>
  <c r="R1091" s="1"/>
  <c r="S1091" s="1"/>
  <c r="Q1090"/>
  <c r="P1090"/>
  <c r="R1090" s="1"/>
  <c r="S1090" s="1"/>
  <c r="Q1089"/>
  <c r="P1089"/>
  <c r="R1089" s="1"/>
  <c r="S1089" s="1"/>
  <c r="Q1088"/>
  <c r="P1088"/>
  <c r="R1088" s="1"/>
  <c r="S1088" s="1"/>
  <c r="Q1087"/>
  <c r="P1087"/>
  <c r="R1087" s="1"/>
  <c r="S1087" s="1"/>
  <c r="Q1086"/>
  <c r="P1086"/>
  <c r="R1086" s="1"/>
  <c r="S1086" s="1"/>
  <c r="Q1085"/>
  <c r="P1085"/>
  <c r="R1085" s="1"/>
  <c r="S1085" s="1"/>
  <c r="Q1084"/>
  <c r="P1084"/>
  <c r="R1084" s="1"/>
  <c r="S1084" s="1"/>
  <c r="Q1083"/>
  <c r="P1083"/>
  <c r="R1083" s="1"/>
  <c r="S1083" s="1"/>
  <c r="Q1082"/>
  <c r="P1082"/>
  <c r="R1082" s="1"/>
  <c r="S1082" s="1"/>
  <c r="Q1081"/>
  <c r="P1081"/>
  <c r="R1081" s="1"/>
  <c r="S1081" s="1"/>
  <c r="Q1080"/>
  <c r="P1080"/>
  <c r="R1080" s="1"/>
  <c r="S1080" s="1"/>
  <c r="Q1079"/>
  <c r="P1079"/>
  <c r="R1079" s="1"/>
  <c r="S1079" s="1"/>
  <c r="Q1078"/>
  <c r="P1078"/>
  <c r="R1078" s="1"/>
  <c r="S1078" s="1"/>
  <c r="Q1077"/>
  <c r="P1077"/>
  <c r="R1077" s="1"/>
  <c r="S1077" s="1"/>
  <c r="Q1076"/>
  <c r="P1076"/>
  <c r="R1076" s="1"/>
  <c r="S1076" s="1"/>
  <c r="Q1075"/>
  <c r="P1075"/>
  <c r="R1075" s="1"/>
  <c r="S1075" s="1"/>
  <c r="Q1074"/>
  <c r="P1074"/>
  <c r="R1074" s="1"/>
  <c r="S1074" s="1"/>
  <c r="Q1073"/>
  <c r="P1073"/>
  <c r="R1073" s="1"/>
  <c r="S1073" s="1"/>
  <c r="Q1072"/>
  <c r="P1072"/>
  <c r="R1072" s="1"/>
  <c r="S1072" s="1"/>
  <c r="Q1071"/>
  <c r="P1071"/>
  <c r="R1071" s="1"/>
  <c r="S1071" s="1"/>
  <c r="Q1070"/>
  <c r="P1070"/>
  <c r="R1070" s="1"/>
  <c r="S1070" s="1"/>
  <c r="Q1069"/>
  <c r="P1069"/>
  <c r="R1069" s="1"/>
  <c r="S1069" s="1"/>
  <c r="Q1068"/>
  <c r="P1068"/>
  <c r="R1068" s="1"/>
  <c r="S1068" s="1"/>
  <c r="Q1067"/>
  <c r="P1067"/>
  <c r="R1067" s="1"/>
  <c r="S1067" s="1"/>
  <c r="Q1066"/>
  <c r="P1066"/>
  <c r="R1066" s="1"/>
  <c r="S1066" s="1"/>
  <c r="Q1065"/>
  <c r="P1065"/>
  <c r="R1065" s="1"/>
  <c r="S1065" s="1"/>
  <c r="Q1064"/>
  <c r="P1064"/>
  <c r="R1064" s="1"/>
  <c r="S1064" s="1"/>
  <c r="Q1063"/>
  <c r="P1063"/>
  <c r="R1063" s="1"/>
  <c r="S1063" s="1"/>
  <c r="Q1062"/>
  <c r="P1062"/>
  <c r="R1062" s="1"/>
  <c r="S1062" s="1"/>
  <c r="Q1061"/>
  <c r="P1061"/>
  <c r="R1061" s="1"/>
  <c r="S1061" s="1"/>
  <c r="Q1060"/>
  <c r="P1060"/>
  <c r="R1060" s="1"/>
  <c r="S1060" s="1"/>
  <c r="Q1059"/>
  <c r="P1059"/>
  <c r="R1059" s="1"/>
  <c r="S1059" s="1"/>
  <c r="Q1058"/>
  <c r="P1058"/>
  <c r="R1058" s="1"/>
  <c r="S1058" s="1"/>
  <c r="Q1057"/>
  <c r="P1057"/>
  <c r="R1057" s="1"/>
  <c r="S1057" s="1"/>
  <c r="Q1056"/>
  <c r="P1056"/>
  <c r="R1056" s="1"/>
  <c r="S1056" s="1"/>
  <c r="Q1055"/>
  <c r="P1055"/>
  <c r="R1055" s="1"/>
  <c r="S1055" s="1"/>
  <c r="Q1054"/>
  <c r="P1054"/>
  <c r="R1054" s="1"/>
  <c r="S1054" s="1"/>
  <c r="Q1053"/>
  <c r="P1053"/>
  <c r="R1053" s="1"/>
  <c r="S1053" s="1"/>
  <c r="Q1052"/>
  <c r="P1052"/>
  <c r="R1052" s="1"/>
  <c r="S1052" s="1"/>
  <c r="Q1051"/>
  <c r="P1051"/>
  <c r="R1051" s="1"/>
  <c r="S1051" s="1"/>
  <c r="Q1050"/>
  <c r="P1050"/>
  <c r="R1050" s="1"/>
  <c r="S1050" s="1"/>
  <c r="Q1049"/>
  <c r="P1049"/>
  <c r="R1049" s="1"/>
  <c r="S1049" s="1"/>
  <c r="Q1048"/>
  <c r="P1048"/>
  <c r="R1048" s="1"/>
  <c r="S1048" s="1"/>
  <c r="Q1047"/>
  <c r="P1047"/>
  <c r="R1047" s="1"/>
  <c r="S1047" s="1"/>
  <c r="Q1046"/>
  <c r="P1046"/>
  <c r="R1046" s="1"/>
  <c r="S1046" s="1"/>
  <c r="Q1045"/>
  <c r="P1045"/>
  <c r="R1045" s="1"/>
  <c r="S1045" s="1"/>
  <c r="Q1044"/>
  <c r="P1044"/>
  <c r="R1044" s="1"/>
  <c r="S1044" s="1"/>
  <c r="Q1043"/>
  <c r="P1043"/>
  <c r="R1043" s="1"/>
  <c r="S1043" s="1"/>
  <c r="Q1042"/>
  <c r="P1042"/>
  <c r="R1042" s="1"/>
  <c r="S1042" s="1"/>
  <c r="Q1041"/>
  <c r="P1041"/>
  <c r="R1041" s="1"/>
  <c r="S1041" s="1"/>
  <c r="Q1040"/>
  <c r="P1040"/>
  <c r="R1040" s="1"/>
  <c r="S1040" s="1"/>
  <c r="Q1039"/>
  <c r="P1039"/>
  <c r="R1039" s="1"/>
  <c r="S1039" s="1"/>
  <c r="Q1038"/>
  <c r="P1038"/>
  <c r="R1038" s="1"/>
  <c r="S1038" s="1"/>
  <c r="Q1037"/>
  <c r="P1037"/>
  <c r="R1037" s="1"/>
  <c r="S1037" s="1"/>
  <c r="Q1036"/>
  <c r="P1036"/>
  <c r="R1036" s="1"/>
  <c r="S1036" s="1"/>
  <c r="Q1035"/>
  <c r="P1035"/>
  <c r="R1035" s="1"/>
  <c r="S1035" s="1"/>
  <c r="Q1034"/>
  <c r="P1034"/>
  <c r="R1034" s="1"/>
  <c r="S1034" s="1"/>
  <c r="Q1033"/>
  <c r="P1033"/>
  <c r="R1033" s="1"/>
  <c r="S1033" s="1"/>
  <c r="Q1032"/>
  <c r="P1032"/>
  <c r="R1032" s="1"/>
  <c r="S1032" s="1"/>
  <c r="Q1031"/>
  <c r="P1031"/>
  <c r="R1031" s="1"/>
  <c r="S1031" s="1"/>
  <c r="Q1030"/>
  <c r="P1030"/>
  <c r="R1030" s="1"/>
  <c r="S1030" s="1"/>
  <c r="Q1029"/>
  <c r="P1029"/>
  <c r="R1029" s="1"/>
  <c r="S1029" s="1"/>
  <c r="Q1028"/>
  <c r="P1028"/>
  <c r="R1028" s="1"/>
  <c r="S1028" s="1"/>
  <c r="Q1027"/>
  <c r="P1027"/>
  <c r="R1027" s="1"/>
  <c r="S1027" s="1"/>
  <c r="Q1026"/>
  <c r="P1026"/>
  <c r="R1026" s="1"/>
  <c r="S1026" s="1"/>
  <c r="Q1025"/>
  <c r="P1025"/>
  <c r="R1025" s="1"/>
  <c r="S1025" s="1"/>
  <c r="Q1024"/>
  <c r="P1024"/>
  <c r="R1024" s="1"/>
  <c r="S1024" s="1"/>
  <c r="Q1023"/>
  <c r="P1023"/>
  <c r="R1023" s="1"/>
  <c r="S1023" s="1"/>
  <c r="Q1022"/>
  <c r="P1022"/>
  <c r="R1022" s="1"/>
  <c r="S1022" s="1"/>
  <c r="Q1021"/>
  <c r="P1021"/>
  <c r="R1021" s="1"/>
  <c r="S1021" s="1"/>
  <c r="Q1020"/>
  <c r="P1020"/>
  <c r="R1020" s="1"/>
  <c r="S1020" s="1"/>
  <c r="Q1019"/>
  <c r="P1019"/>
  <c r="R1019" s="1"/>
  <c r="S1019" s="1"/>
  <c r="Q1018"/>
  <c r="P1018"/>
  <c r="R1018" s="1"/>
  <c r="S1018" s="1"/>
  <c r="Q1017"/>
  <c r="P1017"/>
  <c r="R1017" s="1"/>
  <c r="S1017" s="1"/>
  <c r="Q1016"/>
  <c r="P1016"/>
  <c r="R1016" s="1"/>
  <c r="S1016" s="1"/>
  <c r="Q1015"/>
  <c r="P1015"/>
  <c r="R1015" s="1"/>
  <c r="S1015" s="1"/>
  <c r="Q1014"/>
  <c r="P1014"/>
  <c r="R1014" s="1"/>
  <c r="S1014" s="1"/>
  <c r="Q1013"/>
  <c r="P1013"/>
  <c r="R1013" s="1"/>
  <c r="S1013" s="1"/>
  <c r="Q1012"/>
  <c r="P1012"/>
  <c r="R1012" s="1"/>
  <c r="S1012" s="1"/>
  <c r="Q1011"/>
  <c r="P1011"/>
  <c r="R1011" s="1"/>
  <c r="S1011" s="1"/>
  <c r="Q1010"/>
  <c r="P1010"/>
  <c r="R1010" s="1"/>
  <c r="S1010" s="1"/>
  <c r="Q1009"/>
  <c r="P1009"/>
  <c r="R1009" s="1"/>
  <c r="S1009" s="1"/>
  <c r="Q1008"/>
  <c r="P1008"/>
  <c r="R1008" s="1"/>
  <c r="S1008" s="1"/>
  <c r="Q1007"/>
  <c r="P1007"/>
  <c r="R1007" s="1"/>
  <c r="S1007" s="1"/>
  <c r="Q1006"/>
  <c r="P1006"/>
  <c r="R1006" s="1"/>
  <c r="S1006" s="1"/>
  <c r="Q1005"/>
  <c r="P1005"/>
  <c r="R1005" s="1"/>
  <c r="S1005" s="1"/>
  <c r="Q1004"/>
  <c r="P1004"/>
  <c r="R1004" s="1"/>
  <c r="S1004" s="1"/>
  <c r="Q1003"/>
  <c r="P1003"/>
  <c r="R1003" s="1"/>
  <c r="S1003" s="1"/>
  <c r="Q1002"/>
  <c r="P1002"/>
  <c r="R1002" s="1"/>
  <c r="S1002" s="1"/>
  <c r="Q1001"/>
  <c r="P1001"/>
  <c r="R1001" s="1"/>
  <c r="S1001" s="1"/>
  <c r="Q1000"/>
  <c r="P1000"/>
  <c r="R1000" s="1"/>
  <c r="S1000" s="1"/>
  <c r="Q999"/>
  <c r="P999"/>
  <c r="R999" s="1"/>
  <c r="S999" s="1"/>
  <c r="Q998"/>
  <c r="P998"/>
  <c r="R998" s="1"/>
  <c r="S998" s="1"/>
  <c r="Q997"/>
  <c r="P997"/>
  <c r="R997" s="1"/>
  <c r="S997" s="1"/>
  <c r="Q996"/>
  <c r="P996"/>
  <c r="R996" s="1"/>
  <c r="S996" s="1"/>
  <c r="Q995"/>
  <c r="P995"/>
  <c r="R995" s="1"/>
  <c r="S995" s="1"/>
  <c r="Q994"/>
  <c r="P994"/>
  <c r="R994" s="1"/>
  <c r="S994" s="1"/>
  <c r="Q993"/>
  <c r="P993"/>
  <c r="R993" s="1"/>
  <c r="S993" s="1"/>
  <c r="Q992"/>
  <c r="P992"/>
  <c r="R992" s="1"/>
  <c r="S992" s="1"/>
  <c r="Q991"/>
  <c r="P991"/>
  <c r="R991" s="1"/>
  <c r="S991" s="1"/>
  <c r="Q990"/>
  <c r="P990"/>
  <c r="R990" s="1"/>
  <c r="S990" s="1"/>
  <c r="Q989"/>
  <c r="P989"/>
  <c r="R989" s="1"/>
  <c r="S989" s="1"/>
  <c r="Q988"/>
  <c r="P988"/>
  <c r="R988" s="1"/>
  <c r="S988" s="1"/>
  <c r="Q987"/>
  <c r="P987"/>
  <c r="R987" s="1"/>
  <c r="S987" s="1"/>
  <c r="Q986"/>
  <c r="P986"/>
  <c r="R986" s="1"/>
  <c r="S986" s="1"/>
  <c r="Q985"/>
  <c r="P985"/>
  <c r="R985" s="1"/>
  <c r="S985" s="1"/>
  <c r="Q984"/>
  <c r="P984"/>
  <c r="R984" s="1"/>
  <c r="S984" s="1"/>
  <c r="Q983"/>
  <c r="P983"/>
  <c r="R983" s="1"/>
  <c r="S983" s="1"/>
  <c r="Q982"/>
  <c r="P982"/>
  <c r="R982" s="1"/>
  <c r="S982" s="1"/>
  <c r="Q981"/>
  <c r="P981"/>
  <c r="R981" s="1"/>
  <c r="S981" s="1"/>
  <c r="Q980"/>
  <c r="P980"/>
  <c r="R980" s="1"/>
  <c r="S980" s="1"/>
  <c r="Q979"/>
  <c r="P979"/>
  <c r="R979" s="1"/>
  <c r="S979" s="1"/>
  <c r="Q978"/>
  <c r="P978"/>
  <c r="R978" s="1"/>
  <c r="S978" s="1"/>
  <c r="Q977"/>
  <c r="P977"/>
  <c r="R977" s="1"/>
  <c r="S977" s="1"/>
  <c r="Q976"/>
  <c r="P976"/>
  <c r="R976" s="1"/>
  <c r="S976" s="1"/>
  <c r="Q975"/>
  <c r="P975"/>
  <c r="R975" s="1"/>
  <c r="S975" s="1"/>
  <c r="Q974"/>
  <c r="P974"/>
  <c r="R974" s="1"/>
  <c r="S974" s="1"/>
  <c r="Q973"/>
  <c r="P973"/>
  <c r="R973" s="1"/>
  <c r="S973" s="1"/>
  <c r="Q972"/>
  <c r="P972"/>
  <c r="R972" s="1"/>
  <c r="S972" s="1"/>
  <c r="Q971"/>
  <c r="P971"/>
  <c r="R971" s="1"/>
  <c r="S971" s="1"/>
  <c r="Q970"/>
  <c r="P970"/>
  <c r="R970" s="1"/>
  <c r="S970" s="1"/>
  <c r="Q969"/>
  <c r="P969"/>
  <c r="R969" s="1"/>
  <c r="S969" s="1"/>
  <c r="Q968"/>
  <c r="P968"/>
  <c r="R968" s="1"/>
  <c r="S968" s="1"/>
  <c r="Q967"/>
  <c r="P967"/>
  <c r="R967" s="1"/>
  <c r="S967" s="1"/>
  <c r="Q966"/>
  <c r="P966"/>
  <c r="R966" s="1"/>
  <c r="S966" s="1"/>
  <c r="Q965"/>
  <c r="P965"/>
  <c r="R965" s="1"/>
  <c r="S965" s="1"/>
  <c r="Q964"/>
  <c r="P964"/>
  <c r="R964" s="1"/>
  <c r="S964" s="1"/>
  <c r="Q963"/>
  <c r="P963"/>
  <c r="R963" s="1"/>
  <c r="S963" s="1"/>
  <c r="Q962"/>
  <c r="P962"/>
  <c r="R962" s="1"/>
  <c r="S962" s="1"/>
  <c r="Q961"/>
  <c r="P961"/>
  <c r="R961" s="1"/>
  <c r="S961" s="1"/>
  <c r="Q960"/>
  <c r="P960"/>
  <c r="R960" s="1"/>
  <c r="S960" s="1"/>
  <c r="Q959"/>
  <c r="P959"/>
  <c r="R959" s="1"/>
  <c r="S959" s="1"/>
  <c r="Q958"/>
  <c r="P958"/>
  <c r="R958" s="1"/>
  <c r="S958" s="1"/>
  <c r="Q957"/>
  <c r="P957"/>
  <c r="R957" s="1"/>
  <c r="S957" s="1"/>
  <c r="Q956"/>
  <c r="P956"/>
  <c r="R956" s="1"/>
  <c r="S956" s="1"/>
  <c r="Q955"/>
  <c r="P955"/>
  <c r="R955" s="1"/>
  <c r="S955" s="1"/>
  <c r="Q954"/>
  <c r="P954"/>
  <c r="R954" s="1"/>
  <c r="S954" s="1"/>
  <c r="Q953"/>
  <c r="P953"/>
  <c r="R953" s="1"/>
  <c r="S953" s="1"/>
  <c r="Q952"/>
  <c r="P952"/>
  <c r="R952" s="1"/>
  <c r="S952" s="1"/>
  <c r="Q951"/>
  <c r="P951"/>
  <c r="R951" s="1"/>
  <c r="S951" s="1"/>
  <c r="Q950"/>
  <c r="P950"/>
  <c r="R950" s="1"/>
  <c r="S950" s="1"/>
  <c r="Q949"/>
  <c r="P949"/>
  <c r="R949" s="1"/>
  <c r="S949" s="1"/>
  <c r="Q948"/>
  <c r="P948"/>
  <c r="R948" s="1"/>
  <c r="S948" s="1"/>
  <c r="Q947"/>
  <c r="P947"/>
  <c r="R947" s="1"/>
  <c r="S947" s="1"/>
  <c r="Q946"/>
  <c r="P946"/>
  <c r="R946" s="1"/>
  <c r="S946" s="1"/>
  <c r="Q945"/>
  <c r="P945"/>
  <c r="R945" s="1"/>
  <c r="S945" s="1"/>
  <c r="Q944"/>
  <c r="P944"/>
  <c r="R944" s="1"/>
  <c r="S944" s="1"/>
  <c r="Q943"/>
  <c r="P943"/>
  <c r="R943" s="1"/>
  <c r="S943" s="1"/>
  <c r="Q942"/>
  <c r="P942"/>
  <c r="R942" s="1"/>
  <c r="S942" s="1"/>
  <c r="Q941"/>
  <c r="P941"/>
  <c r="R941" s="1"/>
  <c r="S941" s="1"/>
  <c r="Q940"/>
  <c r="P940"/>
  <c r="R940" s="1"/>
  <c r="S940" s="1"/>
  <c r="Q939"/>
  <c r="P939"/>
  <c r="R939" s="1"/>
  <c r="S939" s="1"/>
  <c r="Q938"/>
  <c r="P938"/>
  <c r="R938" s="1"/>
  <c r="S938" s="1"/>
  <c r="Q937"/>
  <c r="P937"/>
  <c r="R937" s="1"/>
  <c r="S937" s="1"/>
  <c r="Q936"/>
  <c r="P936"/>
  <c r="R936" s="1"/>
  <c r="S936" s="1"/>
  <c r="Q935"/>
  <c r="P935"/>
  <c r="R935" s="1"/>
  <c r="S935" s="1"/>
  <c r="Q934"/>
  <c r="P934"/>
  <c r="R934" s="1"/>
  <c r="S934" s="1"/>
  <c r="Q933"/>
  <c r="P933"/>
  <c r="R933" s="1"/>
  <c r="S933" s="1"/>
  <c r="Q932"/>
  <c r="P932"/>
  <c r="R932" s="1"/>
  <c r="S932" s="1"/>
  <c r="Q931"/>
  <c r="P931"/>
  <c r="R931" s="1"/>
  <c r="S931" s="1"/>
  <c r="Q930"/>
  <c r="P930"/>
  <c r="R930" s="1"/>
  <c r="S930" s="1"/>
  <c r="Q929"/>
  <c r="P929"/>
  <c r="R929" s="1"/>
  <c r="S929" s="1"/>
  <c r="Q928"/>
  <c r="P928"/>
  <c r="R928" s="1"/>
  <c r="S928" s="1"/>
  <c r="Q927"/>
  <c r="P927"/>
  <c r="R927" s="1"/>
  <c r="S927" s="1"/>
  <c r="Q926"/>
  <c r="P926"/>
  <c r="R926" s="1"/>
  <c r="S926" s="1"/>
  <c r="Q925"/>
  <c r="P925"/>
  <c r="R925" s="1"/>
  <c r="S925" s="1"/>
  <c r="Q924"/>
  <c r="P924"/>
  <c r="R924" s="1"/>
  <c r="S924" s="1"/>
  <c r="Q923"/>
  <c r="P923"/>
  <c r="R923" s="1"/>
  <c r="S923" s="1"/>
  <c r="Q922"/>
  <c r="P922"/>
  <c r="R922" s="1"/>
  <c r="S922" s="1"/>
  <c r="Q921"/>
  <c r="P921"/>
  <c r="R921" s="1"/>
  <c r="S921" s="1"/>
  <c r="Q920"/>
  <c r="P920"/>
  <c r="R920" s="1"/>
  <c r="S920" s="1"/>
  <c r="Q919"/>
  <c r="P919"/>
  <c r="R919" s="1"/>
  <c r="S919" s="1"/>
  <c r="Q918"/>
  <c r="P918"/>
  <c r="R918" s="1"/>
  <c r="S918" s="1"/>
  <c r="Q917"/>
  <c r="P917"/>
  <c r="R917" s="1"/>
  <c r="S917" s="1"/>
  <c r="Q916"/>
  <c r="P916"/>
  <c r="R916" s="1"/>
  <c r="S916" s="1"/>
  <c r="Q915"/>
  <c r="P915"/>
  <c r="R915" s="1"/>
  <c r="S915" s="1"/>
  <c r="Q914"/>
  <c r="P914"/>
  <c r="R914" s="1"/>
  <c r="S914" s="1"/>
  <c r="Q913"/>
  <c r="P913"/>
  <c r="R913" s="1"/>
  <c r="S913" s="1"/>
  <c r="Q912"/>
  <c r="P912"/>
  <c r="R912" s="1"/>
  <c r="S912" s="1"/>
  <c r="Q911"/>
  <c r="P911"/>
  <c r="R911" s="1"/>
  <c r="S911" s="1"/>
  <c r="Q910"/>
  <c r="P910"/>
  <c r="R910" s="1"/>
  <c r="S910" s="1"/>
  <c r="Q909"/>
  <c r="P909"/>
  <c r="R909" s="1"/>
  <c r="S909" s="1"/>
  <c r="Q908"/>
  <c r="P908"/>
  <c r="R908" s="1"/>
  <c r="S908" s="1"/>
  <c r="Q907"/>
  <c r="P907"/>
  <c r="R907" s="1"/>
  <c r="S907" s="1"/>
  <c r="Q906"/>
  <c r="P906"/>
  <c r="R906" s="1"/>
  <c r="S906" s="1"/>
  <c r="Q905"/>
  <c r="P905"/>
  <c r="R905" s="1"/>
  <c r="S905" s="1"/>
  <c r="Q904"/>
  <c r="P904"/>
  <c r="R904" s="1"/>
  <c r="S904" s="1"/>
  <c r="Q903"/>
  <c r="P903"/>
  <c r="R903" s="1"/>
  <c r="S903" s="1"/>
  <c r="Q902"/>
  <c r="P902"/>
  <c r="R902" s="1"/>
  <c r="S902" s="1"/>
  <c r="Q901"/>
  <c r="P901"/>
  <c r="R901" s="1"/>
  <c r="S901" s="1"/>
  <c r="Q900"/>
  <c r="P900"/>
  <c r="R900" s="1"/>
  <c r="S900" s="1"/>
  <c r="Q899"/>
  <c r="P899"/>
  <c r="R899" s="1"/>
  <c r="S899" s="1"/>
  <c r="Q898"/>
  <c r="P898"/>
  <c r="R898" s="1"/>
  <c r="S898" s="1"/>
  <c r="Q897"/>
  <c r="P897"/>
  <c r="R897" s="1"/>
  <c r="S897" s="1"/>
  <c r="Q896"/>
  <c r="P896"/>
  <c r="R896" s="1"/>
  <c r="S896" s="1"/>
  <c r="Q895"/>
  <c r="P895"/>
  <c r="R895" s="1"/>
  <c r="S895" s="1"/>
  <c r="Q894"/>
  <c r="P894"/>
  <c r="R894" s="1"/>
  <c r="S894" s="1"/>
  <c r="Q893"/>
  <c r="P893"/>
  <c r="R893" s="1"/>
  <c r="S893" s="1"/>
  <c r="Q892"/>
  <c r="P892"/>
  <c r="R892" s="1"/>
  <c r="S892" s="1"/>
  <c r="Q891"/>
  <c r="P891"/>
  <c r="R891" s="1"/>
  <c r="S891" s="1"/>
  <c r="Q890"/>
  <c r="P890"/>
  <c r="R890" s="1"/>
  <c r="S890" s="1"/>
  <c r="Q889"/>
  <c r="P889"/>
  <c r="R889" s="1"/>
  <c r="S889" s="1"/>
  <c r="Q888"/>
  <c r="P888"/>
  <c r="R888" s="1"/>
  <c r="S888" s="1"/>
  <c r="Q887"/>
  <c r="P887"/>
  <c r="R887" s="1"/>
  <c r="S887" s="1"/>
  <c r="Q886"/>
  <c r="P886"/>
  <c r="R886" s="1"/>
  <c r="S886" s="1"/>
  <c r="Q885"/>
  <c r="P885"/>
  <c r="R885" s="1"/>
  <c r="S885" s="1"/>
  <c r="Q884"/>
  <c r="P884"/>
  <c r="R884" s="1"/>
  <c r="S884" s="1"/>
  <c r="Q883"/>
  <c r="P883"/>
  <c r="R883" s="1"/>
  <c r="S883" s="1"/>
  <c r="Q882"/>
  <c r="P882"/>
  <c r="R882" s="1"/>
  <c r="S882" s="1"/>
  <c r="Q881"/>
  <c r="P881"/>
  <c r="R881" s="1"/>
  <c r="S881" s="1"/>
  <c r="Q880"/>
  <c r="P880"/>
  <c r="R880" s="1"/>
  <c r="S880" s="1"/>
  <c r="Q879"/>
  <c r="P879"/>
  <c r="R879" s="1"/>
  <c r="S879" s="1"/>
  <c r="Q878"/>
  <c r="P878"/>
  <c r="R878" s="1"/>
  <c r="S878" s="1"/>
  <c r="Q877"/>
  <c r="P877"/>
  <c r="R877" s="1"/>
  <c r="S877" s="1"/>
  <c r="Q876"/>
  <c r="P876"/>
  <c r="R876" s="1"/>
  <c r="S876" s="1"/>
  <c r="Q875"/>
  <c r="P875"/>
  <c r="R875" s="1"/>
  <c r="S875" s="1"/>
  <c r="Q874"/>
  <c r="P874"/>
  <c r="R874" s="1"/>
  <c r="S874" s="1"/>
  <c r="Q873"/>
  <c r="P873"/>
  <c r="R873" s="1"/>
  <c r="S873" s="1"/>
  <c r="Q872"/>
  <c r="P872"/>
  <c r="R872" s="1"/>
  <c r="S872" s="1"/>
  <c r="Q871"/>
  <c r="P871"/>
  <c r="R871" s="1"/>
  <c r="S871" s="1"/>
  <c r="Q870"/>
  <c r="P870"/>
  <c r="R870" s="1"/>
  <c r="S870" s="1"/>
  <c r="Q869"/>
  <c r="P869"/>
  <c r="R869" s="1"/>
  <c r="S869" s="1"/>
  <c r="Q868"/>
  <c r="P868"/>
  <c r="R868" s="1"/>
  <c r="S868" s="1"/>
  <c r="Q867"/>
  <c r="P867"/>
  <c r="R867" s="1"/>
  <c r="S867" s="1"/>
  <c r="Q866"/>
  <c r="P866"/>
  <c r="R866" s="1"/>
  <c r="S866" s="1"/>
  <c r="Q865"/>
  <c r="P865"/>
  <c r="R865" s="1"/>
  <c r="S865" s="1"/>
  <c r="Q864"/>
  <c r="P864"/>
  <c r="R864" s="1"/>
  <c r="S864" s="1"/>
  <c r="Q863"/>
  <c r="P863"/>
  <c r="R863" s="1"/>
  <c r="S863" s="1"/>
  <c r="Q862"/>
  <c r="P862"/>
  <c r="R862" s="1"/>
  <c r="S862" s="1"/>
  <c r="Q861"/>
  <c r="P861"/>
  <c r="R861" s="1"/>
  <c r="S861" s="1"/>
  <c r="Q860"/>
  <c r="P860"/>
  <c r="R860" s="1"/>
  <c r="S860" s="1"/>
  <c r="Q859"/>
  <c r="P859"/>
  <c r="R859" s="1"/>
  <c r="S859" s="1"/>
  <c r="Q858"/>
  <c r="P858"/>
  <c r="R858" s="1"/>
  <c r="S858" s="1"/>
  <c r="Q857"/>
  <c r="P857"/>
  <c r="R857" s="1"/>
  <c r="S857" s="1"/>
  <c r="Q856"/>
  <c r="P856"/>
  <c r="R856" s="1"/>
  <c r="S856" s="1"/>
  <c r="Q855"/>
  <c r="P855"/>
  <c r="R855" s="1"/>
  <c r="S855" s="1"/>
  <c r="Q854"/>
  <c r="P854"/>
  <c r="R854" s="1"/>
  <c r="S854" s="1"/>
  <c r="Q853"/>
  <c r="P853"/>
  <c r="R853" s="1"/>
  <c r="S853" s="1"/>
  <c r="Q852"/>
  <c r="P852"/>
  <c r="R852" s="1"/>
  <c r="S852" s="1"/>
  <c r="Q851"/>
  <c r="P851"/>
  <c r="R851" s="1"/>
  <c r="S851" s="1"/>
  <c r="Q850"/>
  <c r="P850"/>
  <c r="R850" s="1"/>
  <c r="S850" s="1"/>
  <c r="Q849"/>
  <c r="P849"/>
  <c r="R849" s="1"/>
  <c r="S849" s="1"/>
  <c r="Q848"/>
  <c r="P848"/>
  <c r="R848" s="1"/>
  <c r="S848" s="1"/>
  <c r="Q847"/>
  <c r="P847"/>
  <c r="R847" s="1"/>
  <c r="S847" s="1"/>
  <c r="Q846"/>
  <c r="P846"/>
  <c r="R846" s="1"/>
  <c r="S846" s="1"/>
  <c r="Q845"/>
  <c r="P845"/>
  <c r="R845" s="1"/>
  <c r="S845" s="1"/>
  <c r="Q844"/>
  <c r="P844"/>
  <c r="R844" s="1"/>
  <c r="S844" s="1"/>
  <c r="Q843"/>
  <c r="P843"/>
  <c r="R843" s="1"/>
  <c r="S843" s="1"/>
  <c r="Q842"/>
  <c r="P842"/>
  <c r="R842" s="1"/>
  <c r="S842" s="1"/>
  <c r="Q841"/>
  <c r="P841"/>
  <c r="R841" s="1"/>
  <c r="S841" s="1"/>
  <c r="Q840"/>
  <c r="P840"/>
  <c r="R840" s="1"/>
  <c r="S840" s="1"/>
  <c r="Q839"/>
  <c r="P839"/>
  <c r="R839" s="1"/>
  <c r="S839" s="1"/>
  <c r="Q838"/>
  <c r="P838"/>
  <c r="R838" s="1"/>
  <c r="S838" s="1"/>
  <c r="Q837"/>
  <c r="P837"/>
  <c r="R837" s="1"/>
  <c r="S837" s="1"/>
  <c r="Q836"/>
  <c r="P836"/>
  <c r="R836" s="1"/>
  <c r="S836" s="1"/>
  <c r="Q835"/>
  <c r="P835"/>
  <c r="R835" s="1"/>
  <c r="S835" s="1"/>
  <c r="Q834"/>
  <c r="P834"/>
  <c r="R834" s="1"/>
  <c r="S834" s="1"/>
  <c r="Q833"/>
  <c r="P833"/>
  <c r="R833" s="1"/>
  <c r="S833" s="1"/>
  <c r="Q832"/>
  <c r="P832"/>
  <c r="R832" s="1"/>
  <c r="S832" s="1"/>
  <c r="Q831"/>
  <c r="P831"/>
  <c r="R831" s="1"/>
  <c r="S831" s="1"/>
  <c r="Q830"/>
  <c r="P830"/>
  <c r="R830" s="1"/>
  <c r="S830" s="1"/>
  <c r="Q829"/>
  <c r="P829"/>
  <c r="R829" s="1"/>
  <c r="S829" s="1"/>
  <c r="Q828"/>
  <c r="P828"/>
  <c r="R828" s="1"/>
  <c r="S828" s="1"/>
  <c r="Q827"/>
  <c r="P827"/>
  <c r="R827" s="1"/>
  <c r="S827" s="1"/>
  <c r="Q826"/>
  <c r="P826"/>
  <c r="R826" s="1"/>
  <c r="S826" s="1"/>
  <c r="Q825"/>
  <c r="P825"/>
  <c r="R825" s="1"/>
  <c r="S825" s="1"/>
  <c r="Q824"/>
  <c r="P824"/>
  <c r="R824" s="1"/>
  <c r="S824" s="1"/>
  <c r="Q823"/>
  <c r="P823"/>
  <c r="R823" s="1"/>
  <c r="S823" s="1"/>
  <c r="Q822"/>
  <c r="P822"/>
  <c r="R822" s="1"/>
  <c r="S822" s="1"/>
  <c r="Q821"/>
  <c r="P821"/>
  <c r="R821" s="1"/>
  <c r="S821" s="1"/>
  <c r="Q820"/>
  <c r="P820"/>
  <c r="R820" s="1"/>
  <c r="S820" s="1"/>
  <c r="Q819"/>
  <c r="P819"/>
  <c r="R819" s="1"/>
  <c r="S819" s="1"/>
  <c r="Q818"/>
  <c r="P818"/>
  <c r="R818" s="1"/>
  <c r="S818" s="1"/>
  <c r="Q817"/>
  <c r="P817"/>
  <c r="R817" s="1"/>
  <c r="S817" s="1"/>
  <c r="Q816"/>
  <c r="P816"/>
  <c r="R816" s="1"/>
  <c r="S816" s="1"/>
  <c r="Q815"/>
  <c r="P815"/>
  <c r="R815" s="1"/>
  <c r="S815" s="1"/>
  <c r="Q814"/>
  <c r="P814"/>
  <c r="R814" s="1"/>
  <c r="S814" s="1"/>
  <c r="Q813"/>
  <c r="P813"/>
  <c r="R813" s="1"/>
  <c r="S813" s="1"/>
  <c r="Q812"/>
  <c r="P812"/>
  <c r="R812" s="1"/>
  <c r="S812" s="1"/>
  <c r="Q811"/>
  <c r="P811"/>
  <c r="R811" s="1"/>
  <c r="S811" s="1"/>
  <c r="Q810"/>
  <c r="P810"/>
  <c r="R810" s="1"/>
  <c r="S810" s="1"/>
  <c r="Q809"/>
  <c r="P809"/>
  <c r="R809" s="1"/>
  <c r="S809" s="1"/>
  <c r="Q808"/>
  <c r="P808"/>
  <c r="R808" s="1"/>
  <c r="S808" s="1"/>
  <c r="Q807"/>
  <c r="P807"/>
  <c r="R807" s="1"/>
  <c r="S807" s="1"/>
  <c r="Q806"/>
  <c r="P806"/>
  <c r="R806" s="1"/>
  <c r="S806" s="1"/>
  <c r="Q805"/>
  <c r="P805"/>
  <c r="R805" s="1"/>
  <c r="S805" s="1"/>
  <c r="Q804"/>
  <c r="P804"/>
  <c r="R804" s="1"/>
  <c r="S804" s="1"/>
  <c r="Q803"/>
  <c r="P803"/>
  <c r="R803" s="1"/>
  <c r="S803" s="1"/>
  <c r="Q802"/>
  <c r="P802"/>
  <c r="R802" s="1"/>
  <c r="S802" s="1"/>
  <c r="Q801"/>
  <c r="P801"/>
  <c r="R801" s="1"/>
  <c r="S801" s="1"/>
  <c r="Q800"/>
  <c r="P800"/>
  <c r="R800" s="1"/>
  <c r="S800" s="1"/>
  <c r="Q799"/>
  <c r="P799"/>
  <c r="R799" s="1"/>
  <c r="S799" s="1"/>
  <c r="Q798"/>
  <c r="P798"/>
  <c r="R798" s="1"/>
  <c r="S798" s="1"/>
  <c r="Q797"/>
  <c r="P797"/>
  <c r="R797" s="1"/>
  <c r="S797" s="1"/>
  <c r="Q796"/>
  <c r="P796"/>
  <c r="R796" s="1"/>
  <c r="S796" s="1"/>
  <c r="Q795"/>
  <c r="P795"/>
  <c r="R795" s="1"/>
  <c r="S795" s="1"/>
  <c r="Q794"/>
  <c r="P794"/>
  <c r="R794" s="1"/>
  <c r="S794" s="1"/>
  <c r="Q793"/>
  <c r="P793"/>
  <c r="R793" s="1"/>
  <c r="S793" s="1"/>
  <c r="Q792"/>
  <c r="P792"/>
  <c r="R792" s="1"/>
  <c r="S792" s="1"/>
  <c r="Q791"/>
  <c r="P791"/>
  <c r="R791" s="1"/>
  <c r="S791" s="1"/>
  <c r="Q790"/>
  <c r="P790"/>
  <c r="R790" s="1"/>
  <c r="S790" s="1"/>
  <c r="Q789"/>
  <c r="P789"/>
  <c r="R789" s="1"/>
  <c r="S789" s="1"/>
  <c r="Q788"/>
  <c r="P788"/>
  <c r="R788" s="1"/>
  <c r="S788" s="1"/>
  <c r="Q787"/>
  <c r="P787"/>
  <c r="R787" s="1"/>
  <c r="S787" s="1"/>
  <c r="Q786"/>
  <c r="P786"/>
  <c r="R786" s="1"/>
  <c r="S786" s="1"/>
  <c r="Q785"/>
  <c r="P785"/>
  <c r="R785" s="1"/>
  <c r="S785" s="1"/>
  <c r="Q784"/>
  <c r="P784"/>
  <c r="R784" s="1"/>
  <c r="S784" s="1"/>
  <c r="Q783"/>
  <c r="P783"/>
  <c r="R783" s="1"/>
  <c r="S783" s="1"/>
  <c r="Q782"/>
  <c r="P782"/>
  <c r="R782" s="1"/>
  <c r="S782" s="1"/>
  <c r="Q781"/>
  <c r="P781"/>
  <c r="R781" s="1"/>
  <c r="S781" s="1"/>
  <c r="Q780"/>
  <c r="P780"/>
  <c r="R780" s="1"/>
  <c r="S780" s="1"/>
  <c r="Q779"/>
  <c r="P779"/>
  <c r="R779" s="1"/>
  <c r="S779" s="1"/>
  <c r="Q778"/>
  <c r="P778"/>
  <c r="R778" s="1"/>
  <c r="S778" s="1"/>
  <c r="Q777"/>
  <c r="P777"/>
  <c r="R777" s="1"/>
  <c r="S777" s="1"/>
  <c r="Q776"/>
  <c r="P776"/>
  <c r="R776" s="1"/>
  <c r="S776" s="1"/>
  <c r="Q775"/>
  <c r="P775"/>
  <c r="R775" s="1"/>
  <c r="S775" s="1"/>
  <c r="Q774"/>
  <c r="P774"/>
  <c r="R774" s="1"/>
  <c r="S774" s="1"/>
  <c r="Q773"/>
  <c r="P773"/>
  <c r="R773" s="1"/>
  <c r="S773" s="1"/>
  <c r="Q772"/>
  <c r="P772"/>
  <c r="R772" s="1"/>
  <c r="S772" s="1"/>
  <c r="Q771"/>
  <c r="P771"/>
  <c r="R771" s="1"/>
  <c r="S771" s="1"/>
  <c r="Q770"/>
  <c r="P770"/>
  <c r="R770" s="1"/>
  <c r="S770" s="1"/>
  <c r="Q769"/>
  <c r="P769"/>
  <c r="R769" s="1"/>
  <c r="S769" s="1"/>
  <c r="Q768"/>
  <c r="P768"/>
  <c r="R768" s="1"/>
  <c r="S768" s="1"/>
  <c r="Q767"/>
  <c r="P767"/>
  <c r="R767" s="1"/>
  <c r="S767" s="1"/>
  <c r="Q766"/>
  <c r="P766"/>
  <c r="R766" s="1"/>
  <c r="S766" s="1"/>
  <c r="Q765"/>
  <c r="P765"/>
  <c r="R765" s="1"/>
  <c r="S765" s="1"/>
  <c r="Q764"/>
  <c r="P764"/>
  <c r="R764" s="1"/>
  <c r="S764" s="1"/>
  <c r="Q763"/>
  <c r="P763"/>
  <c r="R763" s="1"/>
  <c r="S763" s="1"/>
  <c r="Q762"/>
  <c r="P762"/>
  <c r="R762" s="1"/>
  <c r="S762" s="1"/>
  <c r="Q761"/>
  <c r="P761"/>
  <c r="R761" s="1"/>
  <c r="S761" s="1"/>
  <c r="Q760"/>
  <c r="P760"/>
  <c r="R760" s="1"/>
  <c r="S760" s="1"/>
  <c r="Q759"/>
  <c r="P759"/>
  <c r="R759" s="1"/>
  <c r="S759" s="1"/>
  <c r="Q758"/>
  <c r="P758"/>
  <c r="R758" s="1"/>
  <c r="S758" s="1"/>
  <c r="Q757"/>
  <c r="P757"/>
  <c r="R757" s="1"/>
  <c r="S757" s="1"/>
  <c r="Q756"/>
  <c r="P756"/>
  <c r="R756" s="1"/>
  <c r="S756" s="1"/>
  <c r="Q755"/>
  <c r="P755"/>
  <c r="R755" s="1"/>
  <c r="S755" s="1"/>
  <c r="Q754"/>
  <c r="P754"/>
  <c r="R754" s="1"/>
  <c r="S754" s="1"/>
  <c r="Q753"/>
  <c r="P753"/>
  <c r="R753" s="1"/>
  <c r="S753" s="1"/>
  <c r="Q752"/>
  <c r="P752"/>
  <c r="R752" s="1"/>
  <c r="S752" s="1"/>
  <c r="Q751"/>
  <c r="P751"/>
  <c r="R751" s="1"/>
  <c r="S751" s="1"/>
  <c r="Q750"/>
  <c r="P750"/>
  <c r="R750" s="1"/>
  <c r="S750" s="1"/>
  <c r="Q749"/>
  <c r="P749"/>
  <c r="R749" s="1"/>
  <c r="S749" s="1"/>
  <c r="Q748"/>
  <c r="P748"/>
  <c r="R748" s="1"/>
  <c r="S748" s="1"/>
  <c r="Q747"/>
  <c r="P747"/>
  <c r="R747" s="1"/>
  <c r="S747" s="1"/>
  <c r="Q746"/>
  <c r="P746"/>
  <c r="R746" s="1"/>
  <c r="S746" s="1"/>
  <c r="Q745"/>
  <c r="P745"/>
  <c r="R745" s="1"/>
  <c r="S745" s="1"/>
  <c r="Q744"/>
  <c r="P744"/>
  <c r="R744" s="1"/>
  <c r="S744" s="1"/>
  <c r="Q743"/>
  <c r="P743"/>
  <c r="R743" s="1"/>
  <c r="S743" s="1"/>
  <c r="Q742"/>
  <c r="P742"/>
  <c r="R742" s="1"/>
  <c r="S742" s="1"/>
  <c r="Q741"/>
  <c r="P741"/>
  <c r="R741" s="1"/>
  <c r="S741" s="1"/>
  <c r="Q740"/>
  <c r="P740"/>
  <c r="R740" s="1"/>
  <c r="S740" s="1"/>
  <c r="Q739"/>
  <c r="P739"/>
  <c r="R739" s="1"/>
  <c r="S739" s="1"/>
  <c r="Q738"/>
  <c r="P738"/>
  <c r="R738" s="1"/>
  <c r="S738" s="1"/>
  <c r="Q737"/>
  <c r="P737"/>
  <c r="R737" s="1"/>
  <c r="S737" s="1"/>
  <c r="Q736"/>
  <c r="P736"/>
  <c r="R736" s="1"/>
  <c r="S736" s="1"/>
  <c r="Q735"/>
  <c r="P735"/>
  <c r="R735" s="1"/>
  <c r="S735" s="1"/>
  <c r="Q734"/>
  <c r="P734"/>
  <c r="R734" s="1"/>
  <c r="S734" s="1"/>
  <c r="Q733"/>
  <c r="P733"/>
  <c r="R733" s="1"/>
  <c r="S733" s="1"/>
  <c r="Q732"/>
  <c r="P732"/>
  <c r="R732" s="1"/>
  <c r="S732" s="1"/>
  <c r="Q731"/>
  <c r="P731"/>
  <c r="R731" s="1"/>
  <c r="S731" s="1"/>
  <c r="Q730"/>
  <c r="P730"/>
  <c r="R730" s="1"/>
  <c r="S730" s="1"/>
  <c r="Q729"/>
  <c r="P729"/>
  <c r="R729" s="1"/>
  <c r="S729" s="1"/>
  <c r="Q728"/>
  <c r="P728"/>
  <c r="R728" s="1"/>
  <c r="S728" s="1"/>
  <c r="Q727"/>
  <c r="P727"/>
  <c r="R727" s="1"/>
  <c r="S727" s="1"/>
  <c r="Q726"/>
  <c r="P726"/>
  <c r="R726" s="1"/>
  <c r="S726" s="1"/>
  <c r="Q725"/>
  <c r="P725"/>
  <c r="R725" s="1"/>
  <c r="S725" s="1"/>
  <c r="Q724"/>
  <c r="P724"/>
  <c r="R724" s="1"/>
  <c r="S724" s="1"/>
  <c r="Q723"/>
  <c r="P723"/>
  <c r="R723" s="1"/>
  <c r="S723" s="1"/>
  <c r="Q722"/>
  <c r="P722"/>
  <c r="R722" s="1"/>
  <c r="S722" s="1"/>
  <c r="Q721"/>
  <c r="P721"/>
  <c r="R721" s="1"/>
  <c r="S721" s="1"/>
  <c r="Q720"/>
  <c r="P720"/>
  <c r="R720" s="1"/>
  <c r="S720" s="1"/>
  <c r="Q719"/>
  <c r="P719"/>
  <c r="R719" s="1"/>
  <c r="S719" s="1"/>
  <c r="Q718"/>
  <c r="P718"/>
  <c r="R718" s="1"/>
  <c r="S718" s="1"/>
  <c r="Q717"/>
  <c r="P717"/>
  <c r="R717" s="1"/>
  <c r="S717" s="1"/>
  <c r="Q716"/>
  <c r="P716"/>
  <c r="R716" s="1"/>
  <c r="S716" s="1"/>
  <c r="Q715"/>
  <c r="P715"/>
  <c r="R715" s="1"/>
  <c r="S715" s="1"/>
  <c r="Q714"/>
  <c r="P714"/>
  <c r="R714" s="1"/>
  <c r="S714" s="1"/>
  <c r="Q713"/>
  <c r="P713"/>
  <c r="R713" s="1"/>
  <c r="S713" s="1"/>
  <c r="Q712"/>
  <c r="P712"/>
  <c r="R712" s="1"/>
  <c r="S712" s="1"/>
  <c r="Q711"/>
  <c r="P711"/>
  <c r="R711" s="1"/>
  <c r="S711" s="1"/>
  <c r="Q710"/>
  <c r="P710"/>
  <c r="R710" s="1"/>
  <c r="S710" s="1"/>
  <c r="Q709"/>
  <c r="P709"/>
  <c r="R709" s="1"/>
  <c r="S709" s="1"/>
  <c r="Q708"/>
  <c r="P708"/>
  <c r="R708" s="1"/>
  <c r="S708" s="1"/>
  <c r="Q707"/>
  <c r="P707"/>
  <c r="R707" s="1"/>
  <c r="S707" s="1"/>
  <c r="Q706"/>
  <c r="P706"/>
  <c r="R706" s="1"/>
  <c r="S706" s="1"/>
  <c r="Q705"/>
  <c r="P705"/>
  <c r="R705" s="1"/>
  <c r="S705" s="1"/>
  <c r="Q704"/>
  <c r="P704"/>
  <c r="R704" s="1"/>
  <c r="S704" s="1"/>
  <c r="Q703"/>
  <c r="P703"/>
  <c r="R703" s="1"/>
  <c r="S703" s="1"/>
  <c r="Q702"/>
  <c r="P702"/>
  <c r="R702" s="1"/>
  <c r="S702" s="1"/>
  <c r="Q701"/>
  <c r="P701"/>
  <c r="R701" s="1"/>
  <c r="S701" s="1"/>
  <c r="Q700"/>
  <c r="P700"/>
  <c r="R700" s="1"/>
  <c r="S700" s="1"/>
  <c r="Q699"/>
  <c r="P699"/>
  <c r="R699" s="1"/>
  <c r="S699" s="1"/>
  <c r="Q698"/>
  <c r="P698"/>
  <c r="R698" s="1"/>
  <c r="S698" s="1"/>
  <c r="Q697"/>
  <c r="P697"/>
  <c r="R697" s="1"/>
  <c r="S697" s="1"/>
  <c r="Q696"/>
  <c r="P696"/>
  <c r="R696" s="1"/>
  <c r="S696" s="1"/>
  <c r="Q695"/>
  <c r="P695"/>
  <c r="R695" s="1"/>
  <c r="S695" s="1"/>
  <c r="Q694"/>
  <c r="P694"/>
  <c r="R694" s="1"/>
  <c r="S694" s="1"/>
  <c r="Q693"/>
  <c r="P693"/>
  <c r="R693" s="1"/>
  <c r="S693" s="1"/>
  <c r="Q692"/>
  <c r="P692"/>
  <c r="R692" s="1"/>
  <c r="S692" s="1"/>
  <c r="Q691"/>
  <c r="P691"/>
  <c r="R691" s="1"/>
  <c r="S691" s="1"/>
  <c r="Q690"/>
  <c r="P690"/>
  <c r="R690" s="1"/>
  <c r="S690" s="1"/>
  <c r="Q689"/>
  <c r="P689"/>
  <c r="R689" s="1"/>
  <c r="S689" s="1"/>
  <c r="Q688"/>
  <c r="P688"/>
  <c r="R688" s="1"/>
  <c r="S688" s="1"/>
  <c r="Q687"/>
  <c r="P687"/>
  <c r="R687" s="1"/>
  <c r="S687" s="1"/>
  <c r="Q686"/>
  <c r="P686"/>
  <c r="R686" s="1"/>
  <c r="S686" s="1"/>
  <c r="Q685"/>
  <c r="P685"/>
  <c r="R685" s="1"/>
  <c r="S685" s="1"/>
  <c r="Q684"/>
  <c r="P684"/>
  <c r="R684" s="1"/>
  <c r="S684" s="1"/>
  <c r="Q683"/>
  <c r="P683"/>
  <c r="R683" s="1"/>
  <c r="S683" s="1"/>
  <c r="Q682"/>
  <c r="P682"/>
  <c r="R682" s="1"/>
  <c r="S682" s="1"/>
  <c r="Q681"/>
  <c r="P681"/>
  <c r="R681" s="1"/>
  <c r="S681" s="1"/>
  <c r="Q680"/>
  <c r="P680"/>
  <c r="R680" s="1"/>
  <c r="S680" s="1"/>
  <c r="Q679"/>
  <c r="P679"/>
  <c r="R679" s="1"/>
  <c r="S679" s="1"/>
  <c r="Q678"/>
  <c r="P678"/>
  <c r="R678" s="1"/>
  <c r="S678" s="1"/>
  <c r="Q677"/>
  <c r="P677"/>
  <c r="R677" s="1"/>
  <c r="S677" s="1"/>
  <c r="Q676"/>
  <c r="P676"/>
  <c r="R676" s="1"/>
  <c r="S676" s="1"/>
  <c r="Q675"/>
  <c r="P675"/>
  <c r="R675" s="1"/>
  <c r="S675" s="1"/>
  <c r="Q674"/>
  <c r="P674"/>
  <c r="R674" s="1"/>
  <c r="S674" s="1"/>
  <c r="Q673"/>
  <c r="P673"/>
  <c r="R673" s="1"/>
  <c r="S673" s="1"/>
  <c r="Q672"/>
  <c r="P672"/>
  <c r="R672" s="1"/>
  <c r="S672" s="1"/>
  <c r="Q671"/>
  <c r="P671"/>
  <c r="R671" s="1"/>
  <c r="S671" s="1"/>
  <c r="Q670"/>
  <c r="P670"/>
  <c r="R670" s="1"/>
  <c r="S670" s="1"/>
  <c r="Q669"/>
  <c r="P669"/>
  <c r="R669" s="1"/>
  <c r="S669" s="1"/>
  <c r="Q668"/>
  <c r="P668"/>
  <c r="R668" s="1"/>
  <c r="S668" s="1"/>
  <c r="Q667"/>
  <c r="P667"/>
  <c r="R667" s="1"/>
  <c r="S667" s="1"/>
  <c r="Q666"/>
  <c r="P666"/>
  <c r="R666" s="1"/>
  <c r="S666" s="1"/>
  <c r="Q665"/>
  <c r="P665"/>
  <c r="R665" s="1"/>
  <c r="S665" s="1"/>
  <c r="Q664"/>
  <c r="P664"/>
  <c r="R664" s="1"/>
  <c r="S664" s="1"/>
  <c r="Q663"/>
  <c r="P663"/>
  <c r="R663" s="1"/>
  <c r="S663" s="1"/>
  <c r="Q662"/>
  <c r="P662"/>
  <c r="R662" s="1"/>
  <c r="S662" s="1"/>
  <c r="Q661"/>
  <c r="P661"/>
  <c r="R661" s="1"/>
  <c r="S661" s="1"/>
  <c r="Q660"/>
  <c r="P660"/>
  <c r="R660" s="1"/>
  <c r="S660" s="1"/>
  <c r="Q659"/>
  <c r="P659"/>
  <c r="R659" s="1"/>
  <c r="S659" s="1"/>
  <c r="Q658"/>
  <c r="P658"/>
  <c r="R658" s="1"/>
  <c r="S658" s="1"/>
  <c r="Q657"/>
  <c r="P657"/>
  <c r="R657" s="1"/>
  <c r="S657" s="1"/>
  <c r="Q656"/>
  <c r="P656"/>
  <c r="R656" s="1"/>
  <c r="S656" s="1"/>
  <c r="Q655"/>
  <c r="P655"/>
  <c r="R655" s="1"/>
  <c r="S655" s="1"/>
  <c r="Q654"/>
  <c r="P654"/>
  <c r="R654" s="1"/>
  <c r="S654" s="1"/>
  <c r="Q653"/>
  <c r="P653"/>
  <c r="R653" s="1"/>
  <c r="S653" s="1"/>
  <c r="Q652"/>
  <c r="P652"/>
  <c r="R652" s="1"/>
  <c r="S652" s="1"/>
  <c r="Q651"/>
  <c r="P651"/>
  <c r="R651" s="1"/>
  <c r="S651" s="1"/>
  <c r="Q650"/>
  <c r="P650"/>
  <c r="R650" s="1"/>
  <c r="S650" s="1"/>
  <c r="Q649"/>
  <c r="P649"/>
  <c r="R649" s="1"/>
  <c r="S649" s="1"/>
  <c r="Q648"/>
  <c r="P648"/>
  <c r="R648" s="1"/>
  <c r="S648" s="1"/>
  <c r="Q647"/>
  <c r="P647"/>
  <c r="R647" s="1"/>
  <c r="S647" s="1"/>
  <c r="Q646"/>
  <c r="P646"/>
  <c r="R646" s="1"/>
  <c r="S646" s="1"/>
  <c r="Q645"/>
  <c r="P645"/>
  <c r="R645" s="1"/>
  <c r="S645" s="1"/>
  <c r="Q644"/>
  <c r="P644"/>
  <c r="R644" s="1"/>
  <c r="S644" s="1"/>
  <c r="Q643"/>
  <c r="P643"/>
  <c r="R643" s="1"/>
  <c r="S643" s="1"/>
  <c r="Q642"/>
  <c r="P642"/>
  <c r="R642" s="1"/>
  <c r="S642" s="1"/>
  <c r="Q641"/>
  <c r="P641"/>
  <c r="R641" s="1"/>
  <c r="S641" s="1"/>
  <c r="Q640"/>
  <c r="P640"/>
  <c r="R640" s="1"/>
  <c r="S640" s="1"/>
  <c r="Q639"/>
  <c r="P639"/>
  <c r="R639" s="1"/>
  <c r="S639" s="1"/>
  <c r="Q638"/>
  <c r="P638"/>
  <c r="R638" s="1"/>
  <c r="S638" s="1"/>
  <c r="Q637"/>
  <c r="P637"/>
  <c r="R637" s="1"/>
  <c r="S637" s="1"/>
  <c r="Q636"/>
  <c r="P636"/>
  <c r="R636" s="1"/>
  <c r="S636" s="1"/>
  <c r="Q635"/>
  <c r="P635"/>
  <c r="R635" s="1"/>
  <c r="S635" s="1"/>
  <c r="Q634"/>
  <c r="P634"/>
  <c r="R634" s="1"/>
  <c r="S634" s="1"/>
  <c r="Q633"/>
  <c r="P633"/>
  <c r="R633" s="1"/>
  <c r="S633" s="1"/>
  <c r="Q632"/>
  <c r="P632"/>
  <c r="R632" s="1"/>
  <c r="S632" s="1"/>
  <c r="Q631"/>
  <c r="P631"/>
  <c r="R631" s="1"/>
  <c r="S631" s="1"/>
  <c r="Q630"/>
  <c r="P630"/>
  <c r="R630" s="1"/>
  <c r="S630" s="1"/>
  <c r="Q629"/>
  <c r="P629"/>
  <c r="R629" s="1"/>
  <c r="S629" s="1"/>
  <c r="Q628"/>
  <c r="P628"/>
  <c r="R628" s="1"/>
  <c r="S628" s="1"/>
  <c r="Q627"/>
  <c r="P627"/>
  <c r="R627" s="1"/>
  <c r="S627" s="1"/>
  <c r="Q626"/>
  <c r="P626"/>
  <c r="R626" s="1"/>
  <c r="S626" s="1"/>
  <c r="Q625"/>
  <c r="P625"/>
  <c r="R625" s="1"/>
  <c r="S625" s="1"/>
  <c r="Q624"/>
  <c r="P624"/>
  <c r="R624" s="1"/>
  <c r="S624" s="1"/>
  <c r="Q623"/>
  <c r="P623"/>
  <c r="R623" s="1"/>
  <c r="S623" s="1"/>
  <c r="Q622"/>
  <c r="P622"/>
  <c r="R622" s="1"/>
  <c r="S622" s="1"/>
  <c r="Q621"/>
  <c r="P621"/>
  <c r="R621" s="1"/>
  <c r="S621" s="1"/>
  <c r="Q620"/>
  <c r="P620"/>
  <c r="R620" s="1"/>
  <c r="S620" s="1"/>
  <c r="Q619"/>
  <c r="P619"/>
  <c r="R619" s="1"/>
  <c r="S619" s="1"/>
  <c r="Q618"/>
  <c r="P618"/>
  <c r="R618" s="1"/>
  <c r="S618" s="1"/>
  <c r="Q617"/>
  <c r="P617"/>
  <c r="R617" s="1"/>
  <c r="S617" s="1"/>
  <c r="Q616"/>
  <c r="P616"/>
  <c r="R616" s="1"/>
  <c r="S616" s="1"/>
  <c r="Q615"/>
  <c r="P615"/>
  <c r="R615" s="1"/>
  <c r="S615" s="1"/>
  <c r="Q614"/>
  <c r="P614"/>
  <c r="R614" s="1"/>
  <c r="S614" s="1"/>
  <c r="Q613"/>
  <c r="P613"/>
  <c r="R613" s="1"/>
  <c r="S613" s="1"/>
  <c r="Q612"/>
  <c r="P612"/>
  <c r="R612" s="1"/>
  <c r="S612" s="1"/>
  <c r="Q611"/>
  <c r="P611"/>
  <c r="R611" s="1"/>
  <c r="S611" s="1"/>
  <c r="Q610"/>
  <c r="P610"/>
  <c r="R610" s="1"/>
  <c r="S610" s="1"/>
  <c r="Q609"/>
  <c r="P609"/>
  <c r="R609" s="1"/>
  <c r="S609" s="1"/>
  <c r="Q608"/>
  <c r="P608"/>
  <c r="R608" s="1"/>
  <c r="S608" s="1"/>
  <c r="Q607"/>
  <c r="P607"/>
  <c r="R607" s="1"/>
  <c r="S607" s="1"/>
  <c r="Q606"/>
  <c r="P606"/>
  <c r="R606" s="1"/>
  <c r="S606" s="1"/>
  <c r="Q605"/>
  <c r="P605"/>
  <c r="R605" s="1"/>
  <c r="S605" s="1"/>
  <c r="Q604"/>
  <c r="P604"/>
  <c r="R604" s="1"/>
  <c r="S604" s="1"/>
  <c r="Q603"/>
  <c r="P603"/>
  <c r="R603" s="1"/>
  <c r="S603" s="1"/>
  <c r="Q602"/>
  <c r="P602"/>
  <c r="R602" s="1"/>
  <c r="S602" s="1"/>
  <c r="Q601"/>
  <c r="P601"/>
  <c r="R601" s="1"/>
  <c r="S601" s="1"/>
  <c r="Q600"/>
  <c r="P600"/>
  <c r="R600" s="1"/>
  <c r="S600" s="1"/>
  <c r="Q599"/>
  <c r="P599"/>
  <c r="R599" s="1"/>
  <c r="S599" s="1"/>
  <c r="Q598"/>
  <c r="P598"/>
  <c r="R598" s="1"/>
  <c r="S598" s="1"/>
  <c r="Q597"/>
  <c r="P597"/>
  <c r="R597" s="1"/>
  <c r="S597" s="1"/>
  <c r="Q596"/>
  <c r="P596"/>
  <c r="R596" s="1"/>
  <c r="S596" s="1"/>
  <c r="Q595"/>
  <c r="P595"/>
  <c r="R595" s="1"/>
  <c r="S595" s="1"/>
  <c r="Q594"/>
  <c r="P594"/>
  <c r="R594" s="1"/>
  <c r="S594" s="1"/>
  <c r="Q593"/>
  <c r="P593"/>
  <c r="R593" s="1"/>
  <c r="S593" s="1"/>
  <c r="Q592"/>
  <c r="P592"/>
  <c r="R592" s="1"/>
  <c r="S592" s="1"/>
  <c r="Q591"/>
  <c r="P591"/>
  <c r="R591" s="1"/>
  <c r="S591" s="1"/>
  <c r="Q590"/>
  <c r="P590"/>
  <c r="R590" s="1"/>
  <c r="S590" s="1"/>
  <c r="Q589"/>
  <c r="P589"/>
  <c r="R589" s="1"/>
  <c r="S589" s="1"/>
  <c r="Q588"/>
  <c r="P588"/>
  <c r="R588" s="1"/>
  <c r="S588" s="1"/>
  <c r="Q587"/>
  <c r="P587"/>
  <c r="R587" s="1"/>
  <c r="S587" s="1"/>
  <c r="Q586"/>
  <c r="P586"/>
  <c r="R586" s="1"/>
  <c r="S586" s="1"/>
  <c r="Q585"/>
  <c r="P585"/>
  <c r="R585" s="1"/>
  <c r="S585" s="1"/>
  <c r="Q584"/>
  <c r="P584"/>
  <c r="R584" s="1"/>
  <c r="S584" s="1"/>
  <c r="Q583"/>
  <c r="P583"/>
  <c r="R583" s="1"/>
  <c r="S583" s="1"/>
  <c r="Q582"/>
  <c r="P582"/>
  <c r="R582" s="1"/>
  <c r="S582" s="1"/>
  <c r="Q581"/>
  <c r="P581"/>
  <c r="R581" s="1"/>
  <c r="S581" s="1"/>
  <c r="Q580"/>
  <c r="P580"/>
  <c r="R580" s="1"/>
  <c r="S580" s="1"/>
  <c r="Q579"/>
  <c r="P579"/>
  <c r="R579" s="1"/>
  <c r="S579" s="1"/>
  <c r="Q578"/>
  <c r="P578"/>
  <c r="R578" s="1"/>
  <c r="S578" s="1"/>
  <c r="Q577"/>
  <c r="P577"/>
  <c r="R577" s="1"/>
  <c r="S577" s="1"/>
  <c r="Q576"/>
  <c r="P576"/>
  <c r="R576" s="1"/>
  <c r="S576" s="1"/>
  <c r="Q575"/>
  <c r="P575"/>
  <c r="R575" s="1"/>
  <c r="S575" s="1"/>
  <c r="Q574"/>
  <c r="P574"/>
  <c r="R574" s="1"/>
  <c r="S574" s="1"/>
  <c r="Q573"/>
  <c r="P573"/>
  <c r="R573" s="1"/>
  <c r="S573" s="1"/>
  <c r="Q572"/>
  <c r="P572"/>
  <c r="R572" s="1"/>
  <c r="S572" s="1"/>
  <c r="Q571"/>
  <c r="P571"/>
  <c r="R571" s="1"/>
  <c r="S571" s="1"/>
  <c r="Q570"/>
  <c r="P570"/>
  <c r="R570" s="1"/>
  <c r="S570" s="1"/>
  <c r="Q569"/>
  <c r="P569"/>
  <c r="R569" s="1"/>
  <c r="S569" s="1"/>
  <c r="Q568"/>
  <c r="P568"/>
  <c r="R568" s="1"/>
  <c r="S568" s="1"/>
  <c r="Q567"/>
  <c r="P567"/>
  <c r="R567" s="1"/>
  <c r="S567" s="1"/>
  <c r="Q566"/>
  <c r="P566"/>
  <c r="R566" s="1"/>
  <c r="S566" s="1"/>
  <c r="Q565"/>
  <c r="P565"/>
  <c r="R565" s="1"/>
  <c r="S565" s="1"/>
  <c r="Q564"/>
  <c r="P564"/>
  <c r="R564" s="1"/>
  <c r="S564" s="1"/>
  <c r="Q563"/>
  <c r="P563"/>
  <c r="R563" s="1"/>
  <c r="S563" s="1"/>
  <c r="Q562"/>
  <c r="P562"/>
  <c r="R562" s="1"/>
  <c r="S562" s="1"/>
  <c r="Q561"/>
  <c r="P561"/>
  <c r="R561" s="1"/>
  <c r="S561" s="1"/>
  <c r="Q560"/>
  <c r="P560"/>
  <c r="R560" s="1"/>
  <c r="S560" s="1"/>
  <c r="Q559"/>
  <c r="P559"/>
  <c r="R559" s="1"/>
  <c r="S559" s="1"/>
  <c r="Q558"/>
  <c r="P558"/>
  <c r="R558" s="1"/>
  <c r="S558" s="1"/>
  <c r="Q557"/>
  <c r="P557"/>
  <c r="R557" s="1"/>
  <c r="S557" s="1"/>
  <c r="Q556"/>
  <c r="P556"/>
  <c r="R556" s="1"/>
  <c r="S556" s="1"/>
  <c r="Q555"/>
  <c r="P555"/>
  <c r="R555" s="1"/>
  <c r="S555" s="1"/>
  <c r="Q554"/>
  <c r="P554"/>
  <c r="R554" s="1"/>
  <c r="S554" s="1"/>
  <c r="Q553"/>
  <c r="P553"/>
  <c r="R553" s="1"/>
  <c r="S553" s="1"/>
  <c r="Q552"/>
  <c r="P552"/>
  <c r="R552" s="1"/>
  <c r="S552" s="1"/>
  <c r="Q551"/>
  <c r="P551"/>
  <c r="R551" s="1"/>
  <c r="S551" s="1"/>
  <c r="Q550"/>
  <c r="P550"/>
  <c r="R550" s="1"/>
  <c r="S550" s="1"/>
  <c r="Q549"/>
  <c r="P549"/>
  <c r="R549" s="1"/>
  <c r="S549" s="1"/>
  <c r="Q548"/>
  <c r="P548"/>
  <c r="R548" s="1"/>
  <c r="S548" s="1"/>
  <c r="Q547"/>
  <c r="P547"/>
  <c r="R547" s="1"/>
  <c r="S547" s="1"/>
  <c r="Q546"/>
  <c r="P546"/>
  <c r="R546" s="1"/>
  <c r="S546" s="1"/>
  <c r="Q545"/>
  <c r="P545"/>
  <c r="R545" s="1"/>
  <c r="S545" s="1"/>
  <c r="Q544"/>
  <c r="P544"/>
  <c r="R544" s="1"/>
  <c r="S544" s="1"/>
  <c r="Q543"/>
  <c r="P543"/>
  <c r="R543" s="1"/>
  <c r="S543" s="1"/>
  <c r="Q542"/>
  <c r="P542"/>
  <c r="R542" s="1"/>
  <c r="S542" s="1"/>
  <c r="Q541"/>
  <c r="P541"/>
  <c r="R541" s="1"/>
  <c r="S541" s="1"/>
  <c r="Q540"/>
  <c r="P540"/>
  <c r="R540" s="1"/>
  <c r="S540" s="1"/>
  <c r="Q539"/>
  <c r="P539"/>
  <c r="R539" s="1"/>
  <c r="S539" s="1"/>
  <c r="Q538"/>
  <c r="P538"/>
  <c r="R538" s="1"/>
  <c r="S538" s="1"/>
  <c r="Q537"/>
  <c r="P537"/>
  <c r="R537" s="1"/>
  <c r="S537" s="1"/>
  <c r="Q536"/>
  <c r="P536"/>
  <c r="R536" s="1"/>
  <c r="S536" s="1"/>
  <c r="Q535"/>
  <c r="P535"/>
  <c r="R535" s="1"/>
  <c r="S535" s="1"/>
  <c r="Q534"/>
  <c r="P534"/>
  <c r="R534" s="1"/>
  <c r="S534" s="1"/>
  <c r="Q533"/>
  <c r="P533"/>
  <c r="R533" s="1"/>
  <c r="S533" s="1"/>
  <c r="Q532"/>
  <c r="P532"/>
  <c r="R532" s="1"/>
  <c r="S532" s="1"/>
  <c r="Q531"/>
  <c r="P531"/>
  <c r="R531" s="1"/>
  <c r="S531" s="1"/>
  <c r="Q530"/>
  <c r="P530"/>
  <c r="R530" s="1"/>
  <c r="S530" s="1"/>
  <c r="Q529"/>
  <c r="P529"/>
  <c r="R529" s="1"/>
  <c r="S529" s="1"/>
  <c r="Q528"/>
  <c r="P528"/>
  <c r="R528" s="1"/>
  <c r="S528" s="1"/>
  <c r="Q527"/>
  <c r="P527"/>
  <c r="R527" s="1"/>
  <c r="S527" s="1"/>
  <c r="Q526"/>
  <c r="P526"/>
  <c r="R526" s="1"/>
  <c r="S526" s="1"/>
  <c r="Q525"/>
  <c r="P525"/>
  <c r="R525" s="1"/>
  <c r="S525" s="1"/>
  <c r="Q524"/>
  <c r="P524"/>
  <c r="R524" s="1"/>
  <c r="S524" s="1"/>
  <c r="Q523"/>
  <c r="P523"/>
  <c r="R523" s="1"/>
  <c r="S523" s="1"/>
  <c r="Q522"/>
  <c r="P522"/>
  <c r="R522" s="1"/>
  <c r="S522" s="1"/>
  <c r="Q521"/>
  <c r="P521"/>
  <c r="R521" s="1"/>
  <c r="S521" s="1"/>
  <c r="Q520"/>
  <c r="P520"/>
  <c r="R520" s="1"/>
  <c r="S520" s="1"/>
  <c r="Q519"/>
  <c r="P519"/>
  <c r="R519" s="1"/>
  <c r="S519" s="1"/>
  <c r="Q518"/>
  <c r="P518"/>
  <c r="R518" s="1"/>
  <c r="S518" s="1"/>
  <c r="Q517"/>
  <c r="P517"/>
  <c r="R517" s="1"/>
  <c r="S517" s="1"/>
  <c r="Q516"/>
  <c r="P516"/>
  <c r="R516" s="1"/>
  <c r="S516" s="1"/>
  <c r="Q515"/>
  <c r="P515"/>
  <c r="R515" s="1"/>
  <c r="S515" s="1"/>
  <c r="Q514"/>
  <c r="P514"/>
  <c r="R514" s="1"/>
  <c r="S514" s="1"/>
  <c r="Q513"/>
  <c r="P513"/>
  <c r="R513" s="1"/>
  <c r="S513" s="1"/>
  <c r="Q512"/>
  <c r="P512"/>
  <c r="R512" s="1"/>
  <c r="S512" s="1"/>
  <c r="Q511"/>
  <c r="P511"/>
  <c r="R511" s="1"/>
  <c r="S511" s="1"/>
  <c r="Q510"/>
  <c r="P510"/>
  <c r="R510" s="1"/>
  <c r="S510" s="1"/>
  <c r="Q509"/>
  <c r="P509"/>
  <c r="R509" s="1"/>
  <c r="S509" s="1"/>
  <c r="Q508"/>
  <c r="P508"/>
  <c r="R508" s="1"/>
  <c r="S508" s="1"/>
  <c r="Q507"/>
  <c r="P507"/>
  <c r="R507" s="1"/>
  <c r="S507" s="1"/>
  <c r="Q506"/>
  <c r="P506"/>
  <c r="R506" s="1"/>
  <c r="S506" s="1"/>
  <c r="Q505"/>
  <c r="P505"/>
  <c r="R505" s="1"/>
  <c r="S505" s="1"/>
  <c r="Q504"/>
  <c r="P504"/>
  <c r="R504" s="1"/>
  <c r="S504" s="1"/>
  <c r="Q503"/>
  <c r="P503"/>
  <c r="R503" s="1"/>
  <c r="S503" s="1"/>
  <c r="Q502"/>
  <c r="P502"/>
  <c r="R502" s="1"/>
  <c r="S502" s="1"/>
  <c r="Q501"/>
  <c r="P501"/>
  <c r="R501" s="1"/>
  <c r="S501" s="1"/>
  <c r="Q500"/>
  <c r="P500"/>
  <c r="R500" s="1"/>
  <c r="S500" s="1"/>
  <c r="Q499"/>
  <c r="P499"/>
  <c r="R499" s="1"/>
  <c r="S499" s="1"/>
  <c r="Q498"/>
  <c r="P498"/>
  <c r="R498" s="1"/>
  <c r="S498" s="1"/>
  <c r="Q497"/>
  <c r="P497"/>
  <c r="R497" s="1"/>
  <c r="S497" s="1"/>
  <c r="Q496"/>
  <c r="P496"/>
  <c r="R496" s="1"/>
  <c r="S496" s="1"/>
  <c r="Q495"/>
  <c r="P495"/>
  <c r="R495" s="1"/>
  <c r="S495" s="1"/>
  <c r="Q494"/>
  <c r="P494"/>
  <c r="R494" s="1"/>
  <c r="S494" s="1"/>
  <c r="Q493"/>
  <c r="P493"/>
  <c r="R493" s="1"/>
  <c r="S493" s="1"/>
  <c r="Q492"/>
  <c r="P492"/>
  <c r="R492" s="1"/>
  <c r="S492" s="1"/>
  <c r="Q491"/>
  <c r="P491"/>
  <c r="R491" s="1"/>
  <c r="S491" s="1"/>
  <c r="Q490"/>
  <c r="P490"/>
  <c r="R490" s="1"/>
  <c r="S490" s="1"/>
  <c r="Q489"/>
  <c r="P489"/>
  <c r="R489" s="1"/>
  <c r="S489" s="1"/>
  <c r="Q488"/>
  <c r="P488"/>
  <c r="R488" s="1"/>
  <c r="S488" s="1"/>
  <c r="Q487"/>
  <c r="P487"/>
  <c r="R487" s="1"/>
  <c r="S487" s="1"/>
  <c r="Q486"/>
  <c r="P486"/>
  <c r="R486" s="1"/>
  <c r="S486" s="1"/>
  <c r="Q485"/>
  <c r="P485"/>
  <c r="R485" s="1"/>
  <c r="S485" s="1"/>
  <c r="Q484"/>
  <c r="P484"/>
  <c r="R484" s="1"/>
  <c r="S484" s="1"/>
  <c r="Q483"/>
  <c r="P483"/>
  <c r="R483" s="1"/>
  <c r="S483" s="1"/>
  <c r="Q482"/>
  <c r="P482"/>
  <c r="R482" s="1"/>
  <c r="S482" s="1"/>
  <c r="Q481"/>
  <c r="P481"/>
  <c r="R481" s="1"/>
  <c r="S481" s="1"/>
  <c r="Q480"/>
  <c r="P480"/>
  <c r="R480" s="1"/>
  <c r="S480" s="1"/>
  <c r="Q479"/>
  <c r="P479"/>
  <c r="R479" s="1"/>
  <c r="S479" s="1"/>
  <c r="Q478"/>
  <c r="P478"/>
  <c r="R478" s="1"/>
  <c r="S478" s="1"/>
  <c r="Q477"/>
  <c r="P477"/>
  <c r="R477" s="1"/>
  <c r="S477" s="1"/>
  <c r="Q476"/>
  <c r="P476"/>
  <c r="R476" s="1"/>
  <c r="S476" s="1"/>
  <c r="Q475"/>
  <c r="P475"/>
  <c r="R475" s="1"/>
  <c r="S475" s="1"/>
  <c r="Q474"/>
  <c r="P474"/>
  <c r="R474" s="1"/>
  <c r="S474" s="1"/>
  <c r="Q473"/>
  <c r="P473"/>
  <c r="R473" s="1"/>
  <c r="S473" s="1"/>
  <c r="Q472"/>
  <c r="P472"/>
  <c r="R472" s="1"/>
  <c r="S472" s="1"/>
  <c r="Q471"/>
  <c r="P471"/>
  <c r="R471" s="1"/>
  <c r="S471" s="1"/>
  <c r="Q470"/>
  <c r="P470"/>
  <c r="R470" s="1"/>
  <c r="S470" s="1"/>
  <c r="Q469"/>
  <c r="P469"/>
  <c r="R469" s="1"/>
  <c r="S469" s="1"/>
  <c r="Q468"/>
  <c r="P468"/>
  <c r="R468" s="1"/>
  <c r="S468" s="1"/>
  <c r="Q467"/>
  <c r="P467"/>
  <c r="R467" s="1"/>
  <c r="S467" s="1"/>
  <c r="Q466"/>
  <c r="P466"/>
  <c r="R466" s="1"/>
  <c r="S466" s="1"/>
  <c r="Q465"/>
  <c r="P465"/>
  <c r="R465" s="1"/>
  <c r="S465" s="1"/>
  <c r="Q464"/>
  <c r="P464"/>
  <c r="R464" s="1"/>
  <c r="S464" s="1"/>
  <c r="Q463"/>
  <c r="P463"/>
  <c r="R463" s="1"/>
  <c r="S463" s="1"/>
  <c r="Q462"/>
  <c r="P462"/>
  <c r="R462" s="1"/>
  <c r="S462" s="1"/>
  <c r="Q461"/>
  <c r="P461"/>
  <c r="R461" s="1"/>
  <c r="S461" s="1"/>
  <c r="Q460"/>
  <c r="P460"/>
  <c r="R460" s="1"/>
  <c r="S460" s="1"/>
  <c r="Q459"/>
  <c r="P459"/>
  <c r="R459" s="1"/>
  <c r="S459" s="1"/>
  <c r="Q458"/>
  <c r="P458"/>
  <c r="R458" s="1"/>
  <c r="S458" s="1"/>
  <c r="Q457"/>
  <c r="P457"/>
  <c r="R457" s="1"/>
  <c r="S457" s="1"/>
  <c r="Q456"/>
  <c r="P456"/>
  <c r="R456" s="1"/>
  <c r="S456" s="1"/>
  <c r="Q455"/>
  <c r="P455"/>
  <c r="R455" s="1"/>
  <c r="S455" s="1"/>
  <c r="Q454"/>
  <c r="P454"/>
  <c r="R454" s="1"/>
  <c r="S454" s="1"/>
  <c r="Q453"/>
  <c r="P453"/>
  <c r="R453" s="1"/>
  <c r="S453" s="1"/>
  <c r="Q452"/>
  <c r="P452"/>
  <c r="R452" s="1"/>
  <c r="S452" s="1"/>
  <c r="Q451"/>
  <c r="P451"/>
  <c r="R451" s="1"/>
  <c r="S451" s="1"/>
  <c r="Q450"/>
  <c r="P450"/>
  <c r="R450" s="1"/>
  <c r="S450" s="1"/>
  <c r="Q449"/>
  <c r="P449"/>
  <c r="R449" s="1"/>
  <c r="S449" s="1"/>
  <c r="Q448"/>
  <c r="P448"/>
  <c r="R448" s="1"/>
  <c r="S448" s="1"/>
  <c r="Q447"/>
  <c r="P447"/>
  <c r="R447" s="1"/>
  <c r="S447" s="1"/>
  <c r="Q446"/>
  <c r="P446"/>
  <c r="R446" s="1"/>
  <c r="S446" s="1"/>
  <c r="Q445"/>
  <c r="P445"/>
  <c r="R445" s="1"/>
  <c r="S445" s="1"/>
  <c r="Q444"/>
  <c r="P444"/>
  <c r="R444" s="1"/>
  <c r="S444" s="1"/>
  <c r="Q443"/>
  <c r="P443"/>
  <c r="R443" s="1"/>
  <c r="S443" s="1"/>
  <c r="Q442"/>
  <c r="P442"/>
  <c r="R442" s="1"/>
  <c r="S442" s="1"/>
  <c r="Q441"/>
  <c r="P441"/>
  <c r="R441" s="1"/>
  <c r="S441" s="1"/>
  <c r="Q440"/>
  <c r="P440"/>
  <c r="R440" s="1"/>
  <c r="S440" s="1"/>
  <c r="Q439"/>
  <c r="P439"/>
  <c r="R439" s="1"/>
  <c r="S439" s="1"/>
  <c r="Q438"/>
  <c r="P438"/>
  <c r="R438" s="1"/>
  <c r="S438" s="1"/>
  <c r="Q437"/>
  <c r="P437"/>
  <c r="R437" s="1"/>
  <c r="S437" s="1"/>
  <c r="Q436"/>
  <c r="P436"/>
  <c r="R436" s="1"/>
  <c r="S436" s="1"/>
  <c r="Q435"/>
  <c r="P435"/>
  <c r="R435" s="1"/>
  <c r="S435" s="1"/>
  <c r="Q434"/>
  <c r="P434"/>
  <c r="R434" s="1"/>
  <c r="S434" s="1"/>
  <c r="Q433"/>
  <c r="P433"/>
  <c r="R433" s="1"/>
  <c r="S433" s="1"/>
  <c r="Q432"/>
  <c r="P432"/>
  <c r="R432" s="1"/>
  <c r="S432" s="1"/>
  <c r="Q431"/>
  <c r="P431"/>
  <c r="R431" s="1"/>
  <c r="S431" s="1"/>
  <c r="Q430"/>
  <c r="P430"/>
  <c r="R430" s="1"/>
  <c r="S430" s="1"/>
  <c r="Q429"/>
  <c r="P429"/>
  <c r="R429" s="1"/>
  <c r="S429" s="1"/>
  <c r="Q428"/>
  <c r="P428"/>
  <c r="R428" s="1"/>
  <c r="S428" s="1"/>
  <c r="Q427"/>
  <c r="P427"/>
  <c r="R427" s="1"/>
  <c r="S427" s="1"/>
  <c r="Q426"/>
  <c r="P426"/>
  <c r="R426" s="1"/>
  <c r="S426" s="1"/>
  <c r="Q425"/>
  <c r="P425"/>
  <c r="R425" s="1"/>
  <c r="S425" s="1"/>
  <c r="Q424"/>
  <c r="P424"/>
  <c r="R424" s="1"/>
  <c r="S424" s="1"/>
  <c r="Q423"/>
  <c r="P423"/>
  <c r="R423" s="1"/>
  <c r="S423" s="1"/>
  <c r="Q422"/>
  <c r="P422"/>
  <c r="R422" s="1"/>
  <c r="S422" s="1"/>
  <c r="Q421"/>
  <c r="P421"/>
  <c r="R421" s="1"/>
  <c r="S421" s="1"/>
  <c r="Q420"/>
  <c r="P420"/>
  <c r="R420" s="1"/>
  <c r="S420" s="1"/>
  <c r="Q419"/>
  <c r="P419"/>
  <c r="R419" s="1"/>
  <c r="S419" s="1"/>
  <c r="Q418"/>
  <c r="P418"/>
  <c r="R418" s="1"/>
  <c r="S418" s="1"/>
  <c r="Q417"/>
  <c r="P417"/>
  <c r="R417" s="1"/>
  <c r="S417" s="1"/>
  <c r="Q416"/>
  <c r="P416"/>
  <c r="R416" s="1"/>
  <c r="S416" s="1"/>
  <c r="Q415"/>
  <c r="P415"/>
  <c r="R415" s="1"/>
  <c r="S415" s="1"/>
  <c r="Q414"/>
  <c r="P414"/>
  <c r="R414" s="1"/>
  <c r="S414" s="1"/>
  <c r="Q413"/>
  <c r="P413"/>
  <c r="R413" s="1"/>
  <c r="S413" s="1"/>
  <c r="Q412"/>
  <c r="P412"/>
  <c r="R412" s="1"/>
  <c r="S412" s="1"/>
  <c r="Q411"/>
  <c r="P411"/>
  <c r="R411" s="1"/>
  <c r="S411" s="1"/>
  <c r="Q410"/>
  <c r="P410"/>
  <c r="R410" s="1"/>
  <c r="S410" s="1"/>
  <c r="Q409"/>
  <c r="P409"/>
  <c r="R409" s="1"/>
  <c r="S409" s="1"/>
  <c r="Q408"/>
  <c r="P408"/>
  <c r="R408" s="1"/>
  <c r="S408" s="1"/>
  <c r="Q407"/>
  <c r="P407"/>
  <c r="R407" s="1"/>
  <c r="S407" s="1"/>
  <c r="Q406"/>
  <c r="P406"/>
  <c r="R406" s="1"/>
  <c r="S406" s="1"/>
  <c r="Q405"/>
  <c r="P405"/>
  <c r="R405" s="1"/>
  <c r="S405" s="1"/>
  <c r="Q404"/>
  <c r="P404"/>
  <c r="R404" s="1"/>
  <c r="S404" s="1"/>
  <c r="Q403"/>
  <c r="P403"/>
  <c r="R403" s="1"/>
  <c r="S403" s="1"/>
  <c r="Q402"/>
  <c r="P402"/>
  <c r="R402" s="1"/>
  <c r="S402" s="1"/>
  <c r="Q401"/>
  <c r="P401"/>
  <c r="R401" s="1"/>
  <c r="S401" s="1"/>
  <c r="Q400"/>
  <c r="P400"/>
  <c r="R400" s="1"/>
  <c r="S400" s="1"/>
  <c r="Q399"/>
  <c r="P399"/>
  <c r="R399" s="1"/>
  <c r="S399" s="1"/>
  <c r="Q398"/>
  <c r="P398"/>
  <c r="R398" s="1"/>
  <c r="S398" s="1"/>
  <c r="Q397"/>
  <c r="P397"/>
  <c r="R397" s="1"/>
  <c r="S397" s="1"/>
  <c r="Q396"/>
  <c r="P396"/>
  <c r="R396" s="1"/>
  <c r="S396" s="1"/>
  <c r="Q395"/>
  <c r="P395"/>
  <c r="R395" s="1"/>
  <c r="S395" s="1"/>
  <c r="Q394"/>
  <c r="P394"/>
  <c r="R394" s="1"/>
  <c r="S394" s="1"/>
  <c r="Q393"/>
  <c r="P393"/>
  <c r="R393" s="1"/>
  <c r="S393" s="1"/>
  <c r="Q392"/>
  <c r="P392"/>
  <c r="R392" s="1"/>
  <c r="S392" s="1"/>
  <c r="Q391"/>
  <c r="P391"/>
  <c r="R391" s="1"/>
  <c r="S391" s="1"/>
  <c r="Q390"/>
  <c r="P390"/>
  <c r="R390" s="1"/>
  <c r="S390" s="1"/>
  <c r="Q389"/>
  <c r="P389"/>
  <c r="R389" s="1"/>
  <c r="S389" s="1"/>
  <c r="Q388"/>
  <c r="P388"/>
  <c r="R388" s="1"/>
  <c r="S388" s="1"/>
  <c r="Q387"/>
  <c r="P387"/>
  <c r="R387" s="1"/>
  <c r="S387" s="1"/>
  <c r="Q386"/>
  <c r="P386"/>
  <c r="R386" s="1"/>
  <c r="S386" s="1"/>
  <c r="Q385"/>
  <c r="P385"/>
  <c r="R385" s="1"/>
  <c r="S385" s="1"/>
  <c r="Q384"/>
  <c r="P384"/>
  <c r="R384" s="1"/>
  <c r="S384" s="1"/>
  <c r="Q383"/>
  <c r="P383"/>
  <c r="R383" s="1"/>
  <c r="S383" s="1"/>
  <c r="Q382"/>
  <c r="P382"/>
  <c r="R382" s="1"/>
  <c r="S382" s="1"/>
  <c r="Q381"/>
  <c r="P381"/>
  <c r="R381" s="1"/>
  <c r="S381" s="1"/>
  <c r="Q380"/>
  <c r="P380"/>
  <c r="R380" s="1"/>
  <c r="S380" s="1"/>
  <c r="Q379"/>
  <c r="P379"/>
  <c r="R379" s="1"/>
  <c r="S379" s="1"/>
  <c r="Q378"/>
  <c r="P378"/>
  <c r="R378" s="1"/>
  <c r="S378" s="1"/>
  <c r="Q377"/>
  <c r="P377"/>
  <c r="R377" s="1"/>
  <c r="S377" s="1"/>
  <c r="Q376"/>
  <c r="P376"/>
  <c r="R376" s="1"/>
  <c r="S376" s="1"/>
  <c r="Q375"/>
  <c r="P375"/>
  <c r="R375" s="1"/>
  <c r="S375" s="1"/>
  <c r="Q374"/>
  <c r="P374"/>
  <c r="R374" s="1"/>
  <c r="S374" s="1"/>
  <c r="Q373"/>
  <c r="P373"/>
  <c r="R373" s="1"/>
  <c r="S373" s="1"/>
  <c r="Q372"/>
  <c r="P372"/>
  <c r="R372" s="1"/>
  <c r="S372" s="1"/>
  <c r="Q371"/>
  <c r="P371"/>
  <c r="R371" s="1"/>
  <c r="S371" s="1"/>
  <c r="Q370"/>
  <c r="P370"/>
  <c r="R370" s="1"/>
  <c r="S370" s="1"/>
  <c r="Q369"/>
  <c r="P369"/>
  <c r="R369" s="1"/>
  <c r="S369" s="1"/>
  <c r="Q368"/>
  <c r="P368"/>
  <c r="R368" s="1"/>
  <c r="S368" s="1"/>
  <c r="Q367"/>
  <c r="P367"/>
  <c r="R367" s="1"/>
  <c r="S367" s="1"/>
  <c r="Q366"/>
  <c r="P366"/>
  <c r="R366" s="1"/>
  <c r="S366" s="1"/>
  <c r="Q365"/>
  <c r="P365"/>
  <c r="R365" s="1"/>
  <c r="S365" s="1"/>
  <c r="Q364"/>
  <c r="P364"/>
  <c r="R364" s="1"/>
  <c r="S364" s="1"/>
  <c r="Q363"/>
  <c r="P363"/>
  <c r="R363" s="1"/>
  <c r="S363" s="1"/>
  <c r="Q362"/>
  <c r="P362"/>
  <c r="R362" s="1"/>
  <c r="S362" s="1"/>
  <c r="Q361"/>
  <c r="P361"/>
  <c r="R361" s="1"/>
  <c r="S361" s="1"/>
  <c r="Q360"/>
  <c r="P360"/>
  <c r="R360" s="1"/>
  <c r="S360" s="1"/>
  <c r="Q359"/>
  <c r="P359"/>
  <c r="R359" s="1"/>
  <c r="S359" s="1"/>
  <c r="Q358"/>
  <c r="P358"/>
  <c r="R358" s="1"/>
  <c r="S358" s="1"/>
  <c r="Q357"/>
  <c r="P357"/>
  <c r="R357" s="1"/>
  <c r="S357" s="1"/>
  <c r="Q356"/>
  <c r="P356"/>
  <c r="R356" s="1"/>
  <c r="S356" s="1"/>
  <c r="Q355"/>
  <c r="P355"/>
  <c r="R355" s="1"/>
  <c r="S355" s="1"/>
  <c r="Q354"/>
  <c r="P354"/>
  <c r="R354" s="1"/>
  <c r="S354" s="1"/>
  <c r="Q353"/>
  <c r="P353"/>
  <c r="R353" s="1"/>
  <c r="S353" s="1"/>
  <c r="Q352"/>
  <c r="P352"/>
  <c r="R352" s="1"/>
  <c r="S352" s="1"/>
  <c r="Q351"/>
  <c r="P351"/>
  <c r="R351" s="1"/>
  <c r="S351" s="1"/>
  <c r="Q350"/>
  <c r="P350"/>
  <c r="R350" s="1"/>
  <c r="S350" s="1"/>
  <c r="Q349"/>
  <c r="P349"/>
  <c r="R349" s="1"/>
  <c r="S349" s="1"/>
  <c r="Q348"/>
  <c r="P348"/>
  <c r="R348" s="1"/>
  <c r="S348" s="1"/>
  <c r="Q347"/>
  <c r="P347"/>
  <c r="R347" s="1"/>
  <c r="S347" s="1"/>
  <c r="Q346"/>
  <c r="P346"/>
  <c r="R346" s="1"/>
  <c r="S346" s="1"/>
  <c r="Q345"/>
  <c r="P345"/>
  <c r="R345" s="1"/>
  <c r="S345" s="1"/>
  <c r="Q344"/>
  <c r="P344"/>
  <c r="R344" s="1"/>
  <c r="S344" s="1"/>
  <c r="Q343"/>
  <c r="P343"/>
  <c r="R343" s="1"/>
  <c r="S343" s="1"/>
  <c r="Q342"/>
  <c r="P342"/>
  <c r="R342" s="1"/>
  <c r="S342" s="1"/>
  <c r="Q341"/>
  <c r="P341"/>
  <c r="R341" s="1"/>
  <c r="S341" s="1"/>
  <c r="Q340"/>
  <c r="P340"/>
  <c r="R340" s="1"/>
  <c r="S340" s="1"/>
  <c r="Q339"/>
  <c r="P339"/>
  <c r="R339" s="1"/>
  <c r="S339" s="1"/>
  <c r="Q338"/>
  <c r="P338"/>
  <c r="R338" s="1"/>
  <c r="S338" s="1"/>
  <c r="Q337"/>
  <c r="P337"/>
  <c r="R337" s="1"/>
  <c r="S337" s="1"/>
  <c r="Q336"/>
  <c r="P336"/>
  <c r="R336" s="1"/>
  <c r="S336" s="1"/>
  <c r="Q335"/>
  <c r="P335"/>
  <c r="R335" s="1"/>
  <c r="S335" s="1"/>
  <c r="Q334"/>
  <c r="P334"/>
  <c r="R334" s="1"/>
  <c r="S334" s="1"/>
  <c r="Q333"/>
  <c r="P333"/>
  <c r="R333" s="1"/>
  <c r="S333" s="1"/>
  <c r="Q332"/>
  <c r="P332"/>
  <c r="R332" s="1"/>
  <c r="S332" s="1"/>
  <c r="Q331"/>
  <c r="P331"/>
  <c r="R331" s="1"/>
  <c r="S331" s="1"/>
  <c r="Q330"/>
  <c r="P330"/>
  <c r="R330" s="1"/>
  <c r="S330" s="1"/>
  <c r="Q329"/>
  <c r="P329"/>
  <c r="R329" s="1"/>
  <c r="S329" s="1"/>
  <c r="Q328"/>
  <c r="P328"/>
  <c r="R328" s="1"/>
  <c r="S328" s="1"/>
  <c r="Q327"/>
  <c r="P327"/>
  <c r="R327" s="1"/>
  <c r="S327" s="1"/>
  <c r="Q326"/>
  <c r="P326"/>
  <c r="R326" s="1"/>
  <c r="S326" s="1"/>
  <c r="Q325"/>
  <c r="P325"/>
  <c r="R325" s="1"/>
  <c r="S325" s="1"/>
  <c r="Q324"/>
  <c r="P324"/>
  <c r="R324" s="1"/>
  <c r="S324" s="1"/>
  <c r="Q323"/>
  <c r="P323"/>
  <c r="R323" s="1"/>
  <c r="S323" s="1"/>
  <c r="Q322"/>
  <c r="P322"/>
  <c r="R322" s="1"/>
  <c r="S322" s="1"/>
  <c r="Q321"/>
  <c r="P321"/>
  <c r="R321" s="1"/>
  <c r="S321" s="1"/>
  <c r="Q320"/>
  <c r="P320"/>
  <c r="R320" s="1"/>
  <c r="S320" s="1"/>
  <c r="Q319"/>
  <c r="P319"/>
  <c r="R319" s="1"/>
  <c r="S319" s="1"/>
  <c r="Q318"/>
  <c r="P318"/>
  <c r="R318" s="1"/>
  <c r="S318" s="1"/>
  <c r="Q317"/>
  <c r="P317"/>
  <c r="R317" s="1"/>
  <c r="S317" s="1"/>
  <c r="Q316"/>
  <c r="P316"/>
  <c r="R316" s="1"/>
  <c r="S316" s="1"/>
  <c r="Q315"/>
  <c r="P315"/>
  <c r="R315" s="1"/>
  <c r="S315" s="1"/>
  <c r="Q314"/>
  <c r="P314"/>
  <c r="R314" s="1"/>
  <c r="S314" s="1"/>
  <c r="Q313"/>
  <c r="P313"/>
  <c r="R313" s="1"/>
  <c r="S313" s="1"/>
  <c r="Q312"/>
  <c r="P312"/>
  <c r="R312" s="1"/>
  <c r="S312" s="1"/>
  <c r="Q311"/>
  <c r="P311"/>
  <c r="R311" s="1"/>
  <c r="S311" s="1"/>
  <c r="Q310"/>
  <c r="P310"/>
  <c r="R310" s="1"/>
  <c r="S310" s="1"/>
  <c r="Q309"/>
  <c r="P309"/>
  <c r="R309" s="1"/>
  <c r="S309" s="1"/>
  <c r="Q308"/>
  <c r="P308"/>
  <c r="R308" s="1"/>
  <c r="S308" s="1"/>
  <c r="Q307"/>
  <c r="P307"/>
  <c r="R307" s="1"/>
  <c r="S307" s="1"/>
  <c r="Q306"/>
  <c r="P306"/>
  <c r="R306" s="1"/>
  <c r="S306" s="1"/>
  <c r="Q305"/>
  <c r="P305"/>
  <c r="R305" s="1"/>
  <c r="S305" s="1"/>
  <c r="Q304"/>
  <c r="P304"/>
  <c r="R304" s="1"/>
  <c r="S304" s="1"/>
  <c r="Q303"/>
  <c r="P303"/>
  <c r="R303" s="1"/>
  <c r="S303" s="1"/>
  <c r="Q302"/>
  <c r="P302"/>
  <c r="R302" s="1"/>
  <c r="S302" s="1"/>
  <c r="Q301"/>
  <c r="P301"/>
  <c r="R301" s="1"/>
  <c r="S301" s="1"/>
  <c r="Q300"/>
  <c r="P300"/>
  <c r="R300" s="1"/>
  <c r="S300" s="1"/>
  <c r="Q299"/>
  <c r="P299"/>
  <c r="R299" s="1"/>
  <c r="S299" s="1"/>
  <c r="Q298"/>
  <c r="P298"/>
  <c r="R298" s="1"/>
  <c r="S298" s="1"/>
  <c r="Q297"/>
  <c r="P297"/>
  <c r="R297" s="1"/>
  <c r="S297" s="1"/>
  <c r="Q296"/>
  <c r="P296"/>
  <c r="R296" s="1"/>
  <c r="S296" s="1"/>
  <c r="Q295"/>
  <c r="P295"/>
  <c r="R295" s="1"/>
  <c r="S295" s="1"/>
  <c r="Q294"/>
  <c r="P294"/>
  <c r="R294" s="1"/>
  <c r="S294" s="1"/>
  <c r="Q293"/>
  <c r="P293"/>
  <c r="R293" s="1"/>
  <c r="S293" s="1"/>
  <c r="Q292"/>
  <c r="P292"/>
  <c r="R292" s="1"/>
  <c r="S292" s="1"/>
  <c r="Q291"/>
  <c r="P291"/>
  <c r="R291" s="1"/>
  <c r="S291" s="1"/>
  <c r="Q290"/>
  <c r="P290"/>
  <c r="R290" s="1"/>
  <c r="S290" s="1"/>
  <c r="Q289"/>
  <c r="P289"/>
  <c r="R289" s="1"/>
  <c r="S289" s="1"/>
  <c r="Q288"/>
  <c r="P288"/>
  <c r="R288" s="1"/>
  <c r="S288" s="1"/>
  <c r="Q287"/>
  <c r="P287"/>
  <c r="R287" s="1"/>
  <c r="S287" s="1"/>
  <c r="Q286"/>
  <c r="P286"/>
  <c r="R286" s="1"/>
  <c r="S286" s="1"/>
  <c r="Q285"/>
  <c r="P285"/>
  <c r="R285" s="1"/>
  <c r="S285" s="1"/>
  <c r="Q284"/>
  <c r="P284"/>
  <c r="R284" s="1"/>
  <c r="S284" s="1"/>
  <c r="Q283"/>
  <c r="P283"/>
  <c r="R283" s="1"/>
  <c r="S283" s="1"/>
  <c r="Q282"/>
  <c r="P282"/>
  <c r="R282" s="1"/>
  <c r="S282" s="1"/>
  <c r="Q281"/>
  <c r="P281"/>
  <c r="R281" s="1"/>
  <c r="S281" s="1"/>
  <c r="Q280"/>
  <c r="P280"/>
  <c r="R280" s="1"/>
  <c r="S280" s="1"/>
  <c r="Q279"/>
  <c r="P279"/>
  <c r="R279" s="1"/>
  <c r="S279" s="1"/>
  <c r="Q278"/>
  <c r="P278"/>
  <c r="R278" s="1"/>
  <c r="S278" s="1"/>
  <c r="Q277"/>
  <c r="P277"/>
  <c r="R277" s="1"/>
  <c r="S277" s="1"/>
  <c r="Q276"/>
  <c r="P276"/>
  <c r="R276" s="1"/>
  <c r="S276" s="1"/>
  <c r="Q275"/>
  <c r="P275"/>
  <c r="R275" s="1"/>
  <c r="S275" s="1"/>
  <c r="Q274"/>
  <c r="P274"/>
  <c r="R274" s="1"/>
  <c r="S274" s="1"/>
  <c r="Q273"/>
  <c r="P273"/>
  <c r="R273" s="1"/>
  <c r="S273" s="1"/>
  <c r="Q272"/>
  <c r="P272"/>
  <c r="R272" s="1"/>
  <c r="S272" s="1"/>
  <c r="Q271"/>
  <c r="P271"/>
  <c r="R271" s="1"/>
  <c r="S271" s="1"/>
  <c r="Q270"/>
  <c r="P270"/>
  <c r="R270" s="1"/>
  <c r="S270" s="1"/>
  <c r="Q269"/>
  <c r="P269"/>
  <c r="R269" s="1"/>
  <c r="S269" s="1"/>
  <c r="Q268"/>
  <c r="P268"/>
  <c r="R268" s="1"/>
  <c r="S268" s="1"/>
  <c r="Q267"/>
  <c r="P267"/>
  <c r="R267" s="1"/>
  <c r="S267" s="1"/>
  <c r="Q266"/>
  <c r="P266"/>
  <c r="R266" s="1"/>
  <c r="S266" s="1"/>
  <c r="Q265"/>
  <c r="P265"/>
  <c r="R265" s="1"/>
  <c r="S265" s="1"/>
  <c r="Q264"/>
  <c r="P264"/>
  <c r="R264" s="1"/>
  <c r="S264" s="1"/>
  <c r="Q263"/>
  <c r="P263"/>
  <c r="R263" s="1"/>
  <c r="S263" s="1"/>
  <c r="Q262"/>
  <c r="P262"/>
  <c r="R262" s="1"/>
  <c r="S262" s="1"/>
  <c r="Q261"/>
  <c r="P261"/>
  <c r="R261" s="1"/>
  <c r="S261" s="1"/>
  <c r="Q260"/>
  <c r="P260"/>
  <c r="R260" s="1"/>
  <c r="S260" s="1"/>
  <c r="Q259"/>
  <c r="P259"/>
  <c r="R259" s="1"/>
  <c r="S259" s="1"/>
  <c r="Q258"/>
  <c r="P258"/>
  <c r="R258" s="1"/>
  <c r="S258" s="1"/>
  <c r="Q257"/>
  <c r="P257"/>
  <c r="R257" s="1"/>
  <c r="S257" s="1"/>
  <c r="Q256"/>
  <c r="P256"/>
  <c r="R256" s="1"/>
  <c r="S256" s="1"/>
  <c r="Q255"/>
  <c r="P255"/>
  <c r="R255" s="1"/>
  <c r="S255" s="1"/>
  <c r="Q254"/>
  <c r="P254"/>
  <c r="R254" s="1"/>
  <c r="S254" s="1"/>
  <c r="Q253"/>
  <c r="P253"/>
  <c r="R253" s="1"/>
  <c r="S253" s="1"/>
  <c r="Q252"/>
  <c r="P252"/>
  <c r="R252" s="1"/>
  <c r="S252" s="1"/>
  <c r="Q251"/>
  <c r="P251"/>
  <c r="R251" s="1"/>
  <c r="S251" s="1"/>
  <c r="Q250"/>
  <c r="P250"/>
  <c r="R250" s="1"/>
  <c r="S250" s="1"/>
  <c r="Q249"/>
  <c r="P249"/>
  <c r="R249" s="1"/>
  <c r="S249" s="1"/>
  <c r="Q248"/>
  <c r="P248"/>
  <c r="R248" s="1"/>
  <c r="S248" s="1"/>
  <c r="Q247"/>
  <c r="P247"/>
  <c r="R247" s="1"/>
  <c r="S247" s="1"/>
  <c r="Q246"/>
  <c r="P246"/>
  <c r="R246" s="1"/>
  <c r="S246" s="1"/>
  <c r="Q245"/>
  <c r="P245"/>
  <c r="R245" s="1"/>
  <c r="S245" s="1"/>
  <c r="Q244"/>
  <c r="P244"/>
  <c r="R244" s="1"/>
  <c r="S244" s="1"/>
  <c r="Q243"/>
  <c r="P243"/>
  <c r="R243" s="1"/>
  <c r="S243" s="1"/>
  <c r="Q242"/>
  <c r="P242"/>
  <c r="R242" s="1"/>
  <c r="S242" s="1"/>
  <c r="Q241"/>
  <c r="P241"/>
  <c r="R241" s="1"/>
  <c r="S241" s="1"/>
  <c r="Q240"/>
  <c r="P240"/>
  <c r="R240" s="1"/>
  <c r="S240" s="1"/>
  <c r="Q239"/>
  <c r="P239"/>
  <c r="R239" s="1"/>
  <c r="S239" s="1"/>
  <c r="Q238"/>
  <c r="P238"/>
  <c r="R238" s="1"/>
  <c r="S238" s="1"/>
  <c r="Q237"/>
  <c r="P237"/>
  <c r="R237" s="1"/>
  <c r="S237" s="1"/>
  <c r="Q236"/>
  <c r="P236"/>
  <c r="R236" s="1"/>
  <c r="S236" s="1"/>
  <c r="Q235"/>
  <c r="P235"/>
  <c r="R235" s="1"/>
  <c r="S235" s="1"/>
  <c r="Q234"/>
  <c r="P234"/>
  <c r="R234" s="1"/>
  <c r="S234" s="1"/>
  <c r="Q233"/>
  <c r="P233"/>
  <c r="R233" s="1"/>
  <c r="S233" s="1"/>
  <c r="Q232"/>
  <c r="P232"/>
  <c r="R232" s="1"/>
  <c r="S232" s="1"/>
  <c r="Q231"/>
  <c r="P231"/>
  <c r="R231" s="1"/>
  <c r="S231" s="1"/>
  <c r="Q230"/>
  <c r="P230"/>
  <c r="R230" s="1"/>
  <c r="S230" s="1"/>
  <c r="Q229"/>
  <c r="P229"/>
  <c r="R229" s="1"/>
  <c r="S229" s="1"/>
  <c r="Q228"/>
  <c r="P228"/>
  <c r="R228" s="1"/>
  <c r="S228" s="1"/>
  <c r="Q227"/>
  <c r="P227"/>
  <c r="R227" s="1"/>
  <c r="S227" s="1"/>
  <c r="Q226"/>
  <c r="P226"/>
  <c r="R226" s="1"/>
  <c r="S226" s="1"/>
  <c r="Q225"/>
  <c r="P225"/>
  <c r="R225" s="1"/>
  <c r="S225" s="1"/>
  <c r="Q224"/>
  <c r="P224"/>
  <c r="R224" s="1"/>
  <c r="S224" s="1"/>
  <c r="Q223"/>
  <c r="P223"/>
  <c r="R223" s="1"/>
  <c r="S223" s="1"/>
  <c r="Q222"/>
  <c r="P222"/>
  <c r="R222" s="1"/>
  <c r="S222" s="1"/>
  <c r="Q221"/>
  <c r="P221"/>
  <c r="R221" s="1"/>
  <c r="S221" s="1"/>
  <c r="Q220"/>
  <c r="P220"/>
  <c r="R220" s="1"/>
  <c r="S220" s="1"/>
  <c r="Q219"/>
  <c r="P219"/>
  <c r="R219" s="1"/>
  <c r="S219" s="1"/>
  <c r="Q218"/>
  <c r="P218"/>
  <c r="R218" s="1"/>
  <c r="S218" s="1"/>
  <c r="Q217"/>
  <c r="P217"/>
  <c r="R217" s="1"/>
  <c r="S217" s="1"/>
  <c r="Q216"/>
  <c r="P216"/>
  <c r="R216" s="1"/>
  <c r="S216" s="1"/>
  <c r="Q215"/>
  <c r="P215"/>
  <c r="R215" s="1"/>
  <c r="S215" s="1"/>
  <c r="Q214"/>
  <c r="P214"/>
  <c r="R214" s="1"/>
  <c r="S214" s="1"/>
  <c r="Q213"/>
  <c r="P213"/>
  <c r="R213" s="1"/>
  <c r="S213" s="1"/>
  <c r="Q212"/>
  <c r="P212"/>
  <c r="R212" s="1"/>
  <c r="S212" s="1"/>
  <c r="Q211"/>
  <c r="P211"/>
  <c r="R211" s="1"/>
  <c r="S211" s="1"/>
  <c r="Q210"/>
  <c r="P210"/>
  <c r="R210" s="1"/>
  <c r="S210" s="1"/>
  <c r="Q209"/>
  <c r="P209"/>
  <c r="R209" s="1"/>
  <c r="S209" s="1"/>
  <c r="Q208"/>
  <c r="P208"/>
  <c r="R208" s="1"/>
  <c r="S208" s="1"/>
  <c r="Q207"/>
  <c r="P207"/>
  <c r="R207" s="1"/>
  <c r="S207" s="1"/>
  <c r="Q206"/>
  <c r="P206"/>
  <c r="R206" s="1"/>
  <c r="S206" s="1"/>
  <c r="Q205"/>
  <c r="P205"/>
  <c r="R205" s="1"/>
  <c r="S205" s="1"/>
  <c r="Q204"/>
  <c r="P204"/>
  <c r="R204" s="1"/>
  <c r="S204" s="1"/>
  <c r="Q203"/>
  <c r="P203"/>
  <c r="R203" s="1"/>
  <c r="S203" s="1"/>
  <c r="Q202"/>
  <c r="P202"/>
  <c r="R202" s="1"/>
  <c r="S202" s="1"/>
  <c r="Q201"/>
  <c r="P201"/>
  <c r="R201" s="1"/>
  <c r="S201" s="1"/>
  <c r="Q200"/>
  <c r="P200"/>
  <c r="R200" s="1"/>
  <c r="S200" s="1"/>
  <c r="Q199"/>
  <c r="P199"/>
  <c r="R199" s="1"/>
  <c r="S199" s="1"/>
  <c r="Q198"/>
  <c r="P198"/>
  <c r="R198" s="1"/>
  <c r="S198" s="1"/>
  <c r="Q197"/>
  <c r="P197"/>
  <c r="R197" s="1"/>
  <c r="S197" s="1"/>
  <c r="Q196"/>
  <c r="P196"/>
  <c r="R196" s="1"/>
  <c r="S196" s="1"/>
  <c r="Q195"/>
  <c r="P195"/>
  <c r="R195" s="1"/>
  <c r="S195" s="1"/>
  <c r="Q194"/>
  <c r="P194"/>
  <c r="R194" s="1"/>
  <c r="S194" s="1"/>
  <c r="Q193"/>
  <c r="P193"/>
  <c r="R193" s="1"/>
  <c r="S193" s="1"/>
  <c r="Q192"/>
  <c r="P192"/>
  <c r="R192" s="1"/>
  <c r="S192" s="1"/>
  <c r="Q191"/>
  <c r="P191"/>
  <c r="R191" s="1"/>
  <c r="S191" s="1"/>
  <c r="Q190"/>
  <c r="P190"/>
  <c r="R190" s="1"/>
  <c r="S190" s="1"/>
  <c r="Q189"/>
  <c r="P189"/>
  <c r="R189" s="1"/>
  <c r="S189" s="1"/>
  <c r="Q188"/>
  <c r="P188"/>
  <c r="R188" s="1"/>
  <c r="S188" s="1"/>
  <c r="Q187"/>
  <c r="P187"/>
  <c r="R187" s="1"/>
  <c r="S187" s="1"/>
  <c r="Q186"/>
  <c r="P186"/>
  <c r="R186" s="1"/>
  <c r="S186" s="1"/>
  <c r="Q185"/>
  <c r="P185"/>
  <c r="R185" s="1"/>
  <c r="S185" s="1"/>
  <c r="Q184"/>
  <c r="P184"/>
  <c r="R184" s="1"/>
  <c r="S184" s="1"/>
  <c r="Q183"/>
  <c r="P183"/>
  <c r="R183" s="1"/>
  <c r="S183" s="1"/>
  <c r="Q182"/>
  <c r="P182"/>
  <c r="R182" s="1"/>
  <c r="S182" s="1"/>
  <c r="Q181"/>
  <c r="P181"/>
  <c r="R181" s="1"/>
  <c r="S181" s="1"/>
  <c r="Q180"/>
  <c r="P180"/>
  <c r="R180" s="1"/>
  <c r="S180" s="1"/>
  <c r="Q179"/>
  <c r="P179"/>
  <c r="R179" s="1"/>
  <c r="S179" s="1"/>
  <c r="Q178"/>
  <c r="P178"/>
  <c r="R178" s="1"/>
  <c r="S178" s="1"/>
  <c r="Q177"/>
  <c r="P177"/>
  <c r="R177" s="1"/>
  <c r="S177" s="1"/>
  <c r="Q176"/>
  <c r="P176"/>
  <c r="R176" s="1"/>
  <c r="S176" s="1"/>
  <c r="Q175"/>
  <c r="P175"/>
  <c r="R175" s="1"/>
  <c r="S175" s="1"/>
  <c r="Q174"/>
  <c r="P174"/>
  <c r="R174" s="1"/>
  <c r="S174" s="1"/>
  <c r="Q173"/>
  <c r="P173"/>
  <c r="R173" s="1"/>
  <c r="S173" s="1"/>
  <c r="Q172"/>
  <c r="P172"/>
  <c r="R172" s="1"/>
  <c r="S172" s="1"/>
  <c r="Q171"/>
  <c r="P171"/>
  <c r="R171" s="1"/>
  <c r="S171" s="1"/>
  <c r="Q170"/>
  <c r="P170"/>
  <c r="R170" s="1"/>
  <c r="S170" s="1"/>
  <c r="Q169"/>
  <c r="P169"/>
  <c r="R169" s="1"/>
  <c r="S169" s="1"/>
  <c r="Q168"/>
  <c r="P168"/>
  <c r="R168" s="1"/>
  <c r="S168" s="1"/>
  <c r="Q167"/>
  <c r="P167"/>
  <c r="R167" s="1"/>
  <c r="S167" s="1"/>
  <c r="Q166"/>
  <c r="P166"/>
  <c r="R166" s="1"/>
  <c r="S166" s="1"/>
  <c r="Q165"/>
  <c r="P165"/>
  <c r="R165" s="1"/>
  <c r="S165" s="1"/>
  <c r="Q164"/>
  <c r="P164"/>
  <c r="R164" s="1"/>
  <c r="S164" s="1"/>
  <c r="Q163"/>
  <c r="P163"/>
  <c r="R163" s="1"/>
  <c r="S163" s="1"/>
  <c r="Q162"/>
  <c r="P162"/>
  <c r="R162" s="1"/>
  <c r="S162" s="1"/>
  <c r="Q161"/>
  <c r="P161"/>
  <c r="R161" s="1"/>
  <c r="S161" s="1"/>
  <c r="Q160"/>
  <c r="P160"/>
  <c r="R160" s="1"/>
  <c r="S160" s="1"/>
  <c r="Q159"/>
  <c r="P159"/>
  <c r="R159" s="1"/>
  <c r="S159" s="1"/>
  <c r="Q158"/>
  <c r="P158"/>
  <c r="R158" s="1"/>
  <c r="S158" s="1"/>
  <c r="Q157"/>
  <c r="P157"/>
  <c r="R157" s="1"/>
  <c r="S157" s="1"/>
  <c r="Q156"/>
  <c r="P156"/>
  <c r="R156" s="1"/>
  <c r="S156" s="1"/>
  <c r="Q155"/>
  <c r="P155"/>
  <c r="R155" s="1"/>
  <c r="S155" s="1"/>
  <c r="Q154"/>
  <c r="P154"/>
  <c r="R154" s="1"/>
  <c r="S154" s="1"/>
  <c r="Q153"/>
  <c r="P153"/>
  <c r="R153" s="1"/>
  <c r="S153" s="1"/>
  <c r="Q152"/>
  <c r="P152"/>
  <c r="R152" s="1"/>
  <c r="S152" s="1"/>
  <c r="Q151"/>
  <c r="P151"/>
  <c r="R151" s="1"/>
  <c r="S151" s="1"/>
  <c r="Q150"/>
  <c r="P150"/>
  <c r="R150" s="1"/>
  <c r="S150" s="1"/>
  <c r="Q149"/>
  <c r="P149"/>
  <c r="R149" s="1"/>
  <c r="S149" s="1"/>
  <c r="Q148"/>
  <c r="P148"/>
  <c r="R148" s="1"/>
  <c r="S148" s="1"/>
  <c r="Q147"/>
  <c r="P147"/>
  <c r="R147" s="1"/>
  <c r="S147" s="1"/>
  <c r="Q146"/>
  <c r="P146"/>
  <c r="R146" s="1"/>
  <c r="S146" s="1"/>
  <c r="Q145"/>
  <c r="P145"/>
  <c r="R145" s="1"/>
  <c r="S145" s="1"/>
  <c r="Q144"/>
  <c r="P144"/>
  <c r="R144" s="1"/>
  <c r="S144" s="1"/>
  <c r="Q143"/>
  <c r="P143"/>
  <c r="R143" s="1"/>
  <c r="S143" s="1"/>
  <c r="Q142"/>
  <c r="P142"/>
  <c r="R142" s="1"/>
  <c r="S142" s="1"/>
  <c r="Q141"/>
  <c r="P141"/>
  <c r="R141" s="1"/>
  <c r="S141" s="1"/>
  <c r="Q140"/>
  <c r="P140"/>
  <c r="R140" s="1"/>
  <c r="S140" s="1"/>
  <c r="Q139"/>
  <c r="P139"/>
  <c r="R139" s="1"/>
  <c r="S139" s="1"/>
  <c r="Q138"/>
  <c r="P138"/>
  <c r="R138" s="1"/>
  <c r="S138" s="1"/>
  <c r="Q137"/>
  <c r="P137"/>
  <c r="R137" s="1"/>
  <c r="S137" s="1"/>
  <c r="Q136"/>
  <c r="P136"/>
  <c r="R136" s="1"/>
  <c r="S136" s="1"/>
  <c r="Q135"/>
  <c r="P135"/>
  <c r="R135" s="1"/>
  <c r="S135" s="1"/>
  <c r="Q134"/>
  <c r="P134"/>
  <c r="R134" s="1"/>
  <c r="S134" s="1"/>
  <c r="Q133"/>
  <c r="P133"/>
  <c r="R133" s="1"/>
  <c r="S133" s="1"/>
  <c r="Q132"/>
  <c r="P132"/>
  <c r="R132" s="1"/>
  <c r="S132" s="1"/>
  <c r="Q131"/>
  <c r="P131"/>
  <c r="R131" s="1"/>
  <c r="S131" s="1"/>
  <c r="Q130"/>
  <c r="P130"/>
  <c r="R130" s="1"/>
  <c r="S130" s="1"/>
  <c r="Q129"/>
  <c r="P129"/>
  <c r="R129" s="1"/>
  <c r="S129" s="1"/>
  <c r="Q128"/>
  <c r="P128"/>
  <c r="R128" s="1"/>
  <c r="S128" s="1"/>
  <c r="Q127"/>
  <c r="P127"/>
  <c r="R127" s="1"/>
  <c r="S127" s="1"/>
  <c r="Q126"/>
  <c r="P126"/>
  <c r="R126" s="1"/>
  <c r="S126" s="1"/>
  <c r="Q125"/>
  <c r="P125"/>
  <c r="R125" s="1"/>
  <c r="S125" s="1"/>
  <c r="Q124"/>
  <c r="P124"/>
  <c r="R124" s="1"/>
  <c r="S124" s="1"/>
  <c r="Q123"/>
  <c r="P123"/>
  <c r="R123" s="1"/>
  <c r="S123" s="1"/>
  <c r="Q122"/>
  <c r="P122"/>
  <c r="R122" s="1"/>
  <c r="S122" s="1"/>
  <c r="Q121"/>
  <c r="P121"/>
  <c r="R121" s="1"/>
  <c r="S121" s="1"/>
  <c r="Q120"/>
  <c r="P120"/>
  <c r="R120" s="1"/>
  <c r="S120" s="1"/>
  <c r="Q119"/>
  <c r="P119"/>
  <c r="R119" s="1"/>
  <c r="S119" s="1"/>
  <c r="Q118"/>
  <c r="P118"/>
  <c r="R118" s="1"/>
  <c r="S118" s="1"/>
  <c r="Q117"/>
  <c r="P117"/>
  <c r="R117" s="1"/>
  <c r="S117" s="1"/>
  <c r="Q116"/>
  <c r="P116"/>
  <c r="R116" s="1"/>
  <c r="S116" s="1"/>
  <c r="Q115"/>
  <c r="P115"/>
  <c r="R115" s="1"/>
  <c r="S115" s="1"/>
  <c r="Q114"/>
  <c r="P114"/>
  <c r="R114" s="1"/>
  <c r="S114" s="1"/>
  <c r="Q113"/>
  <c r="P113"/>
  <c r="R113" s="1"/>
  <c r="S113" s="1"/>
  <c r="Q112"/>
  <c r="P112"/>
  <c r="R112" s="1"/>
  <c r="S112" s="1"/>
  <c r="Q111"/>
  <c r="P111"/>
  <c r="R111" s="1"/>
  <c r="S111" s="1"/>
  <c r="Q110"/>
  <c r="P110"/>
  <c r="R110" s="1"/>
  <c r="S110" s="1"/>
  <c r="Q109"/>
  <c r="P109"/>
  <c r="R109" s="1"/>
  <c r="S109" s="1"/>
  <c r="Q108"/>
  <c r="P108"/>
  <c r="R108" s="1"/>
  <c r="S108" s="1"/>
  <c r="Q107"/>
  <c r="P107"/>
  <c r="R107" s="1"/>
  <c r="S107" s="1"/>
  <c r="Q106"/>
  <c r="P106"/>
  <c r="R106" s="1"/>
  <c r="S106" s="1"/>
  <c r="Q105"/>
  <c r="P105"/>
  <c r="R105" s="1"/>
  <c r="S105" s="1"/>
  <c r="Q104"/>
  <c r="P104"/>
  <c r="R104" s="1"/>
  <c r="S104" s="1"/>
  <c r="Q103"/>
  <c r="P103"/>
  <c r="R103" s="1"/>
  <c r="S103" s="1"/>
  <c r="Q102"/>
  <c r="P102"/>
  <c r="R102" s="1"/>
  <c r="S102" s="1"/>
  <c r="Q101"/>
  <c r="P101"/>
  <c r="R101" s="1"/>
  <c r="S101" s="1"/>
  <c r="Q100"/>
  <c r="P100"/>
  <c r="R100" s="1"/>
  <c r="S100" s="1"/>
  <c r="Q99"/>
  <c r="P99"/>
  <c r="R99" s="1"/>
  <c r="S99" s="1"/>
  <c r="Q98"/>
  <c r="P98"/>
  <c r="R98" s="1"/>
  <c r="S98" s="1"/>
  <c r="Q97"/>
  <c r="P97"/>
  <c r="R97" s="1"/>
  <c r="S97" s="1"/>
  <c r="Q96"/>
  <c r="P96"/>
  <c r="R96" s="1"/>
  <c r="S96" s="1"/>
  <c r="Q95"/>
  <c r="P95"/>
  <c r="R95" s="1"/>
  <c r="S95" s="1"/>
  <c r="Q94"/>
  <c r="P94"/>
  <c r="R94" s="1"/>
  <c r="S94" s="1"/>
  <c r="Q93"/>
  <c r="P93"/>
  <c r="R93" s="1"/>
  <c r="S93" s="1"/>
  <c r="Q92"/>
  <c r="P92"/>
  <c r="R92" s="1"/>
  <c r="S92" s="1"/>
  <c r="Q91"/>
  <c r="P91"/>
  <c r="R91" s="1"/>
  <c r="S91" s="1"/>
  <c r="Q90"/>
  <c r="P90"/>
  <c r="R90" s="1"/>
  <c r="S90" s="1"/>
  <c r="Q89"/>
  <c r="P89"/>
  <c r="R89" s="1"/>
  <c r="S89" s="1"/>
  <c r="Q88"/>
  <c r="P88"/>
  <c r="R88" s="1"/>
  <c r="S88" s="1"/>
  <c r="Q87"/>
  <c r="P87"/>
  <c r="R87" s="1"/>
  <c r="S87" s="1"/>
  <c r="Q86"/>
  <c r="P86"/>
  <c r="R86" s="1"/>
  <c r="S86" s="1"/>
  <c r="Q85"/>
  <c r="P85"/>
  <c r="R85" s="1"/>
  <c r="S85" s="1"/>
  <c r="Q84"/>
  <c r="P84"/>
  <c r="R84" s="1"/>
  <c r="S84" s="1"/>
  <c r="Q83"/>
  <c r="P83"/>
  <c r="R83" s="1"/>
  <c r="S83" s="1"/>
  <c r="Q82"/>
  <c r="P82"/>
  <c r="R82" s="1"/>
  <c r="S82" s="1"/>
  <c r="Q81"/>
  <c r="P81"/>
  <c r="R81" s="1"/>
  <c r="S81" s="1"/>
  <c r="Q80"/>
  <c r="P80"/>
  <c r="R80" s="1"/>
  <c r="S80" s="1"/>
  <c r="Q79"/>
  <c r="P79"/>
  <c r="R79" s="1"/>
  <c r="S79" s="1"/>
  <c r="Q78"/>
  <c r="P78"/>
  <c r="R78" s="1"/>
  <c r="S78" s="1"/>
  <c r="Q77"/>
  <c r="P77"/>
  <c r="R77" s="1"/>
  <c r="S77" s="1"/>
  <c r="Q76"/>
  <c r="P76"/>
  <c r="R76" s="1"/>
  <c r="S76" s="1"/>
  <c r="Q75"/>
  <c r="P75"/>
  <c r="R75" s="1"/>
  <c r="S75" s="1"/>
  <c r="Q74"/>
  <c r="P74"/>
  <c r="R74" s="1"/>
  <c r="S74" s="1"/>
  <c r="Q73"/>
  <c r="P73"/>
  <c r="R73" s="1"/>
  <c r="S73" s="1"/>
  <c r="Q72"/>
  <c r="P72"/>
  <c r="R72" s="1"/>
  <c r="S72" s="1"/>
  <c r="Q71"/>
  <c r="P71"/>
  <c r="R71" s="1"/>
  <c r="S71" s="1"/>
  <c r="Q70"/>
  <c r="P70"/>
  <c r="R70" s="1"/>
  <c r="S70" s="1"/>
  <c r="Q69"/>
  <c r="P69"/>
  <c r="R69" s="1"/>
  <c r="S69" s="1"/>
  <c r="Q68"/>
  <c r="P68"/>
  <c r="R68" s="1"/>
  <c r="S68" s="1"/>
  <c r="Q67"/>
  <c r="P67"/>
  <c r="R67" s="1"/>
  <c r="S67" s="1"/>
  <c r="Q66"/>
  <c r="P66"/>
  <c r="R66" s="1"/>
  <c r="S66" s="1"/>
  <c r="Q65"/>
  <c r="P65"/>
  <c r="R65" s="1"/>
  <c r="S65" s="1"/>
  <c r="Q64"/>
  <c r="P64"/>
  <c r="R64" s="1"/>
  <c r="S64" s="1"/>
  <c r="Q63"/>
  <c r="P63"/>
  <c r="R63" s="1"/>
  <c r="S63" s="1"/>
  <c r="Q62"/>
  <c r="P62"/>
  <c r="R62" s="1"/>
  <c r="S62" s="1"/>
  <c r="Q61"/>
  <c r="P61"/>
  <c r="R61" s="1"/>
  <c r="S61" s="1"/>
  <c r="Q60"/>
  <c r="P60"/>
  <c r="R60" s="1"/>
  <c r="S60" s="1"/>
  <c r="Q59"/>
  <c r="P59"/>
  <c r="R59" s="1"/>
  <c r="S59" s="1"/>
  <c r="Q58"/>
  <c r="P58"/>
  <c r="R58" s="1"/>
  <c r="S58" s="1"/>
  <c r="Q57"/>
  <c r="P57"/>
  <c r="R57" s="1"/>
  <c r="S57" s="1"/>
  <c r="Q56"/>
  <c r="P56"/>
  <c r="R56" s="1"/>
  <c r="S56" s="1"/>
  <c r="Q55"/>
  <c r="P55"/>
  <c r="R55" s="1"/>
  <c r="S55" s="1"/>
  <c r="Q54"/>
  <c r="P54"/>
  <c r="R54" s="1"/>
  <c r="S54" s="1"/>
  <c r="Q53"/>
  <c r="P53"/>
  <c r="R53" s="1"/>
  <c r="S53" s="1"/>
  <c r="Q52"/>
  <c r="P52"/>
  <c r="R52" s="1"/>
  <c r="S52" s="1"/>
  <c r="Q51"/>
  <c r="P51"/>
  <c r="R51" s="1"/>
  <c r="S51" s="1"/>
  <c r="Q50"/>
  <c r="P50"/>
  <c r="R50" s="1"/>
  <c r="S50" s="1"/>
  <c r="Q49"/>
  <c r="P49"/>
  <c r="R49" s="1"/>
  <c r="S49" s="1"/>
  <c r="Q48"/>
  <c r="P48"/>
  <c r="R48" s="1"/>
  <c r="S48" s="1"/>
  <c r="Q47"/>
  <c r="P47"/>
  <c r="R47" s="1"/>
  <c r="S47" s="1"/>
  <c r="Q46"/>
  <c r="P46"/>
  <c r="R46" s="1"/>
  <c r="S46" s="1"/>
  <c r="Q45"/>
  <c r="P45"/>
  <c r="R45" s="1"/>
  <c r="S45" s="1"/>
  <c r="Q44"/>
  <c r="P44"/>
  <c r="R44" s="1"/>
  <c r="S44" s="1"/>
  <c r="Q43"/>
  <c r="P43"/>
  <c r="R43" s="1"/>
  <c r="S43" s="1"/>
  <c r="Q42"/>
  <c r="P42"/>
  <c r="R42" s="1"/>
  <c r="S42" s="1"/>
  <c r="Q41"/>
  <c r="P41"/>
  <c r="R41" s="1"/>
  <c r="S41" s="1"/>
  <c r="Q40"/>
  <c r="P40"/>
  <c r="R40" s="1"/>
  <c r="S40" s="1"/>
  <c r="Q39"/>
  <c r="P39"/>
  <c r="R39" s="1"/>
  <c r="S39" s="1"/>
  <c r="Q38"/>
  <c r="P38"/>
  <c r="R38" s="1"/>
  <c r="S38" s="1"/>
  <c r="Q37"/>
  <c r="P37"/>
  <c r="R37" s="1"/>
  <c r="S37" s="1"/>
  <c r="Q36"/>
  <c r="P36"/>
  <c r="R36" s="1"/>
  <c r="S36" s="1"/>
  <c r="Q35"/>
  <c r="P35"/>
  <c r="R35" s="1"/>
  <c r="S35" s="1"/>
  <c r="Q34"/>
  <c r="P34"/>
  <c r="R34" s="1"/>
  <c r="S34" s="1"/>
  <c r="Q33"/>
  <c r="P33"/>
  <c r="R33" s="1"/>
  <c r="S33" s="1"/>
  <c r="Q32"/>
  <c r="P32"/>
  <c r="R32" s="1"/>
  <c r="S32" s="1"/>
  <c r="Q31"/>
  <c r="P31"/>
  <c r="R31" s="1"/>
  <c r="S31" s="1"/>
  <c r="Q30"/>
  <c r="P30"/>
  <c r="R30" s="1"/>
  <c r="S30" s="1"/>
  <c r="Q29"/>
  <c r="P29"/>
  <c r="R29" s="1"/>
  <c r="S29" s="1"/>
  <c r="Q28"/>
  <c r="P28"/>
  <c r="R28" s="1"/>
  <c r="S28" s="1"/>
  <c r="Q27"/>
  <c r="P27"/>
  <c r="R27" s="1"/>
  <c r="S27" s="1"/>
  <c r="Q26"/>
  <c r="P26"/>
  <c r="R26" s="1"/>
  <c r="S26" s="1"/>
  <c r="Q25"/>
  <c r="P25"/>
  <c r="R25" s="1"/>
  <c r="S25" s="1"/>
  <c r="Q24"/>
  <c r="P24"/>
  <c r="R24" s="1"/>
  <c r="S24" s="1"/>
  <c r="Q23"/>
  <c r="P23"/>
  <c r="R23" s="1"/>
  <c r="S23" s="1"/>
  <c r="Q22"/>
  <c r="P22"/>
  <c r="R22" s="1"/>
  <c r="S22" s="1"/>
  <c r="Q21"/>
  <c r="P21"/>
  <c r="R21" s="1"/>
  <c r="S21" s="1"/>
  <c r="Q20"/>
  <c r="P20"/>
  <c r="R20" s="1"/>
  <c r="S20" s="1"/>
  <c r="Q19"/>
  <c r="P19"/>
  <c r="R19" s="1"/>
  <c r="S19" s="1"/>
  <c r="Q18"/>
  <c r="P18"/>
  <c r="R18" s="1"/>
  <c r="S18" s="1"/>
  <c r="Q17"/>
  <c r="P17"/>
  <c r="R17" s="1"/>
  <c r="S17" s="1"/>
  <c r="Q16"/>
  <c r="P16"/>
  <c r="R16" s="1"/>
  <c r="S16" s="1"/>
  <c r="Q15"/>
  <c r="P15"/>
  <c r="R15" s="1"/>
  <c r="S15" s="1"/>
  <c r="Q14"/>
  <c r="P14"/>
  <c r="R14" s="1"/>
  <c r="S14" s="1"/>
  <c r="Q13"/>
  <c r="P13"/>
  <c r="R13" s="1"/>
  <c r="S13" s="1"/>
  <c r="Q12"/>
  <c r="P12"/>
  <c r="R12" s="1"/>
  <c r="S12" s="1"/>
  <c r="Q11"/>
  <c r="P11"/>
  <c r="R11" s="1"/>
  <c r="S11" s="1"/>
  <c r="Q10"/>
  <c r="P10"/>
  <c r="R10" s="1"/>
  <c r="S10" s="1"/>
  <c r="Q9"/>
  <c r="P9"/>
  <c r="R9" s="1"/>
  <c r="S9" s="1"/>
  <c r="Q8"/>
  <c r="P8"/>
  <c r="R8" s="1"/>
  <c r="S8" s="1"/>
  <c r="Q7"/>
  <c r="P7"/>
  <c r="R7" s="1"/>
  <c r="S7" s="1"/>
  <c r="Q6"/>
  <c r="P6"/>
  <c r="R6" s="1"/>
  <c r="S6" s="1"/>
  <c r="Q5"/>
  <c r="P5"/>
  <c r="R5" s="1"/>
  <c r="S5" s="1"/>
  <c r="Q4"/>
  <c r="P4"/>
  <c r="R4" s="1"/>
  <c r="S4" s="1"/>
  <c r="Q3"/>
  <c r="P3"/>
  <c r="R3" s="1"/>
  <c r="S3" s="1"/>
  <c r="Q2"/>
  <c r="P2"/>
  <c r="R2" s="1"/>
  <c r="S2" s="1"/>
</calcChain>
</file>

<file path=xl/sharedStrings.xml><?xml version="1.0" encoding="utf-8"?>
<sst xmlns="http://schemas.openxmlformats.org/spreadsheetml/2006/main" count="8387" uniqueCount="479">
  <si>
    <t>Planning Basin</t>
  </si>
  <si>
    <t>HUC12</t>
  </si>
  <si>
    <t>HUC12 Name</t>
  </si>
  <si>
    <t>Subbasin Uniq ID</t>
  </si>
  <si>
    <t>Cumulative Area (mi2)</t>
  </si>
  <si>
    <t>HUC-12 outlet sub-basin</t>
  </si>
  <si>
    <t>Planning Basin outlet sub-basin</t>
  </si>
  <si>
    <t>Estimated August unaffected Streamflow   (U)          (ft3/s)</t>
  </si>
  <si>
    <t>Estimated August affected streamflow    (A)           (ft3/s)</t>
  </si>
  <si>
    <t xml:space="preserve">Estimated August groundwater withdrawals (Mgal/d) </t>
  </si>
  <si>
    <t xml:space="preserve">Estimated August surface water withdrawals (Mgal/d) </t>
  </si>
  <si>
    <t xml:space="preserve">Estimated August   private well withdrawals (Mgal/d) </t>
  </si>
  <si>
    <t xml:space="preserve">Estimated August groundwater discharges (Mgal/d) </t>
  </si>
  <si>
    <t xml:space="preserve">Reported August  surface-water discharges (Mgal/d) </t>
  </si>
  <si>
    <t>Estimated August    septic system discharges (Mgal/day)</t>
  </si>
  <si>
    <t>SWMI Estimated Aug GW withdrawals (mgd)</t>
  </si>
  <si>
    <t>SWMI Estimated Aug GW affected flow          (cfs)</t>
  </si>
  <si>
    <t>SWMI Estimated Aug GW withdrawals (PA)</t>
  </si>
  <si>
    <t>SWMI Estimated Aug GW flow alteration (GWC)</t>
  </si>
  <si>
    <t>Merrimack</t>
  </si>
  <si>
    <t>010600030310</t>
  </si>
  <si>
    <t>Piscataqua-Salmon Falls</t>
  </si>
  <si>
    <t>No</t>
  </si>
  <si>
    <t>---</t>
  </si>
  <si>
    <t>Nashua</t>
  </si>
  <si>
    <t>010700040203</t>
  </si>
  <si>
    <t>Nashua River-headwaters to North Nashua River</t>
  </si>
  <si>
    <t>Yes</t>
  </si>
  <si>
    <t>010700040201</t>
  </si>
  <si>
    <t>Quinapoxet River</t>
  </si>
  <si>
    <t>010700040202</t>
  </si>
  <si>
    <t>Stillwater River</t>
  </si>
  <si>
    <t>010700040103</t>
  </si>
  <si>
    <t>North Nashua River-Monoosnoc Brook to mouth</t>
  </si>
  <si>
    <t>010700040204</t>
  </si>
  <si>
    <t>Nashua River-North Nashua River to Catacoonamug Brook</t>
  </si>
  <si>
    <t>010700040102</t>
  </si>
  <si>
    <t>North Nashua River-Phillips Brook to Monoosnoc Brook</t>
  </si>
  <si>
    <t>010700040205</t>
  </si>
  <si>
    <t>Nashua River-Catacoonamug Brook to Squannacook River</t>
  </si>
  <si>
    <t>010700040101</t>
  </si>
  <si>
    <t>Whitman River</t>
  </si>
  <si>
    <t>010700040302</t>
  </si>
  <si>
    <t>Squannacook River</t>
  </si>
  <si>
    <t>010700040401</t>
  </si>
  <si>
    <t>Nissitissit River</t>
  </si>
  <si>
    <t>010700040301</t>
  </si>
  <si>
    <t>Willard Brook</t>
  </si>
  <si>
    <t>010700040402</t>
  </si>
  <si>
    <t>Nashua mainstem-Squannacook River to mouth</t>
  </si>
  <si>
    <t>Concord</t>
  </si>
  <si>
    <t>010700050102</t>
  </si>
  <si>
    <t>Sudbury River-Cold Spring Brook to Stearnes Res.</t>
  </si>
  <si>
    <t>010700050201</t>
  </si>
  <si>
    <t>Assabet River-headwaters to North Brook</t>
  </si>
  <si>
    <t>010700050104</t>
  </si>
  <si>
    <t>Sudbury River-Hop Brook to mouth</t>
  </si>
  <si>
    <t>010700050103</t>
  </si>
  <si>
    <t>Sudbury River-Stearnes Reservoir Dam to Hop Brook</t>
  </si>
  <si>
    <t>010700050101</t>
  </si>
  <si>
    <t>Sudbury River-headwaters to Cold Spring Brook</t>
  </si>
  <si>
    <t>010700050204</t>
  </si>
  <si>
    <t>Assabet River-Elizabeth Brook to mouth</t>
  </si>
  <si>
    <t>010700050205</t>
  </si>
  <si>
    <t>River Meadow Brook</t>
  </si>
  <si>
    <t>010700050206</t>
  </si>
  <si>
    <t>Concord River mainstem</t>
  </si>
  <si>
    <t>010700050203</t>
  </si>
  <si>
    <t>Fort Pond Brook</t>
  </si>
  <si>
    <t>010700050202</t>
  </si>
  <si>
    <t>Assabet River-North Brook to Elizabeth Brook</t>
  </si>
  <si>
    <t>010700061402</t>
  </si>
  <si>
    <t>Merrimack River-Shawsheen River to East Meadow River</t>
  </si>
  <si>
    <t>010700061404</t>
  </si>
  <si>
    <t>Merrimack River-East Meadow River to mouth</t>
  </si>
  <si>
    <t>Shawsheen</t>
  </si>
  <si>
    <t>010700061301</t>
  </si>
  <si>
    <t>Shawsheen River-headwaters to McKee Brook</t>
  </si>
  <si>
    <t>010700061403</t>
  </si>
  <si>
    <t>Powwow River</t>
  </si>
  <si>
    <t>010700061102</t>
  </si>
  <si>
    <t>Lower Spickett River</t>
  </si>
  <si>
    <t>010700061401</t>
  </si>
  <si>
    <t>Little River</t>
  </si>
  <si>
    <t>010700061207</t>
  </si>
  <si>
    <t>Merrimack mainstem-Concord River to Shawsheen River</t>
  </si>
  <si>
    <t>010700061205</t>
  </si>
  <si>
    <t>Lower Beaver Brook</t>
  </si>
  <si>
    <t>010700061206</t>
  </si>
  <si>
    <t>Merrimack mainstem-Nashua River to Concord River</t>
  </si>
  <si>
    <t>010700061202</t>
  </si>
  <si>
    <t>Stony Brook</t>
  </si>
  <si>
    <t>010700061302</t>
  </si>
  <si>
    <t>Shawsheen River-McKee Brook to Fosters Pond Brook</t>
  </si>
  <si>
    <t>010700061201</t>
  </si>
  <si>
    <t>Salmon Brook</t>
  </si>
  <si>
    <t>010700061303</t>
  </si>
  <si>
    <t>Shawsheen River-Fosters Pond Brook to mouth</t>
  </si>
  <si>
    <t>010700060901</t>
  </si>
  <si>
    <t>Headwater Branch Tributaries</t>
  </si>
  <si>
    <t>Connecticut</t>
  </si>
  <si>
    <t>010802010608</t>
  </si>
  <si>
    <t>Manhan River-headwaters to North Brook</t>
  </si>
  <si>
    <t>010802010402</t>
  </si>
  <si>
    <t>Mirey Brook-Sunny Valley</t>
  </si>
  <si>
    <t>010802010501</t>
  </si>
  <si>
    <t>Winchester Tributaries</t>
  </si>
  <si>
    <t>010802010512</t>
  </si>
  <si>
    <t>Fall River</t>
  </si>
  <si>
    <t>010802010601</t>
  </si>
  <si>
    <t>Sawmill River</t>
  </si>
  <si>
    <t>010802010602</t>
  </si>
  <si>
    <t>Connecticut River-Deerfield River to Mill River</t>
  </si>
  <si>
    <t>010802010604</t>
  </si>
  <si>
    <t>Mill River</t>
  </si>
  <si>
    <t>010802010607</t>
  </si>
  <si>
    <t>North Branch Manhan River</t>
  </si>
  <si>
    <t>010802010702</t>
  </si>
  <si>
    <t>Connecticut mainstem-Batchelor Brook to Mill River</t>
  </si>
  <si>
    <t>010802010503</t>
  </si>
  <si>
    <t>Connecticut River-Dry Brook to Deerfield River</t>
  </si>
  <si>
    <t>010802010603</t>
  </si>
  <si>
    <t>010802010606</t>
  </si>
  <si>
    <t>010802010605</t>
  </si>
  <si>
    <t>Fort River</t>
  </si>
  <si>
    <t>010802010610</t>
  </si>
  <si>
    <t>Connecticut River-Mill River to Batchelor Brook</t>
  </si>
  <si>
    <t>010802010609</t>
  </si>
  <si>
    <t>Manhan River-North Brook to mouth</t>
  </si>
  <si>
    <t>010802010701</t>
  </si>
  <si>
    <t>Batchelor Brook</t>
  </si>
  <si>
    <t>Millers</t>
  </si>
  <si>
    <t>010802020103</t>
  </si>
  <si>
    <t>Tarbell Brook</t>
  </si>
  <si>
    <t>010802020101</t>
  </si>
  <si>
    <t>Whitney Pond</t>
  </si>
  <si>
    <t>010802020203</t>
  </si>
  <si>
    <t>Tully River</t>
  </si>
  <si>
    <t>010802020202</t>
  </si>
  <si>
    <t>Lawrence Brook</t>
  </si>
  <si>
    <t>010802020102</t>
  </si>
  <si>
    <t>Priest Brook</t>
  </si>
  <si>
    <t>010802020201</t>
  </si>
  <si>
    <t xml:space="preserve"> Otter River</t>
  </si>
  <si>
    <t>010802020206</t>
  </si>
  <si>
    <t>Millers River-Orcutt Brook to Osgood Brook</t>
  </si>
  <si>
    <t>010802020205</t>
  </si>
  <si>
    <t>Millers R: West Bk to Orcutt Bk</t>
  </si>
  <si>
    <t>010802020207</t>
  </si>
  <si>
    <t>Millers River-Osgood Brook to mouth</t>
  </si>
  <si>
    <t>010802020204</t>
  </si>
  <si>
    <t>Millers River-Otter River to West Brook</t>
  </si>
  <si>
    <t>Deerfield</t>
  </si>
  <si>
    <t>010802030105</t>
  </si>
  <si>
    <t>Deerfield River-East Branch to Sherman Dam</t>
  </si>
  <si>
    <t>010802030201</t>
  </si>
  <si>
    <t>Deerfield River-Sherman Dam to Cold River</t>
  </si>
  <si>
    <t>010802030301</t>
  </si>
  <si>
    <t>East Branch North River</t>
  </si>
  <si>
    <t>010802030302</t>
  </si>
  <si>
    <t>North River mainstem</t>
  </si>
  <si>
    <t>010802030202</t>
  </si>
  <si>
    <t>Cold River</t>
  </si>
  <si>
    <t>010802030502</t>
  </si>
  <si>
    <t>Deerfield mainstem-North River to mouth</t>
  </si>
  <si>
    <t>010802030205</t>
  </si>
  <si>
    <t>Deerfield River-Cold River to North River</t>
  </si>
  <si>
    <t>010802030203</t>
  </si>
  <si>
    <t>Chickley River</t>
  </si>
  <si>
    <t>010802030402</t>
  </si>
  <si>
    <t>Green River-Thorne Brook to mouth</t>
  </si>
  <si>
    <t>010802030204</t>
  </si>
  <si>
    <t>Clesson Brook</t>
  </si>
  <si>
    <t>010802030501</t>
  </si>
  <si>
    <t>South River</t>
  </si>
  <si>
    <t>010802030401</t>
  </si>
  <si>
    <t>Green River-headwaters to Thorne Brook</t>
  </si>
  <si>
    <t>Chicopee</t>
  </si>
  <si>
    <t>010802040303</t>
  </si>
  <si>
    <t>Quaboag River-headwaters to Muddy Brook</t>
  </si>
  <si>
    <t>010802040302</t>
  </si>
  <si>
    <t>East Brookfield River-headwaters to Sevenmile R.</t>
  </si>
  <si>
    <t>010802040301</t>
  </si>
  <si>
    <t>Sevenmile River</t>
  </si>
  <si>
    <t>010802040106</t>
  </si>
  <si>
    <t>Swift River, including western part of Quabbin Res.</t>
  </si>
  <si>
    <t>010802040104</t>
  </si>
  <si>
    <t>Quabbin Reservoir-east part to tip of Prescott Peninsula</t>
  </si>
  <si>
    <t>010802040102</t>
  </si>
  <si>
    <t>East Branch Swift River-headwaters to Quabbin Res.</t>
  </si>
  <si>
    <t>010802040103</t>
  </si>
  <si>
    <t>East Branch Fever Brook</t>
  </si>
  <si>
    <t>010802040101</t>
  </si>
  <si>
    <t>Middle Branch Swift River-headwaters to Quabbin Res.</t>
  </si>
  <si>
    <t>010802040305</t>
  </si>
  <si>
    <t>Quaboag River-Mill Brook to Foskett Mill Stream</t>
  </si>
  <si>
    <t>010802040207</t>
  </si>
  <si>
    <t>Ware River-Danforth Brook to mouth</t>
  </si>
  <si>
    <t>010802040105</t>
  </si>
  <si>
    <t>Jabish Brook</t>
  </si>
  <si>
    <t>010802040401</t>
  </si>
  <si>
    <t>Chicopee River-headwaters to Twelvemile Brook</t>
  </si>
  <si>
    <t>010802040307</t>
  </si>
  <si>
    <t>Quaboag River-Foskett Mill Stream to mouth</t>
  </si>
  <si>
    <t>010802040202</t>
  </si>
  <si>
    <t>East Branch Ware River</t>
  </si>
  <si>
    <t>010802040203</t>
  </si>
  <si>
    <t>Burnshirt River</t>
  </si>
  <si>
    <t>010802040306</t>
  </si>
  <si>
    <t>Chicopee Brook</t>
  </si>
  <si>
    <t>010802040402</t>
  </si>
  <si>
    <t>Chicopee River-Twelvemile Brook to mouth</t>
  </si>
  <si>
    <t>010802040201</t>
  </si>
  <si>
    <t>West Branch Ware River</t>
  </si>
  <si>
    <t>010802040205</t>
  </si>
  <si>
    <t>Ware River-Barre Falls Dam to Danforth Brook</t>
  </si>
  <si>
    <t>010802040204</t>
  </si>
  <si>
    <t>Prince River</t>
  </si>
  <si>
    <t>010802040206</t>
  </si>
  <si>
    <t>Muddy Brook</t>
  </si>
  <si>
    <t>010802040304</t>
  </si>
  <si>
    <t>Mill Brook</t>
  </si>
  <si>
    <t>010802050201</t>
  </si>
  <si>
    <t>Scantic River-headwaters to Gulf Stream</t>
  </si>
  <si>
    <t>010802050102</t>
  </si>
  <si>
    <t>Connecticut River-Mill River to Freshwater Brook</t>
  </si>
  <si>
    <t>010802050101</t>
  </si>
  <si>
    <t>010802050103</t>
  </si>
  <si>
    <t>010802050105</t>
  </si>
  <si>
    <t>Connecticut River-Freshwater Brook to Scantic River</t>
  </si>
  <si>
    <t>Westfield</t>
  </si>
  <si>
    <t>010802060303</t>
  </si>
  <si>
    <t>010802060302</t>
  </si>
  <si>
    <t>Cobble Mountain Reservoir</t>
  </si>
  <si>
    <t>010802060201</t>
  </si>
  <si>
    <t>West Branch Westfield River-headwaters to Walker Brook</t>
  </si>
  <si>
    <t>010802060202</t>
  </si>
  <si>
    <t>West Branch Westfield River-Walker Brook to mouth</t>
  </si>
  <si>
    <t>010802060304</t>
  </si>
  <si>
    <t>Great Brook</t>
  </si>
  <si>
    <t>010802060102</t>
  </si>
  <si>
    <t>Swift River</t>
  </si>
  <si>
    <t>010802060101</t>
  </si>
  <si>
    <t>Westfield River-headwaters to Swift River</t>
  </si>
  <si>
    <t>010802060105</t>
  </si>
  <si>
    <t>Westfield River-Dead Branch to West Branch</t>
  </si>
  <si>
    <t>010802060103</t>
  </si>
  <si>
    <t>Dead Branch Westfield River</t>
  </si>
  <si>
    <t>010802060104</t>
  </si>
  <si>
    <t>Middle Branch Westfield River</t>
  </si>
  <si>
    <t>010802060301</t>
  </si>
  <si>
    <t>Westfield River-West Branch to Little River</t>
  </si>
  <si>
    <t>010802060305</t>
  </si>
  <si>
    <t>Westfield River-Little River to mouth</t>
  </si>
  <si>
    <t>Farmington</t>
  </si>
  <si>
    <t>010802070102</t>
  </si>
  <si>
    <t>Sandy Brook</t>
  </si>
  <si>
    <t>010802070203</t>
  </si>
  <si>
    <t>Clam River</t>
  </si>
  <si>
    <t>010802070301</t>
  </si>
  <si>
    <t>Hubbard River</t>
  </si>
  <si>
    <t>010802070202</t>
  </si>
  <si>
    <t>West Branch Farmington River-headwaters to Clam River</t>
  </si>
  <si>
    <t>010802070302</t>
  </si>
  <si>
    <t>East Branch Farmington mainstem</t>
  </si>
  <si>
    <t>010802070502</t>
  </si>
  <si>
    <t>010802070204</t>
  </si>
  <si>
    <t>West Branch Farmington River-Clam River to mouth</t>
  </si>
  <si>
    <t>010802070201</t>
  </si>
  <si>
    <t>Otis Reservoir</t>
  </si>
  <si>
    <t>Ipswich</t>
  </si>
  <si>
    <t>010900010204</t>
  </si>
  <si>
    <t>Howlett Brook</t>
  </si>
  <si>
    <t>010900010205</t>
  </si>
  <si>
    <t>Ipswich River-Nichols Brook to mouth</t>
  </si>
  <si>
    <t>Charles</t>
  </si>
  <si>
    <t>010900010703</t>
  </si>
  <si>
    <t>Charles River-Rock Meadow Brook to Cheese Cake Br.</t>
  </si>
  <si>
    <t>Parker</t>
  </si>
  <si>
    <t>010900010101</t>
  </si>
  <si>
    <t>Parker River-headwaters to Jackman Brook</t>
  </si>
  <si>
    <t>010900010202</t>
  </si>
  <si>
    <t>Ipswich River-Wills Brook to Nichols Brook</t>
  </si>
  <si>
    <t>010900010201</t>
  </si>
  <si>
    <t>Ipswich River-headwaters to Wills Brook</t>
  </si>
  <si>
    <t>Boston Harbor</t>
  </si>
  <si>
    <t>010900010801</t>
  </si>
  <si>
    <t>Neponset River-headwaters to East Branch</t>
  </si>
  <si>
    <t>North Coastal</t>
  </si>
  <si>
    <t>010900010302</t>
  </si>
  <si>
    <t>Salem Sound-Marblehead Neck to Chubb Point</t>
  </si>
  <si>
    <t>010900010704</t>
  </si>
  <si>
    <t>Charles River-Cheese Cake Brook to Boston Harbor</t>
  </si>
  <si>
    <t>010900010401</t>
  </si>
  <si>
    <t>Saugus River-headwaters to Hawkes Brook</t>
  </si>
  <si>
    <t>010900010601</t>
  </si>
  <si>
    <t>Charles River-headwaters to Chicken Brook</t>
  </si>
  <si>
    <t>010900010602</t>
  </si>
  <si>
    <t>Charles River-Chicken Brook to Stop River</t>
  </si>
  <si>
    <t>010900010701</t>
  </si>
  <si>
    <t>Charles River-Davis Brook to Rock Meadow Brook</t>
  </si>
  <si>
    <t>010900010902</t>
  </si>
  <si>
    <t>Hingham Bay-Eastern Neck to Point Allerton</t>
  </si>
  <si>
    <t>010900010803</t>
  </si>
  <si>
    <t>Neponset River-East Branch to mouth</t>
  </si>
  <si>
    <t>010900010203</t>
  </si>
  <si>
    <t>Fish Brook</t>
  </si>
  <si>
    <t>010900010102</t>
  </si>
  <si>
    <t>Parker River-Jackman Brook to mouth</t>
  </si>
  <si>
    <t>010900010301</t>
  </si>
  <si>
    <t>Cape Ann-Chubb Point to Castle Neck</t>
  </si>
  <si>
    <t>010900010404</t>
  </si>
  <si>
    <t>Massachusetts Bay-Marblehead Neck to Mystic River</t>
  </si>
  <si>
    <t>010900010501</t>
  </si>
  <si>
    <t>Aberjona River</t>
  </si>
  <si>
    <t>010900010502</t>
  </si>
  <si>
    <t>Mystic River</t>
  </si>
  <si>
    <t>010900010702</t>
  </si>
  <si>
    <t>010900010604</t>
  </si>
  <si>
    <t>Charles River-Stop River to Davis Brook</t>
  </si>
  <si>
    <t>010900010603</t>
  </si>
  <si>
    <t>Bogastow Brook</t>
  </si>
  <si>
    <t>010900010901</t>
  </si>
  <si>
    <t>Quincy Bay-Squantum Point to Eastern Neck</t>
  </si>
  <si>
    <t>010900010802</t>
  </si>
  <si>
    <t>East Branch Neponset River</t>
  </si>
  <si>
    <t>Buzzards Bay</t>
  </si>
  <si>
    <t>010900020402</t>
  </si>
  <si>
    <t>Buzzards Bay-Mishaum Point to Gooseberry Neck</t>
  </si>
  <si>
    <t>010900020401</t>
  </si>
  <si>
    <t>Buzzards Bay-Sconticut Neck to Mishaum Point</t>
  </si>
  <si>
    <t>South Coastal</t>
  </si>
  <si>
    <t>010900020104</t>
  </si>
  <si>
    <t>Massachusetts Bay-Fourth Cliff to Standish Shore</t>
  </si>
  <si>
    <t>010900020502</t>
  </si>
  <si>
    <t>Westport River-Noquochoke Lake to mouth</t>
  </si>
  <si>
    <t>010900020101</t>
  </si>
  <si>
    <t>Indian Head River-headwaters to Indian Head Brook</t>
  </si>
  <si>
    <t>010900020102</t>
  </si>
  <si>
    <t>Indian Head River-Indian Head Brook to mouth</t>
  </si>
  <si>
    <t>010900020301</t>
  </si>
  <si>
    <t>Sippican River</t>
  </si>
  <si>
    <t>010900020306</t>
  </si>
  <si>
    <t>Buzzards Bay-Point Connett to Sconticut Neck</t>
  </si>
  <si>
    <t>010900020501</t>
  </si>
  <si>
    <t>Noquochoke Lake</t>
  </si>
  <si>
    <t>010900020305</t>
  </si>
  <si>
    <t>Buzzards Bay-Weweantic River to Point Connett</t>
  </si>
  <si>
    <t>010900020103</t>
  </si>
  <si>
    <t>Massachusetts Bay-Point Allerton to Third Cliff</t>
  </si>
  <si>
    <t>Blackstone</t>
  </si>
  <si>
    <t>010900030103</t>
  </si>
  <si>
    <t>Quinsigamond River</t>
  </si>
  <si>
    <t>010900030208</t>
  </si>
  <si>
    <t>Blackstone River-Peters River to mouth</t>
  </si>
  <si>
    <t>010900030201</t>
  </si>
  <si>
    <t>West River</t>
  </si>
  <si>
    <t>010900030102</t>
  </si>
  <si>
    <t>Upper Blackstone River-Singletary Brook</t>
  </si>
  <si>
    <t>010900030205</t>
  </si>
  <si>
    <t>010900030101</t>
  </si>
  <si>
    <t>Kettle Brook</t>
  </si>
  <si>
    <t>010900030104</t>
  </si>
  <si>
    <t>Mumford River</t>
  </si>
  <si>
    <t>010900030206</t>
  </si>
  <si>
    <t>Blackstone River-West River to Peters River</t>
  </si>
  <si>
    <t>010900030204</t>
  </si>
  <si>
    <t>Branch River</t>
  </si>
  <si>
    <t>010900030105</t>
  </si>
  <si>
    <t>Upper Blackstone River-West River</t>
  </si>
  <si>
    <t>010900030202</t>
  </si>
  <si>
    <t>Clear River</t>
  </si>
  <si>
    <t>010900030207</t>
  </si>
  <si>
    <t>Millers River</t>
  </si>
  <si>
    <t>Ten Mile</t>
  </si>
  <si>
    <t>010900040401</t>
  </si>
  <si>
    <t>Ten Mile River</t>
  </si>
  <si>
    <t>Narragansett Bay</t>
  </si>
  <si>
    <t>010900040702</t>
  </si>
  <si>
    <t>Barrington and Warren Rivers</t>
  </si>
  <si>
    <t>Taunton</t>
  </si>
  <si>
    <t>010900040102</t>
  </si>
  <si>
    <t>Matfield River</t>
  </si>
  <si>
    <t>010900040103</t>
  </si>
  <si>
    <t>Town River</t>
  </si>
  <si>
    <t>010900040301</t>
  </si>
  <si>
    <t>Wading River</t>
  </si>
  <si>
    <t>010900040801</t>
  </si>
  <si>
    <t>010900040101</t>
  </si>
  <si>
    <t>Satucket River</t>
  </si>
  <si>
    <t>010900040201</t>
  </si>
  <si>
    <t>Middle Taunton River-Town River to Nemasket River</t>
  </si>
  <si>
    <t>010900040803</t>
  </si>
  <si>
    <t>Quequechan River</t>
  </si>
  <si>
    <t>010900040204</t>
  </si>
  <si>
    <t>Middle Taunton River-Nemasket River to Mill River</t>
  </si>
  <si>
    <t>010900040802</t>
  </si>
  <si>
    <t>Assonet River</t>
  </si>
  <si>
    <t>010900040203</t>
  </si>
  <si>
    <t>Nemasket River</t>
  </si>
  <si>
    <t>010900040302</t>
  </si>
  <si>
    <t>Threemile River</t>
  </si>
  <si>
    <t>010900040804</t>
  </si>
  <si>
    <t>Taunton River-Mill River to mouth</t>
  </si>
  <si>
    <t>010900040701</t>
  </si>
  <si>
    <t>Palmer River</t>
  </si>
  <si>
    <t>010900040202</t>
  </si>
  <si>
    <t>Assawompsett Pond</t>
  </si>
  <si>
    <t>010900040905</t>
  </si>
  <si>
    <t>Mount Hope Bay</t>
  </si>
  <si>
    <t>French</t>
  </si>
  <si>
    <t>011000010203</t>
  </si>
  <si>
    <t>Middle French River</t>
  </si>
  <si>
    <t>Quinebaug</t>
  </si>
  <si>
    <t>011000010105</t>
  </si>
  <si>
    <t>Quinebaug River-West Dudley Pond to French River</t>
  </si>
  <si>
    <t>011000010103</t>
  </si>
  <si>
    <t>Quinebaug River-Long Pond Dam to Cady Brook</t>
  </si>
  <si>
    <t>011000010101</t>
  </si>
  <si>
    <t>Mashapaug Pond</t>
  </si>
  <si>
    <t>011000010401</t>
  </si>
  <si>
    <t>011000010102</t>
  </si>
  <si>
    <t>Quinebaug River-headwaters to Long Pond Dam</t>
  </si>
  <si>
    <t>011000010201</t>
  </si>
  <si>
    <t>Upper French River</t>
  </si>
  <si>
    <t>011000010104</t>
  </si>
  <si>
    <t>Quinebaug River-Cady Brook to West Dudley Pond</t>
  </si>
  <si>
    <t>011000010202</t>
  </si>
  <si>
    <t>011000010204</t>
  </si>
  <si>
    <t>Lower French River</t>
  </si>
  <si>
    <t>011000010301</t>
  </si>
  <si>
    <t>Upper Fivemile River</t>
  </si>
  <si>
    <t>011000020102</t>
  </si>
  <si>
    <t>Middle River</t>
  </si>
  <si>
    <t>011000020103</t>
  </si>
  <si>
    <t>Furnace Brook</t>
  </si>
  <si>
    <t>Housatonic</t>
  </si>
  <si>
    <t>011000050101</t>
  </si>
  <si>
    <t>West Branch Housatonic River</t>
  </si>
  <si>
    <t>011000050107</t>
  </si>
  <si>
    <t>Housatonic River-Hop Brook to Williams River</t>
  </si>
  <si>
    <t>011000050302</t>
  </si>
  <si>
    <t>Whiting River</t>
  </si>
  <si>
    <t>011000050202</t>
  </si>
  <si>
    <t>Green River</t>
  </si>
  <si>
    <t>011000050201</t>
  </si>
  <si>
    <t>Williams River</t>
  </si>
  <si>
    <t>011000050102</t>
  </si>
  <si>
    <t>Wahconah Falls Brook</t>
  </si>
  <si>
    <t>011000050105</t>
  </si>
  <si>
    <t>Housatonic River-Washington Mountain Brook to Hop Bk</t>
  </si>
  <si>
    <t>011000050104</t>
  </si>
  <si>
    <t>Housatonic River-East Branch to Washington Mountain</t>
  </si>
  <si>
    <t>011000050106</t>
  </si>
  <si>
    <t>Hop Brook</t>
  </si>
  <si>
    <t>011000050301</t>
  </si>
  <si>
    <t>Konkapot River</t>
  </si>
  <si>
    <t>011000050204</t>
  </si>
  <si>
    <t>Housatonic mainstem-Williams River to Konkapot River</t>
  </si>
  <si>
    <t>011000050203</t>
  </si>
  <si>
    <t>Hubbard Brook</t>
  </si>
  <si>
    <t>011000050103</t>
  </si>
  <si>
    <t>East Branch Housatonic River</t>
  </si>
  <si>
    <t>Hudson</t>
  </si>
  <si>
    <t>020200030105</t>
  </si>
  <si>
    <t>Hoosic River-North Branch to Ladd Brook</t>
  </si>
  <si>
    <t>020200030104</t>
  </si>
  <si>
    <t>020200030103</t>
  </si>
  <si>
    <t>North Branch Hoosic River</t>
  </si>
  <si>
    <t>020200030102</t>
  </si>
  <si>
    <t>Hoosic mainstem-Dry Brook to North Branch</t>
  </si>
  <si>
    <t>020200030101</t>
  </si>
  <si>
    <t>Hoosic mainstem-headwaters to Dry Brook</t>
  </si>
  <si>
    <t>020200060300</t>
  </si>
  <si>
    <t>Roeliff Jansen Kill</t>
  </si>
  <si>
    <t>020200060101</t>
  </si>
  <si>
    <t>Kinderhook Creek-headwaters to West Brook</t>
  </si>
  <si>
    <t>020200060102</t>
  </si>
  <si>
    <t>Wyomanock Creek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</si>
</sst>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"/>
    <numFmt numFmtId="166" formatCode="0.0000"/>
  </numFmts>
  <fonts count="10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b/>
      <sz val="10"/>
      <color theme="5" tint="-0.249977111117893"/>
      <name val="Arial"/>
      <family val="2"/>
    </font>
    <font>
      <sz val="10"/>
      <color indexed="59"/>
      <name val="Arial"/>
      <family val="2"/>
    </font>
    <font>
      <b/>
      <sz val="10"/>
      <color indexed="10"/>
      <name val="Arial"/>
      <family val="2"/>
    </font>
    <font>
      <b/>
      <sz val="10"/>
      <color rgb="FF008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6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0" fontId="5" fillId="0" borderId="0" xfId="0" applyFont="1" applyFill="1"/>
    <xf numFmtId="0" fontId="1" fillId="0" borderId="0" xfId="0" applyFont="1" applyFill="1"/>
    <xf numFmtId="2" fontId="5" fillId="0" borderId="0" xfId="0" applyNumberFormat="1" applyFont="1" applyFill="1"/>
    <xf numFmtId="2" fontId="5" fillId="0" borderId="0" xfId="0" applyNumberFormat="1" applyFont="1" applyFill="1" applyAlignment="1">
      <alignment horizontal="center"/>
    </xf>
    <xf numFmtId="2" fontId="1" fillId="0" borderId="0" xfId="0" quotePrefix="1" applyNumberFormat="1" applyFont="1" applyFill="1" applyAlignment="1">
      <alignment horizontal="center"/>
    </xf>
    <xf numFmtId="165" fontId="5" fillId="0" borderId="0" xfId="0" applyNumberFormat="1" applyFont="1" applyFill="1"/>
    <xf numFmtId="2" fontId="0" fillId="0" borderId="0" xfId="0" applyNumberFormat="1" applyFill="1"/>
    <xf numFmtId="2" fontId="1" fillId="0" borderId="0" xfId="0" applyNumberFormat="1" applyFont="1" applyFill="1"/>
    <xf numFmtId="1" fontId="1" fillId="0" borderId="0" xfId="0" applyNumberFormat="1" applyFont="1" applyFill="1"/>
    <xf numFmtId="166" fontId="1" fillId="0" borderId="0" xfId="0" applyNumberFormat="1" applyFont="1" applyFill="1"/>
    <xf numFmtId="0" fontId="0" fillId="0" borderId="0" xfId="0" applyFill="1"/>
    <xf numFmtId="0" fontId="6" fillId="0" borderId="0" xfId="0" applyFont="1" applyFill="1"/>
    <xf numFmtId="2" fontId="6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/>
    <xf numFmtId="0" fontId="5" fillId="2" borderId="0" xfId="0" applyFont="1" applyFill="1"/>
    <xf numFmtId="2" fontId="7" fillId="0" borderId="0" xfId="0" applyNumberFormat="1" applyFont="1" applyFill="1"/>
    <xf numFmtId="1" fontId="7" fillId="0" borderId="0" xfId="0" applyNumberFormat="1" applyFont="1" applyFill="1"/>
    <xf numFmtId="2" fontId="7" fillId="0" borderId="0" xfId="0" applyNumberFormat="1" applyFont="1" applyFill="1" applyBorder="1"/>
    <xf numFmtId="0" fontId="6" fillId="2" borderId="0" xfId="0" applyFont="1" applyFill="1"/>
    <xf numFmtId="0" fontId="0" fillId="3" borderId="0" xfId="0" applyFill="1"/>
    <xf numFmtId="0" fontId="8" fillId="3" borderId="0" xfId="0" applyFont="1" applyFill="1"/>
    <xf numFmtId="0" fontId="8" fillId="2" borderId="0" xfId="0" applyFont="1" applyFill="1"/>
    <xf numFmtId="2" fontId="7" fillId="2" borderId="0" xfId="0" applyNumberFormat="1" applyFont="1" applyFill="1"/>
    <xf numFmtId="2" fontId="7" fillId="2" borderId="0" xfId="0" applyNumberFormat="1" applyFont="1" applyFill="1" applyBorder="1"/>
    <xf numFmtId="0" fontId="7" fillId="2" borderId="0" xfId="0" applyFont="1" applyFill="1"/>
    <xf numFmtId="0" fontId="5" fillId="3" borderId="0" xfId="0" applyFont="1" applyFill="1"/>
    <xf numFmtId="0" fontId="1" fillId="3" borderId="0" xfId="0" applyFont="1" applyFill="1"/>
    <xf numFmtId="0" fontId="6" fillId="0" borderId="0" xfId="0" applyFont="1" applyFill="1" applyBorder="1"/>
    <xf numFmtId="0" fontId="5" fillId="0" borderId="0" xfId="0" applyFont="1" applyFill="1" applyBorder="1"/>
    <xf numFmtId="0" fontId="5" fillId="2" borderId="0" xfId="0" applyFont="1" applyFill="1" applyBorder="1"/>
    <xf numFmtId="2" fontId="9" fillId="2" borderId="2" xfId="0" applyNumberFormat="1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/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/>
    <xf numFmtId="165" fontId="0" fillId="0" borderId="0" xfId="0" applyNumberFormat="1" applyFill="1"/>
    <xf numFmtId="164" fontId="0" fillId="0" borderId="0" xfId="0" applyNumberFormat="1" applyFill="1" applyAlignment="1">
      <alignment horizontal="center"/>
    </xf>
    <xf numFmtId="2" fontId="6" fillId="4" borderId="0" xfId="0" applyNumberFormat="1" applyFont="1" applyFill="1"/>
    <xf numFmtId="2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 codeName="Sheet17">
    <tabColor rgb="FF006600"/>
  </sheetPr>
  <dimension ref="A1:V1397"/>
  <sheetViews>
    <sheetView tabSelected="1" topLeftCell="K1" workbookViewId="0">
      <pane ySplit="1" topLeftCell="A2" activePane="bottomLeft" state="frozen"/>
      <selection pane="bottomLeft" activeCell="A1399" sqref="A1399:XFD1403"/>
    </sheetView>
  </sheetViews>
  <sheetFormatPr defaultColWidth="9.109375" defaultRowHeight="13.2"/>
  <cols>
    <col min="1" max="1" width="11.6640625" style="26" customWidth="1"/>
    <col min="2" max="3" width="11.6640625" customWidth="1"/>
    <col min="4" max="4" width="11.6640625" style="26" customWidth="1"/>
    <col min="5" max="5" width="11.6640625" style="22" customWidth="1"/>
    <col min="6" max="6" width="11.6640625" style="50" customWidth="1"/>
    <col min="7" max="7" width="11.6640625" style="54" customWidth="1"/>
    <col min="8" max="10" width="11.6640625" style="22" customWidth="1"/>
    <col min="11" max="11" width="11.6640625" style="23" customWidth="1"/>
    <col min="12" max="12" width="11.6640625" style="53" customWidth="1"/>
    <col min="13" max="14" width="11.6640625" style="22" customWidth="1"/>
    <col min="15" max="15" width="11.6640625" style="53" customWidth="1"/>
    <col min="16" max="16" width="11.6640625" style="26" customWidth="1"/>
    <col min="17" max="17" width="10.6640625" style="26" customWidth="1"/>
    <col min="18" max="18" width="11.6640625" style="22" customWidth="1"/>
    <col min="19" max="19" width="9.88671875" style="26" customWidth="1"/>
    <col min="20" max="20" width="12.109375" style="26" customWidth="1"/>
    <col min="21" max="16384" width="9.109375" style="26"/>
  </cols>
  <sheetData>
    <row r="1" spans="1:22" s="14" customFormat="1" ht="84.9" customHeight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  <c r="J1" s="7" t="s">
        <v>9</v>
      </c>
      <c r="K1" s="8" t="s">
        <v>10</v>
      </c>
      <c r="L1" s="9" t="s">
        <v>11</v>
      </c>
      <c r="M1" s="4" t="s">
        <v>12</v>
      </c>
      <c r="N1" s="4" t="s">
        <v>13</v>
      </c>
      <c r="O1" s="10" t="s">
        <v>14</v>
      </c>
      <c r="P1" s="11" t="s">
        <v>15</v>
      </c>
      <c r="Q1" s="12" t="s">
        <v>16</v>
      </c>
      <c r="R1" s="11" t="s">
        <v>17</v>
      </c>
      <c r="S1" s="11" t="s">
        <v>18</v>
      </c>
      <c r="T1" s="13"/>
      <c r="V1" s="15"/>
    </row>
    <row r="2" spans="1:22">
      <c r="A2" s="16" t="s">
        <v>19</v>
      </c>
      <c r="B2" s="16" t="s">
        <v>20</v>
      </c>
      <c r="C2" s="17" t="s">
        <v>21</v>
      </c>
      <c r="D2" s="16">
        <v>10001</v>
      </c>
      <c r="E2" s="18">
        <v>3.1033223682717264</v>
      </c>
      <c r="F2" s="19" t="s">
        <v>22</v>
      </c>
      <c r="G2" s="19" t="s">
        <v>22</v>
      </c>
      <c r="H2" s="18">
        <v>0.61675275510576943</v>
      </c>
      <c r="I2" s="18">
        <v>0.69392055095832017</v>
      </c>
      <c r="J2" s="18">
        <v>0</v>
      </c>
      <c r="K2" s="20" t="s">
        <v>23</v>
      </c>
      <c r="L2" s="21">
        <v>6.1066519357100514E-3</v>
      </c>
      <c r="M2" s="18">
        <v>0</v>
      </c>
      <c r="N2" s="18">
        <v>0</v>
      </c>
      <c r="O2" s="21">
        <v>5.5981501228000739E-2</v>
      </c>
      <c r="P2" s="18">
        <f>J2+L2</f>
        <v>6.1066519357100514E-3</v>
      </c>
      <c r="Q2" s="22">
        <f>H2-((J2+L2)*1.547)</f>
        <v>0.60730576456122598</v>
      </c>
      <c r="R2" s="23">
        <f>(P2*1.547/H2)*100</f>
        <v>1.5317305786373578</v>
      </c>
      <c r="S2" s="24">
        <f>IF(R2&lt;(0.0301*100),1,IF(R2&lt;(0.1001*100),2,IF(R2&lt;(0.2501*100),3,IF(R2&lt;(0.5501*100),4,5))))</f>
        <v>1</v>
      </c>
      <c r="T2" s="25"/>
      <c r="U2" s="16"/>
    </row>
    <row r="3" spans="1:22">
      <c r="A3" s="16" t="s">
        <v>19</v>
      </c>
      <c r="B3" s="16" t="s">
        <v>20</v>
      </c>
      <c r="C3" s="17" t="s">
        <v>21</v>
      </c>
      <c r="D3" s="16">
        <v>10002</v>
      </c>
      <c r="E3" s="18">
        <v>4.0438492569737203</v>
      </c>
      <c r="F3" s="19" t="s">
        <v>22</v>
      </c>
      <c r="G3" s="19" t="s">
        <v>22</v>
      </c>
      <c r="H3" s="18">
        <v>0.82232310978614531</v>
      </c>
      <c r="I3" s="18">
        <v>0.91982361321656025</v>
      </c>
      <c r="J3" s="18">
        <v>0</v>
      </c>
      <c r="K3" s="20" t="s">
        <v>23</v>
      </c>
      <c r="L3" s="21">
        <v>6.8762625360707617E-3</v>
      </c>
      <c r="M3" s="18">
        <v>0</v>
      </c>
      <c r="N3" s="18">
        <v>0</v>
      </c>
      <c r="O3" s="21">
        <v>6.9892484015379314E-2</v>
      </c>
      <c r="P3" s="18">
        <f t="shared" ref="P3:P66" si="0">J3+L3</f>
        <v>6.8762625360707617E-3</v>
      </c>
      <c r="Q3" s="22">
        <f t="shared" ref="Q3:Q66" si="1">H3-((J3+L3)*1.547)</f>
        <v>0.81168553164284385</v>
      </c>
      <c r="R3" s="23">
        <f t="shared" ref="R3:R66" si="2">(P3*1.547/H3)*100</f>
        <v>1.2936007776879692</v>
      </c>
      <c r="S3" s="24">
        <f t="shared" ref="S3:S66" si="3">IF(R3&lt;(0.0301*100),1,IF(R3&lt;(0.1001*100),2,IF(R3&lt;(0.2501*100),3,IF(R3&lt;(0.5501*100),4,5))))</f>
        <v>1</v>
      </c>
      <c r="T3" s="25"/>
    </row>
    <row r="4" spans="1:22">
      <c r="A4" s="16" t="s">
        <v>19</v>
      </c>
      <c r="B4" s="16" t="s">
        <v>20</v>
      </c>
      <c r="C4" s="17" t="s">
        <v>21</v>
      </c>
      <c r="D4" s="16">
        <v>10003</v>
      </c>
      <c r="E4" s="18">
        <v>6.2392471992516896</v>
      </c>
      <c r="F4" s="19" t="s">
        <v>22</v>
      </c>
      <c r="G4" s="19" t="s">
        <v>22</v>
      </c>
      <c r="H4" s="18">
        <v>1.2868191778137299</v>
      </c>
      <c r="I4" s="18">
        <v>1.4722191380727692</v>
      </c>
      <c r="J4" s="18">
        <v>0</v>
      </c>
      <c r="K4" s="20" t="s">
        <v>23</v>
      </c>
      <c r="L4" s="21">
        <v>9.5733437595949596E-3</v>
      </c>
      <c r="M4" s="18">
        <v>0</v>
      </c>
      <c r="N4" s="18">
        <v>0</v>
      </c>
      <c r="O4" s="21">
        <v>0.12940046820389906</v>
      </c>
      <c r="P4" s="18">
        <f t="shared" si="0"/>
        <v>9.5733437595949596E-3</v>
      </c>
      <c r="Q4" s="22">
        <f t="shared" si="1"/>
        <v>1.2720092150176365</v>
      </c>
      <c r="R4" s="23">
        <f t="shared" si="2"/>
        <v>1.1508969598397747</v>
      </c>
      <c r="S4" s="24">
        <f t="shared" si="3"/>
        <v>1</v>
      </c>
      <c r="T4" s="25"/>
    </row>
    <row r="5" spans="1:22">
      <c r="A5" s="16" t="s">
        <v>19</v>
      </c>
      <c r="B5" s="16" t="s">
        <v>20</v>
      </c>
      <c r="C5" s="17" t="s">
        <v>21</v>
      </c>
      <c r="D5" s="16">
        <v>10004</v>
      </c>
      <c r="E5" s="18">
        <v>2.8176079071737523</v>
      </c>
      <c r="F5" s="19" t="s">
        <v>22</v>
      </c>
      <c r="G5" s="19" t="s">
        <v>22</v>
      </c>
      <c r="H5" s="18">
        <v>0.52016514382416545</v>
      </c>
      <c r="I5" s="18">
        <v>0</v>
      </c>
      <c r="J5" s="18">
        <v>0.72109604329933708</v>
      </c>
      <c r="K5" s="20" t="s">
        <v>23</v>
      </c>
      <c r="L5" s="21">
        <v>6.9698822714031813E-3</v>
      </c>
      <c r="M5" s="18">
        <v>0</v>
      </c>
      <c r="N5" s="18">
        <v>0</v>
      </c>
      <c r="O5" s="21">
        <v>0.11341661614299298</v>
      </c>
      <c r="P5" s="18">
        <f t="shared" si="0"/>
        <v>0.72806592557074024</v>
      </c>
      <c r="Q5" s="22">
        <f t="shared" si="1"/>
        <v>-0.60615284303376971</v>
      </c>
      <c r="R5" s="23">
        <f t="shared" si="2"/>
        <v>216.5308460650472</v>
      </c>
      <c r="S5" s="24">
        <f t="shared" si="3"/>
        <v>5</v>
      </c>
      <c r="T5" s="25"/>
      <c r="U5" s="16"/>
    </row>
    <row r="6" spans="1:22" s="27" customFormat="1">
      <c r="A6" s="16" t="s">
        <v>19</v>
      </c>
      <c r="B6" s="16" t="s">
        <v>20</v>
      </c>
      <c r="C6" s="17" t="s">
        <v>21</v>
      </c>
      <c r="D6" s="16">
        <v>10005</v>
      </c>
      <c r="E6" s="18">
        <v>7.5125046392044501</v>
      </c>
      <c r="F6" s="19" t="s">
        <v>22</v>
      </c>
      <c r="G6" s="19" t="s">
        <v>22</v>
      </c>
      <c r="H6" s="18">
        <v>1.5817604974414108</v>
      </c>
      <c r="I6" s="18">
        <v>1.7974946163567027</v>
      </c>
      <c r="J6" s="18">
        <v>0</v>
      </c>
      <c r="K6" s="20" t="s">
        <v>23</v>
      </c>
      <c r="L6" s="21">
        <v>1.0273699294792969E-2</v>
      </c>
      <c r="M6" s="18">
        <v>0</v>
      </c>
      <c r="N6" s="18">
        <v>0</v>
      </c>
      <c r="O6" s="21">
        <v>0.14970630261372814</v>
      </c>
      <c r="P6" s="18">
        <f t="shared" si="0"/>
        <v>1.0273699294792969E-2</v>
      </c>
      <c r="Q6" s="22">
        <f t="shared" si="1"/>
        <v>1.5658670846323661</v>
      </c>
      <c r="R6" s="23">
        <f t="shared" si="2"/>
        <v>1.0047926240889971</v>
      </c>
      <c r="S6" s="24">
        <f t="shared" si="3"/>
        <v>1</v>
      </c>
      <c r="T6" s="25"/>
      <c r="U6" s="26"/>
    </row>
    <row r="7" spans="1:22">
      <c r="A7" s="27" t="s">
        <v>24</v>
      </c>
      <c r="B7" s="27" t="s">
        <v>25</v>
      </c>
      <c r="C7" s="27" t="s">
        <v>26</v>
      </c>
      <c r="D7" s="27">
        <v>11001</v>
      </c>
      <c r="E7" s="28">
        <v>131.05834640642084</v>
      </c>
      <c r="F7" s="29" t="s">
        <v>27</v>
      </c>
      <c r="G7" s="29" t="s">
        <v>22</v>
      </c>
      <c r="H7" s="28">
        <v>44.450767558062473</v>
      </c>
      <c r="I7" s="28">
        <v>45.298578594233788</v>
      </c>
      <c r="J7" s="28">
        <v>3.2981747379553825</v>
      </c>
      <c r="K7" s="20" t="s">
        <v>23</v>
      </c>
      <c r="L7" s="30">
        <v>0.61953133884010492</v>
      </c>
      <c r="M7" s="28">
        <v>9.717885184725425E-2</v>
      </c>
      <c r="N7" s="28">
        <v>2.8069390451539804</v>
      </c>
      <c r="O7" s="30">
        <v>1.5615427661631649</v>
      </c>
      <c r="P7" s="18">
        <f t="shared" si="0"/>
        <v>3.9177060767954872</v>
      </c>
      <c r="Q7" s="22">
        <f t="shared" si="1"/>
        <v>38.390076257259857</v>
      </c>
      <c r="R7" s="23">
        <f t="shared" si="2"/>
        <v>13.634615629271247</v>
      </c>
      <c r="S7" s="24">
        <f t="shared" si="3"/>
        <v>3</v>
      </c>
      <c r="T7" s="25"/>
      <c r="U7" s="16"/>
    </row>
    <row r="8" spans="1:22" s="27" customFormat="1">
      <c r="A8" s="16" t="s">
        <v>24</v>
      </c>
      <c r="B8" s="16" t="s">
        <v>25</v>
      </c>
      <c r="C8" s="17" t="s">
        <v>26</v>
      </c>
      <c r="D8" s="16">
        <v>11002</v>
      </c>
      <c r="E8" s="18">
        <v>3.1346351288055718</v>
      </c>
      <c r="F8" s="19" t="s">
        <v>22</v>
      </c>
      <c r="G8" s="19" t="s">
        <v>22</v>
      </c>
      <c r="H8" s="18">
        <v>0.86529859296165679</v>
      </c>
      <c r="I8" s="18">
        <v>1.1088440594310005</v>
      </c>
      <c r="J8" s="18">
        <v>0</v>
      </c>
      <c r="K8" s="20" t="s">
        <v>23</v>
      </c>
      <c r="L8" s="21">
        <v>5.841223076014891E-3</v>
      </c>
      <c r="M8" s="18">
        <v>0</v>
      </c>
      <c r="N8" s="18">
        <v>0</v>
      </c>
      <c r="O8" s="21">
        <v>0.16324876986131856</v>
      </c>
      <c r="P8" s="18">
        <f t="shared" si="0"/>
        <v>5.841223076014891E-3</v>
      </c>
      <c r="Q8" s="22">
        <f t="shared" si="1"/>
        <v>0.8562622208630617</v>
      </c>
      <c r="R8" s="23">
        <f t="shared" si="2"/>
        <v>1.0443068060085769</v>
      </c>
      <c r="S8" s="24">
        <f t="shared" si="3"/>
        <v>1</v>
      </c>
      <c r="T8" s="25"/>
      <c r="U8" s="16"/>
    </row>
    <row r="9" spans="1:22" s="27" customFormat="1">
      <c r="A9" s="16" t="s">
        <v>24</v>
      </c>
      <c r="B9" s="16" t="s">
        <v>28</v>
      </c>
      <c r="C9" s="17" t="s">
        <v>29</v>
      </c>
      <c r="D9" s="16">
        <v>11003</v>
      </c>
      <c r="E9" s="18">
        <v>56.96173259945455</v>
      </c>
      <c r="F9" s="19" t="s">
        <v>22</v>
      </c>
      <c r="G9" s="19" t="s">
        <v>22</v>
      </c>
      <c r="H9" s="18">
        <v>19.567636770258002</v>
      </c>
      <c r="I9" s="18">
        <v>18.854941197624626</v>
      </c>
      <c r="J9" s="18">
        <v>0.87780178044178614</v>
      </c>
      <c r="K9" s="20" t="s">
        <v>23</v>
      </c>
      <c r="L9" s="21">
        <v>0.2732418919188967</v>
      </c>
      <c r="M9" s="18">
        <v>7.15961098615647E-2</v>
      </c>
      <c r="N9" s="18">
        <v>0</v>
      </c>
      <c r="O9" s="21">
        <v>0.61882038138471218</v>
      </c>
      <c r="P9" s="18">
        <f t="shared" si="0"/>
        <v>1.1510436723606827</v>
      </c>
      <c r="Q9" s="22">
        <f t="shared" si="1"/>
        <v>17.786972209116026</v>
      </c>
      <c r="R9" s="23">
        <f t="shared" si="2"/>
        <v>9.1000491375050085</v>
      </c>
      <c r="S9" s="24">
        <f t="shared" si="3"/>
        <v>2</v>
      </c>
      <c r="T9" s="25"/>
      <c r="U9" s="16"/>
    </row>
    <row r="10" spans="1:22">
      <c r="A10" s="16" t="s">
        <v>24</v>
      </c>
      <c r="B10" s="16" t="s">
        <v>30</v>
      </c>
      <c r="C10" s="17" t="s">
        <v>31</v>
      </c>
      <c r="D10" s="16">
        <v>11004</v>
      </c>
      <c r="E10" s="18">
        <v>7.6187691554890353</v>
      </c>
      <c r="F10" s="19" t="s">
        <v>22</v>
      </c>
      <c r="G10" s="19" t="s">
        <v>22</v>
      </c>
      <c r="H10" s="18">
        <v>1.9926444380504691</v>
      </c>
      <c r="I10" s="18">
        <v>2.0033510827883383</v>
      </c>
      <c r="J10" s="18">
        <v>8.4141483971293229E-2</v>
      </c>
      <c r="K10" s="20" t="s">
        <v>23</v>
      </c>
      <c r="L10" s="21">
        <v>3.0025103162204844E-2</v>
      </c>
      <c r="M10" s="18">
        <v>0</v>
      </c>
      <c r="N10" s="18">
        <v>0</v>
      </c>
      <c r="O10" s="21">
        <v>0.12108647238909936</v>
      </c>
      <c r="P10" s="18">
        <f t="shared" si="0"/>
        <v>0.11416658713349807</v>
      </c>
      <c r="Q10" s="22">
        <f t="shared" si="1"/>
        <v>1.8160287277549476</v>
      </c>
      <c r="R10" s="23">
        <f t="shared" si="2"/>
        <v>8.8633830965004421</v>
      </c>
      <c r="S10" s="24">
        <f t="shared" si="3"/>
        <v>2</v>
      </c>
      <c r="T10" s="25"/>
      <c r="U10" s="16"/>
    </row>
    <row r="11" spans="1:22">
      <c r="A11" s="16" t="s">
        <v>24</v>
      </c>
      <c r="B11" s="16" t="s">
        <v>30</v>
      </c>
      <c r="C11" s="17" t="s">
        <v>31</v>
      </c>
      <c r="D11" s="16">
        <v>11005</v>
      </c>
      <c r="E11" s="18">
        <v>29.367083207994156</v>
      </c>
      <c r="F11" s="19" t="s">
        <v>22</v>
      </c>
      <c r="G11" s="19" t="s">
        <v>22</v>
      </c>
      <c r="H11" s="18">
        <v>8.5483163113414236</v>
      </c>
      <c r="I11" s="18">
        <v>7.6655226875682319</v>
      </c>
      <c r="J11" s="18">
        <v>0.61197463138508423</v>
      </c>
      <c r="K11" s="20" t="s">
        <v>23</v>
      </c>
      <c r="L11" s="21">
        <v>0.21474772504904466</v>
      </c>
      <c r="M11" s="18">
        <v>4.3179802597290151E-3</v>
      </c>
      <c r="N11" s="18">
        <v>0</v>
      </c>
      <c r="O11" s="21">
        <v>0.25183995282333782</v>
      </c>
      <c r="P11" s="18">
        <f t="shared" si="0"/>
        <v>0.82672235643412884</v>
      </c>
      <c r="Q11" s="22">
        <f t="shared" si="1"/>
        <v>7.269376825937826</v>
      </c>
      <c r="R11" s="23">
        <f t="shared" si="2"/>
        <v>14.961302773819593</v>
      </c>
      <c r="S11" s="24">
        <f t="shared" si="3"/>
        <v>3</v>
      </c>
      <c r="T11" s="25"/>
      <c r="U11" s="16"/>
    </row>
    <row r="12" spans="1:22">
      <c r="A12" s="16" t="s">
        <v>24</v>
      </c>
      <c r="B12" s="16" t="s">
        <v>25</v>
      </c>
      <c r="C12" s="17" t="s">
        <v>26</v>
      </c>
      <c r="D12" s="16">
        <v>11006</v>
      </c>
      <c r="E12" s="18">
        <v>2.0137464098683706</v>
      </c>
      <c r="F12" s="19" t="s">
        <v>22</v>
      </c>
      <c r="G12" s="19" t="s">
        <v>22</v>
      </c>
      <c r="H12" s="18">
        <v>0.38867058167480062</v>
      </c>
      <c r="I12" s="18">
        <v>0.39794012410727364</v>
      </c>
      <c r="J12" s="18">
        <v>0</v>
      </c>
      <c r="K12" s="20" t="s">
        <v>23</v>
      </c>
      <c r="L12" s="21">
        <v>1.2155798857973268E-2</v>
      </c>
      <c r="M12" s="18">
        <v>0</v>
      </c>
      <c r="N12" s="18">
        <v>0</v>
      </c>
      <c r="O12" s="21">
        <v>1.8146860630833313E-2</v>
      </c>
      <c r="P12" s="18">
        <f t="shared" si="0"/>
        <v>1.2155798857973268E-2</v>
      </c>
      <c r="Q12" s="22">
        <f t="shared" si="1"/>
        <v>0.36986556084151595</v>
      </c>
      <c r="R12" s="23">
        <f t="shared" si="2"/>
        <v>4.8382928165679235</v>
      </c>
      <c r="S12" s="24">
        <f t="shared" si="3"/>
        <v>2</v>
      </c>
      <c r="T12" s="25"/>
      <c r="U12" s="16"/>
    </row>
    <row r="13" spans="1:22" s="27" customFormat="1">
      <c r="A13" s="16" t="s">
        <v>24</v>
      </c>
      <c r="B13" s="16" t="s">
        <v>25</v>
      </c>
      <c r="C13" s="17" t="s">
        <v>26</v>
      </c>
      <c r="D13" s="16">
        <v>11007</v>
      </c>
      <c r="E13" s="18">
        <v>4.6864893632529876</v>
      </c>
      <c r="F13" s="19" t="s">
        <v>22</v>
      </c>
      <c r="G13" s="19" t="s">
        <v>22</v>
      </c>
      <c r="H13" s="18">
        <v>1.2379601095234447</v>
      </c>
      <c r="I13" s="18">
        <v>1.3040896649582054</v>
      </c>
      <c r="J13" s="18">
        <v>0</v>
      </c>
      <c r="K13" s="20" t="s">
        <v>23</v>
      </c>
      <c r="L13" s="21">
        <v>8.8905952529358696E-3</v>
      </c>
      <c r="M13" s="18">
        <v>0</v>
      </c>
      <c r="N13" s="18">
        <v>0</v>
      </c>
      <c r="O13" s="21">
        <v>5.1631243403324117E-2</v>
      </c>
      <c r="P13" s="18">
        <f t="shared" si="0"/>
        <v>8.8905952529358696E-3</v>
      </c>
      <c r="Q13" s="22">
        <f t="shared" si="1"/>
        <v>1.224206358667153</v>
      </c>
      <c r="R13" s="23">
        <f t="shared" si="2"/>
        <v>1.1110011340822867</v>
      </c>
      <c r="S13" s="24">
        <f t="shared" si="3"/>
        <v>1</v>
      </c>
      <c r="T13" s="25"/>
      <c r="U13" s="16"/>
    </row>
    <row r="14" spans="1:22">
      <c r="A14" s="27" t="s">
        <v>24</v>
      </c>
      <c r="B14" s="27" t="s">
        <v>30</v>
      </c>
      <c r="C14" s="27" t="s">
        <v>31</v>
      </c>
      <c r="D14" s="27">
        <v>11008</v>
      </c>
      <c r="E14" s="28">
        <v>37.934350455675641</v>
      </c>
      <c r="F14" s="29" t="s">
        <v>27</v>
      </c>
      <c r="G14" s="29" t="s">
        <v>22</v>
      </c>
      <c r="H14" s="28">
        <v>11.144979429654938</v>
      </c>
      <c r="I14" s="28">
        <v>10.301375579169235</v>
      </c>
      <c r="J14" s="28">
        <v>0.69611611535637741</v>
      </c>
      <c r="K14" s="20" t="s">
        <v>23</v>
      </c>
      <c r="L14" s="30">
        <v>0.24609660679554651</v>
      </c>
      <c r="M14" s="28">
        <v>4.3179802597290151E-3</v>
      </c>
      <c r="N14" s="28">
        <v>0</v>
      </c>
      <c r="O14" s="30">
        <v>0.39265933066229436</v>
      </c>
      <c r="P14" s="18">
        <f t="shared" si="0"/>
        <v>0.94221272215192386</v>
      </c>
      <c r="Q14" s="22">
        <f t="shared" si="1"/>
        <v>9.6873763484859126</v>
      </c>
      <c r="R14" s="23">
        <f t="shared" si="2"/>
        <v>13.078562328168919</v>
      </c>
      <c r="S14" s="24">
        <f t="shared" si="3"/>
        <v>3</v>
      </c>
      <c r="T14" s="25"/>
    </row>
    <row r="15" spans="1:22" s="27" customFormat="1">
      <c r="A15" s="27" t="s">
        <v>24</v>
      </c>
      <c r="B15" s="27" t="s">
        <v>28</v>
      </c>
      <c r="C15" s="27" t="s">
        <v>29</v>
      </c>
      <c r="D15" s="27">
        <v>11009</v>
      </c>
      <c r="E15" s="28">
        <v>58.749498761088546</v>
      </c>
      <c r="F15" s="29" t="s">
        <v>27</v>
      </c>
      <c r="G15" s="29" t="s">
        <v>22</v>
      </c>
      <c r="H15" s="28">
        <v>20.228434712292348</v>
      </c>
      <c r="I15" s="28">
        <v>18.778635517445046</v>
      </c>
      <c r="J15" s="28">
        <v>1.3749798772649573</v>
      </c>
      <c r="K15" s="20" t="s">
        <v>23</v>
      </c>
      <c r="L15" s="30">
        <v>0.27736478944714371</v>
      </c>
      <c r="M15" s="28">
        <v>7.15961098615647E-2</v>
      </c>
      <c r="N15" s="28">
        <v>0</v>
      </c>
      <c r="O15" s="30">
        <v>0.64371886009390455</v>
      </c>
      <c r="P15" s="18">
        <f t="shared" si="0"/>
        <v>1.6523446667121009</v>
      </c>
      <c r="Q15" s="22">
        <f t="shared" si="1"/>
        <v>17.672257512888727</v>
      </c>
      <c r="R15" s="23">
        <f t="shared" si="2"/>
        <v>12.636554611169645</v>
      </c>
      <c r="S15" s="24">
        <f t="shared" si="3"/>
        <v>3</v>
      </c>
      <c r="T15" s="25"/>
      <c r="U15" s="26"/>
    </row>
    <row r="16" spans="1:22">
      <c r="A16" s="16" t="s">
        <v>24</v>
      </c>
      <c r="B16" s="16" t="s">
        <v>25</v>
      </c>
      <c r="C16" s="17" t="s">
        <v>26</v>
      </c>
      <c r="D16" s="16">
        <v>11010</v>
      </c>
      <c r="E16" s="18">
        <v>123.11042426726974</v>
      </c>
      <c r="F16" s="19" t="s">
        <v>22</v>
      </c>
      <c r="G16" s="19" t="s">
        <v>22</v>
      </c>
      <c r="H16" s="18">
        <v>41.272587787746318</v>
      </c>
      <c r="I16" s="18">
        <v>39.445053922020591</v>
      </c>
      <c r="J16" s="18">
        <v>2.5592799785438167</v>
      </c>
      <c r="K16" s="20" t="s">
        <v>23</v>
      </c>
      <c r="L16" s="21">
        <v>0.595162803765932</v>
      </c>
      <c r="M16" s="18">
        <v>7.5914090121293715E-2</v>
      </c>
      <c r="N16" s="18">
        <v>0.44328442637505006</v>
      </c>
      <c r="O16" s="21">
        <v>1.4540782739300773</v>
      </c>
      <c r="P16" s="18">
        <f t="shared" si="0"/>
        <v>3.1544427823097489</v>
      </c>
      <c r="Q16" s="22">
        <f t="shared" si="1"/>
        <v>36.392664803513135</v>
      </c>
      <c r="R16" s="23">
        <f t="shared" si="2"/>
        <v>11.823641903263486</v>
      </c>
      <c r="S16" s="24">
        <f t="shared" si="3"/>
        <v>3</v>
      </c>
      <c r="T16" s="25"/>
    </row>
    <row r="17" spans="1:21">
      <c r="A17" s="16" t="s">
        <v>24</v>
      </c>
      <c r="B17" s="16" t="s">
        <v>28</v>
      </c>
      <c r="C17" s="17" t="s">
        <v>29</v>
      </c>
      <c r="D17" s="16">
        <v>11011</v>
      </c>
      <c r="E17" s="18">
        <v>7.0796182453846956</v>
      </c>
      <c r="F17" s="19" t="s">
        <v>22</v>
      </c>
      <c r="G17" s="19" t="s">
        <v>22</v>
      </c>
      <c r="H17" s="18">
        <v>2.2376286947744108</v>
      </c>
      <c r="I17" s="18">
        <v>2.4680763953753684</v>
      </c>
      <c r="J17" s="18">
        <v>2.9432176288151255E-3</v>
      </c>
      <c r="K17" s="20" t="s">
        <v>23</v>
      </c>
      <c r="L17" s="21">
        <v>1.7752305871554134E-2</v>
      </c>
      <c r="M17" s="18">
        <v>0</v>
      </c>
      <c r="N17" s="18">
        <v>0</v>
      </c>
      <c r="O17" s="21">
        <v>0.16963776307384523</v>
      </c>
      <c r="P17" s="18">
        <f t="shared" si="0"/>
        <v>2.069552350036926E-2</v>
      </c>
      <c r="Q17" s="22">
        <f t="shared" si="1"/>
        <v>2.2056127199193396</v>
      </c>
      <c r="R17" s="23">
        <f t="shared" si="2"/>
        <v>1.430799262176023</v>
      </c>
      <c r="S17" s="24">
        <f t="shared" si="3"/>
        <v>1</v>
      </c>
      <c r="T17" s="25"/>
      <c r="U17" s="16"/>
    </row>
    <row r="18" spans="1:21">
      <c r="A18" s="16" t="s">
        <v>24</v>
      </c>
      <c r="B18" s="16" t="s">
        <v>28</v>
      </c>
      <c r="C18" s="17" t="s">
        <v>29</v>
      </c>
      <c r="D18" s="16">
        <v>11012</v>
      </c>
      <c r="E18" s="18">
        <v>35.891271228199997</v>
      </c>
      <c r="F18" s="19" t="s">
        <v>22</v>
      </c>
      <c r="G18" s="19" t="s">
        <v>22</v>
      </c>
      <c r="H18" s="18">
        <v>11.873875825417899</v>
      </c>
      <c r="I18" s="18">
        <v>10.950171673985281</v>
      </c>
      <c r="J18" s="18">
        <v>0.80282859006074969</v>
      </c>
      <c r="K18" s="20" t="s">
        <v>23</v>
      </c>
      <c r="L18" s="21">
        <v>0.16541277003741933</v>
      </c>
      <c r="M18" s="18">
        <v>7.15961098615647E-2</v>
      </c>
      <c r="N18" s="18">
        <v>0</v>
      </c>
      <c r="O18" s="21">
        <v>0.29963966216210358</v>
      </c>
      <c r="P18" s="18">
        <f t="shared" si="0"/>
        <v>0.96824136009816897</v>
      </c>
      <c r="Q18" s="22">
        <f t="shared" si="1"/>
        <v>10.376006441346032</v>
      </c>
      <c r="R18" s="23">
        <f t="shared" si="2"/>
        <v>12.614831130922241</v>
      </c>
      <c r="S18" s="24">
        <f t="shared" si="3"/>
        <v>3</v>
      </c>
      <c r="T18" s="25"/>
      <c r="U18" s="16"/>
    </row>
    <row r="19" spans="1:21">
      <c r="A19" s="16" t="s">
        <v>24</v>
      </c>
      <c r="B19" s="16" t="s">
        <v>28</v>
      </c>
      <c r="C19" s="17" t="s">
        <v>29</v>
      </c>
      <c r="D19" s="16">
        <v>11013</v>
      </c>
      <c r="E19" s="18">
        <v>45.635433023499999</v>
      </c>
      <c r="F19" s="19" t="s">
        <v>22</v>
      </c>
      <c r="G19" s="19" t="s">
        <v>22</v>
      </c>
      <c r="H19" s="18">
        <v>15.630711411184825</v>
      </c>
      <c r="I19" s="18">
        <v>14.980961308765083</v>
      </c>
      <c r="J19" s="18">
        <v>0.8057718076895648</v>
      </c>
      <c r="K19" s="20" t="s">
        <v>23</v>
      </c>
      <c r="L19" s="21">
        <v>0.19602855156213878</v>
      </c>
      <c r="M19" s="18">
        <v>7.15961098615647E-2</v>
      </c>
      <c r="N19" s="18">
        <v>0</v>
      </c>
      <c r="O19" s="21">
        <v>0.51025978839042985</v>
      </c>
      <c r="P19" s="18">
        <f t="shared" si="0"/>
        <v>1.0018003592517035</v>
      </c>
      <c r="Q19" s="22">
        <f t="shared" si="1"/>
        <v>14.08092625542244</v>
      </c>
      <c r="R19" s="23">
        <f t="shared" si="2"/>
        <v>9.9150007635187336</v>
      </c>
      <c r="S19" s="24">
        <f t="shared" si="3"/>
        <v>2</v>
      </c>
      <c r="T19" s="25"/>
      <c r="U19" s="16"/>
    </row>
    <row r="20" spans="1:21">
      <c r="A20" s="16" t="s">
        <v>24</v>
      </c>
      <c r="B20" s="16" t="s">
        <v>28</v>
      </c>
      <c r="C20" s="17" t="s">
        <v>29</v>
      </c>
      <c r="D20" s="16">
        <v>11014</v>
      </c>
      <c r="E20" s="18">
        <v>8.4939048278196676</v>
      </c>
      <c r="F20" s="19" t="s">
        <v>22</v>
      </c>
      <c r="G20" s="19" t="s">
        <v>22</v>
      </c>
      <c r="H20" s="18">
        <v>2.5270149711138616</v>
      </c>
      <c r="I20" s="18">
        <v>2.4288705464191387</v>
      </c>
      <c r="J20" s="18">
        <v>7.2029972752221311E-2</v>
      </c>
      <c r="K20" s="20" t="s">
        <v>23</v>
      </c>
      <c r="L20" s="21">
        <v>6.5066478164118577E-2</v>
      </c>
      <c r="M20" s="18">
        <v>0</v>
      </c>
      <c r="N20" s="18">
        <v>0</v>
      </c>
      <c r="O20" s="21">
        <v>7.3664052252512088E-2</v>
      </c>
      <c r="P20" s="18">
        <f t="shared" si="0"/>
        <v>0.13709645091633987</v>
      </c>
      <c r="Q20" s="22">
        <f t="shared" si="1"/>
        <v>2.3149267615462841</v>
      </c>
      <c r="R20" s="23">
        <f t="shared" si="2"/>
        <v>8.3928354992726142</v>
      </c>
      <c r="S20" s="24">
        <f t="shared" si="3"/>
        <v>2</v>
      </c>
      <c r="T20" s="25"/>
      <c r="U20" s="16"/>
    </row>
    <row r="21" spans="1:21" s="27" customFormat="1">
      <c r="A21" s="16" t="s">
        <v>24</v>
      </c>
      <c r="B21" s="16" t="s">
        <v>28</v>
      </c>
      <c r="C21" s="17" t="s">
        <v>29</v>
      </c>
      <c r="D21" s="16">
        <v>11015</v>
      </c>
      <c r="E21" s="18">
        <v>3.8005042634130941</v>
      </c>
      <c r="F21" s="19" t="s">
        <v>22</v>
      </c>
      <c r="G21" s="19" t="s">
        <v>22</v>
      </c>
      <c r="H21" s="18">
        <v>1.1495640915349739</v>
      </c>
      <c r="I21" s="18">
        <v>1.1673962954434745</v>
      </c>
      <c r="J21" s="18">
        <v>0</v>
      </c>
      <c r="K21" s="20" t="s">
        <v>23</v>
      </c>
      <c r="L21" s="21">
        <v>1.7296730364094088E-2</v>
      </c>
      <c r="M21" s="18">
        <v>0</v>
      </c>
      <c r="N21" s="18">
        <v>0</v>
      </c>
      <c r="O21" s="21">
        <v>2.8821984813310855E-2</v>
      </c>
      <c r="P21" s="18">
        <f t="shared" si="0"/>
        <v>1.7296730364094088E-2</v>
      </c>
      <c r="Q21" s="22">
        <f t="shared" si="1"/>
        <v>1.1228060496617203</v>
      </c>
      <c r="R21" s="23">
        <f t="shared" si="2"/>
        <v>2.3276685545670137</v>
      </c>
      <c r="S21" s="24">
        <f t="shared" si="3"/>
        <v>1</v>
      </c>
      <c r="T21" s="25"/>
      <c r="U21" s="16"/>
    </row>
    <row r="22" spans="1:21">
      <c r="A22" s="16" t="s">
        <v>24</v>
      </c>
      <c r="B22" s="16" t="s">
        <v>28</v>
      </c>
      <c r="C22" s="17" t="s">
        <v>29</v>
      </c>
      <c r="D22" s="16">
        <v>11016</v>
      </c>
      <c r="E22" s="18">
        <v>15.809893874669472</v>
      </c>
      <c r="F22" s="19" t="s">
        <v>22</v>
      </c>
      <c r="G22" s="19" t="s">
        <v>22</v>
      </c>
      <c r="H22" s="18">
        <v>4.3300818276129718</v>
      </c>
      <c r="I22" s="18">
        <v>4.3026988256290188</v>
      </c>
      <c r="J22" s="18">
        <v>1.5781458902346837E-3</v>
      </c>
      <c r="K22" s="20" t="s">
        <v>23</v>
      </c>
      <c r="L22" s="21">
        <v>8.9714967551953004E-2</v>
      </c>
      <c r="M22" s="18">
        <v>0</v>
      </c>
      <c r="N22" s="18">
        <v>0</v>
      </c>
      <c r="O22" s="21">
        <v>7.3595016949581482E-2</v>
      </c>
      <c r="P22" s="18">
        <f t="shared" si="0"/>
        <v>9.1293113442187684E-2</v>
      </c>
      <c r="Q22" s="22">
        <f t="shared" si="1"/>
        <v>4.1888513811179076</v>
      </c>
      <c r="R22" s="23">
        <f t="shared" si="2"/>
        <v>3.2616114918299339</v>
      </c>
      <c r="S22" s="24">
        <f t="shared" si="3"/>
        <v>2</v>
      </c>
      <c r="T22" s="25"/>
      <c r="U22" s="16"/>
    </row>
    <row r="23" spans="1:21">
      <c r="A23" s="16" t="s">
        <v>24</v>
      </c>
      <c r="B23" s="16" t="s">
        <v>32</v>
      </c>
      <c r="C23" s="17" t="s">
        <v>33</v>
      </c>
      <c r="D23" s="16">
        <v>11017</v>
      </c>
      <c r="E23" s="18">
        <v>2.6333220797655588</v>
      </c>
      <c r="F23" s="19" t="s">
        <v>22</v>
      </c>
      <c r="G23" s="19" t="s">
        <v>22</v>
      </c>
      <c r="H23" s="18">
        <v>0.71177539165192982</v>
      </c>
      <c r="I23" s="18">
        <v>0.7357799549715035</v>
      </c>
      <c r="J23" s="18">
        <v>0</v>
      </c>
      <c r="K23" s="20" t="s">
        <v>23</v>
      </c>
      <c r="L23" s="21">
        <v>1.60126349688667E-2</v>
      </c>
      <c r="M23" s="18">
        <v>0</v>
      </c>
      <c r="N23" s="18">
        <v>0</v>
      </c>
      <c r="O23" s="21">
        <v>3.1527189514114998E-2</v>
      </c>
      <c r="P23" s="18">
        <f t="shared" si="0"/>
        <v>1.60126349688667E-2</v>
      </c>
      <c r="Q23" s="22">
        <f t="shared" si="1"/>
        <v>0.68700384535509307</v>
      </c>
      <c r="R23" s="23">
        <f t="shared" si="2"/>
        <v>3.4802476437609808</v>
      </c>
      <c r="S23" s="24">
        <f t="shared" si="3"/>
        <v>2</v>
      </c>
      <c r="T23" s="25"/>
      <c r="U23" s="16"/>
    </row>
    <row r="24" spans="1:21">
      <c r="A24" s="16" t="s">
        <v>24</v>
      </c>
      <c r="B24" s="16" t="s">
        <v>34</v>
      </c>
      <c r="C24" s="17" t="s">
        <v>35</v>
      </c>
      <c r="D24" s="16">
        <v>11018</v>
      </c>
      <c r="E24" s="18">
        <v>4.0401955302369084</v>
      </c>
      <c r="F24" s="19" t="s">
        <v>22</v>
      </c>
      <c r="G24" s="19" t="s">
        <v>22</v>
      </c>
      <c r="H24" s="18">
        <v>1.15010245460233</v>
      </c>
      <c r="I24" s="18">
        <v>1.1606873997732146</v>
      </c>
      <c r="J24" s="18">
        <v>4.0390292752303701E-3</v>
      </c>
      <c r="K24" s="20" t="s">
        <v>23</v>
      </c>
      <c r="L24" s="21">
        <v>5.7482091438199177E-2</v>
      </c>
      <c r="M24" s="18">
        <v>1.6768921256764036E-2</v>
      </c>
      <c r="N24" s="18">
        <v>0</v>
      </c>
      <c r="O24" s="21">
        <v>5.1593428227457029E-2</v>
      </c>
      <c r="P24" s="18">
        <f t="shared" si="0"/>
        <v>6.152112071342955E-2</v>
      </c>
      <c r="Q24" s="22">
        <f t="shared" si="1"/>
        <v>1.0549292808586546</v>
      </c>
      <c r="R24" s="23">
        <f t="shared" si="2"/>
        <v>8.2751909069338918</v>
      </c>
      <c r="S24" s="24">
        <f t="shared" si="3"/>
        <v>2</v>
      </c>
      <c r="T24" s="25"/>
      <c r="U24" s="16"/>
    </row>
    <row r="25" spans="1:21">
      <c r="A25" s="16" t="s">
        <v>24</v>
      </c>
      <c r="B25" s="16" t="s">
        <v>34</v>
      </c>
      <c r="C25" s="17" t="s">
        <v>35</v>
      </c>
      <c r="D25" s="16">
        <v>11019</v>
      </c>
      <c r="E25" s="18">
        <v>267.97065017400001</v>
      </c>
      <c r="F25" s="19" t="s">
        <v>22</v>
      </c>
      <c r="G25" s="19" t="s">
        <v>22</v>
      </c>
      <c r="H25" s="18">
        <v>93.130375959852259</v>
      </c>
      <c r="I25" s="18">
        <v>117.22562442142515</v>
      </c>
      <c r="J25" s="18">
        <v>4.2524984393353877</v>
      </c>
      <c r="K25" s="20" t="s">
        <v>23</v>
      </c>
      <c r="L25" s="21">
        <v>1.3041469580153751</v>
      </c>
      <c r="M25" s="18">
        <v>9.717885184725425E-2</v>
      </c>
      <c r="N25" s="18">
        <v>18.39378315765633</v>
      </c>
      <c r="O25" s="21">
        <v>2.6388492714172882</v>
      </c>
      <c r="P25" s="18">
        <f t="shared" si="0"/>
        <v>5.5566453973507626</v>
      </c>
      <c r="Q25" s="22">
        <f t="shared" si="1"/>
        <v>84.534245530150628</v>
      </c>
      <c r="R25" s="23">
        <f t="shared" si="2"/>
        <v>9.230211240001168</v>
      </c>
      <c r="S25" s="24">
        <f t="shared" si="3"/>
        <v>2</v>
      </c>
      <c r="T25" s="25"/>
      <c r="U25" s="16"/>
    </row>
    <row r="26" spans="1:21">
      <c r="A26" s="16" t="s">
        <v>24</v>
      </c>
      <c r="B26" s="16" t="s">
        <v>32</v>
      </c>
      <c r="C26" s="17" t="s">
        <v>33</v>
      </c>
      <c r="D26" s="16">
        <v>11020</v>
      </c>
      <c r="E26" s="18">
        <v>111.079455649</v>
      </c>
      <c r="F26" s="19" t="s">
        <v>22</v>
      </c>
      <c r="G26" s="19" t="s">
        <v>22</v>
      </c>
      <c r="H26" s="18">
        <v>35.499853185206717</v>
      </c>
      <c r="I26" s="18">
        <v>59.332807774002731</v>
      </c>
      <c r="J26" s="18">
        <v>0.48544385233220883</v>
      </c>
      <c r="K26" s="20" t="s">
        <v>23</v>
      </c>
      <c r="L26" s="21">
        <v>0.5126367359315307</v>
      </c>
      <c r="M26" s="18">
        <v>0</v>
      </c>
      <c r="N26" s="18">
        <v>15.581579742766291</v>
      </c>
      <c r="O26" s="21">
        <v>0.8201417707541897</v>
      </c>
      <c r="P26" s="18">
        <f t="shared" si="0"/>
        <v>0.99808058826373958</v>
      </c>
      <c r="Q26" s="22">
        <f t="shared" si="1"/>
        <v>33.955822515162716</v>
      </c>
      <c r="R26" s="23">
        <f t="shared" si="2"/>
        <v>4.3494001566390255</v>
      </c>
      <c r="S26" s="24">
        <f t="shared" si="3"/>
        <v>2</v>
      </c>
      <c r="T26" s="25"/>
      <c r="U26" s="16"/>
    </row>
    <row r="27" spans="1:21">
      <c r="A27" s="16" t="s">
        <v>24</v>
      </c>
      <c r="B27" s="16" t="s">
        <v>32</v>
      </c>
      <c r="C27" s="17" t="s">
        <v>33</v>
      </c>
      <c r="D27" s="16">
        <v>11021</v>
      </c>
      <c r="E27" s="18">
        <v>7.2015874322236826</v>
      </c>
      <c r="F27" s="19" t="s">
        <v>22</v>
      </c>
      <c r="G27" s="19" t="s">
        <v>22</v>
      </c>
      <c r="H27" s="18">
        <v>1.8762348629976571</v>
      </c>
      <c r="I27" s="18">
        <v>1.9262497178943516</v>
      </c>
      <c r="J27" s="18">
        <v>0</v>
      </c>
      <c r="K27" s="20" t="s">
        <v>23</v>
      </c>
      <c r="L27" s="21">
        <v>2.5126321676094826E-2</v>
      </c>
      <c r="M27" s="18">
        <v>0</v>
      </c>
      <c r="N27" s="18">
        <v>0</v>
      </c>
      <c r="O27" s="21">
        <v>5.7451766802385569E-2</v>
      </c>
      <c r="P27" s="18">
        <f t="shared" si="0"/>
        <v>2.5126321676094826E-2</v>
      </c>
      <c r="Q27" s="22">
        <f t="shared" si="1"/>
        <v>1.8373644433647385</v>
      </c>
      <c r="R27" s="23">
        <f t="shared" si="2"/>
        <v>2.0717246225142354</v>
      </c>
      <c r="S27" s="24">
        <f t="shared" si="3"/>
        <v>1</v>
      </c>
      <c r="T27" s="25"/>
      <c r="U27" s="16"/>
    </row>
    <row r="28" spans="1:21">
      <c r="A28" s="16" t="s">
        <v>24</v>
      </c>
      <c r="B28" s="16" t="s">
        <v>32</v>
      </c>
      <c r="C28" s="17" t="s">
        <v>33</v>
      </c>
      <c r="D28" s="16">
        <v>11022</v>
      </c>
      <c r="E28" s="18">
        <v>102.714353884</v>
      </c>
      <c r="F28" s="19" t="s">
        <v>22</v>
      </c>
      <c r="G28" s="19" t="s">
        <v>22</v>
      </c>
      <c r="H28" s="18">
        <v>32.661345342935427</v>
      </c>
      <c r="I28" s="18">
        <v>56.434900898529122</v>
      </c>
      <c r="J28" s="18">
        <v>0.48544385233220883</v>
      </c>
      <c r="K28" s="20" t="s">
        <v>23</v>
      </c>
      <c r="L28" s="21">
        <v>0.48278640068946865</v>
      </c>
      <c r="M28" s="18">
        <v>0</v>
      </c>
      <c r="N28" s="18">
        <v>15.581579742766291</v>
      </c>
      <c r="O28" s="21">
        <v>0.75190083751274883</v>
      </c>
      <c r="P28" s="18">
        <f t="shared" si="0"/>
        <v>0.96823025302167753</v>
      </c>
      <c r="Q28" s="22">
        <f t="shared" si="1"/>
        <v>31.163493141510891</v>
      </c>
      <c r="R28" s="23">
        <f t="shared" si="2"/>
        <v>4.586008891236677</v>
      </c>
      <c r="S28" s="24">
        <f t="shared" si="3"/>
        <v>2</v>
      </c>
      <c r="T28" s="25"/>
      <c r="U28" s="16"/>
    </row>
    <row r="29" spans="1:21" s="27" customFormat="1">
      <c r="A29" s="16" t="s">
        <v>24</v>
      </c>
      <c r="B29" s="16" t="s">
        <v>32</v>
      </c>
      <c r="C29" s="17" t="s">
        <v>33</v>
      </c>
      <c r="D29" s="16">
        <v>11023</v>
      </c>
      <c r="E29" s="18">
        <v>11.7209266871</v>
      </c>
      <c r="F29" s="19" t="s">
        <v>22</v>
      </c>
      <c r="G29" s="19" t="s">
        <v>22</v>
      </c>
      <c r="H29" s="18">
        <v>3.3102941590418529</v>
      </c>
      <c r="I29" s="18">
        <v>2.6454899122560276</v>
      </c>
      <c r="J29" s="18">
        <v>0.46887984904779451</v>
      </c>
      <c r="K29" s="20" t="s">
        <v>23</v>
      </c>
      <c r="L29" s="21">
        <v>8.2191847853674505E-2</v>
      </c>
      <c r="M29" s="18">
        <v>0</v>
      </c>
      <c r="N29" s="18">
        <v>0</v>
      </c>
      <c r="O29" s="21">
        <v>0.12139748823710611</v>
      </c>
      <c r="P29" s="18">
        <f t="shared" si="0"/>
        <v>0.55107169690146907</v>
      </c>
      <c r="Q29" s="22">
        <f t="shared" si="1"/>
        <v>2.4577862439352804</v>
      </c>
      <c r="R29" s="23">
        <f t="shared" si="2"/>
        <v>25.753237451058624</v>
      </c>
      <c r="S29" s="24">
        <f t="shared" si="3"/>
        <v>4</v>
      </c>
      <c r="T29" s="25"/>
      <c r="U29" s="16"/>
    </row>
    <row r="30" spans="1:21">
      <c r="A30" s="16" t="s">
        <v>24</v>
      </c>
      <c r="B30" s="16" t="s">
        <v>32</v>
      </c>
      <c r="C30" s="17" t="s">
        <v>33</v>
      </c>
      <c r="D30" s="16">
        <v>11024</v>
      </c>
      <c r="E30" s="18">
        <v>11.188809956970534</v>
      </c>
      <c r="F30" s="19" t="s">
        <v>22</v>
      </c>
      <c r="G30" s="19" t="s">
        <v>22</v>
      </c>
      <c r="H30" s="18">
        <v>2.8008666377967737</v>
      </c>
      <c r="I30" s="18">
        <v>2.7922122217429095</v>
      </c>
      <c r="J30" s="18">
        <v>0</v>
      </c>
      <c r="K30" s="20" t="s">
        <v>23</v>
      </c>
      <c r="L30" s="21">
        <v>3.7845224656059918E-2</v>
      </c>
      <c r="M30" s="18">
        <v>0</v>
      </c>
      <c r="N30" s="18">
        <v>0</v>
      </c>
      <c r="O30" s="21">
        <v>3.2251729446944551E-2</v>
      </c>
      <c r="P30" s="18">
        <f t="shared" si="0"/>
        <v>3.7845224656059918E-2</v>
      </c>
      <c r="Q30" s="22">
        <f t="shared" si="1"/>
        <v>2.7423200752538488</v>
      </c>
      <c r="R30" s="23">
        <f t="shared" si="2"/>
        <v>2.0903016856589347</v>
      </c>
      <c r="S30" s="24">
        <f t="shared" si="3"/>
        <v>1</v>
      </c>
      <c r="T30" s="25"/>
      <c r="U30" s="16"/>
    </row>
    <row r="31" spans="1:21">
      <c r="A31" s="27" t="s">
        <v>24</v>
      </c>
      <c r="B31" s="27" t="s">
        <v>36</v>
      </c>
      <c r="C31" s="27" t="s">
        <v>37</v>
      </c>
      <c r="D31" s="27">
        <v>11025</v>
      </c>
      <c r="E31" s="28">
        <v>88.766943091399995</v>
      </c>
      <c r="F31" s="29" t="s">
        <v>27</v>
      </c>
      <c r="G31" s="29" t="s">
        <v>22</v>
      </c>
      <c r="H31" s="28">
        <v>28.142057879013386</v>
      </c>
      <c r="I31" s="28">
        <v>44.261192752620317</v>
      </c>
      <c r="J31" s="28">
        <v>0.48408906027523702</v>
      </c>
      <c r="K31" s="20" t="s">
        <v>23</v>
      </c>
      <c r="L31" s="30">
        <v>0.43935448713942171</v>
      </c>
      <c r="M31" s="28">
        <v>0</v>
      </c>
      <c r="N31" s="28">
        <v>10.644477528987782</v>
      </c>
      <c r="O31" s="30">
        <v>0.69703502845003074</v>
      </c>
      <c r="P31" s="18">
        <f t="shared" si="0"/>
        <v>0.92344354741465873</v>
      </c>
      <c r="Q31" s="22">
        <f t="shared" si="1"/>
        <v>26.713490711162908</v>
      </c>
      <c r="R31" s="23">
        <f t="shared" si="2"/>
        <v>5.0762711596717116</v>
      </c>
      <c r="S31" s="24">
        <f t="shared" si="3"/>
        <v>2</v>
      </c>
      <c r="T31" s="25"/>
      <c r="U31" s="16"/>
    </row>
    <row r="32" spans="1:21">
      <c r="A32" s="16" t="s">
        <v>24</v>
      </c>
      <c r="B32" s="16" t="s">
        <v>38</v>
      </c>
      <c r="C32" s="17" t="s">
        <v>39</v>
      </c>
      <c r="D32" s="16">
        <v>11026</v>
      </c>
      <c r="E32" s="18">
        <v>3.0464111364259949</v>
      </c>
      <c r="F32" s="19" t="s">
        <v>22</v>
      </c>
      <c r="G32" s="19" t="s">
        <v>22</v>
      </c>
      <c r="H32" s="18">
        <v>0.64892274093602564</v>
      </c>
      <c r="I32" s="18">
        <v>0.69023583915633246</v>
      </c>
      <c r="J32" s="18">
        <v>6.5215651445159039E-5</v>
      </c>
      <c r="K32" s="20" t="s">
        <v>23</v>
      </c>
      <c r="L32" s="21">
        <v>2.5258302716922275E-2</v>
      </c>
      <c r="M32" s="18">
        <v>0</v>
      </c>
      <c r="N32" s="18">
        <v>0</v>
      </c>
      <c r="O32" s="21">
        <v>5.2024871241948295E-2</v>
      </c>
      <c r="P32" s="18">
        <f t="shared" si="0"/>
        <v>2.5323518368367434E-2</v>
      </c>
      <c r="Q32" s="22">
        <f t="shared" si="1"/>
        <v>0.60974725802016128</v>
      </c>
      <c r="R32" s="23">
        <f t="shared" si="2"/>
        <v>6.0370026267466788</v>
      </c>
      <c r="S32" s="24">
        <f t="shared" si="3"/>
        <v>2</v>
      </c>
      <c r="T32" s="25"/>
      <c r="U32" s="16"/>
    </row>
    <row r="33" spans="1:21">
      <c r="A33" s="16" t="s">
        <v>24</v>
      </c>
      <c r="B33" s="16" t="s">
        <v>38</v>
      </c>
      <c r="C33" s="17" t="s">
        <v>39</v>
      </c>
      <c r="D33" s="16">
        <v>11027</v>
      </c>
      <c r="E33" s="18">
        <v>9.7061835642459098</v>
      </c>
      <c r="F33" s="19" t="s">
        <v>22</v>
      </c>
      <c r="G33" s="19" t="s">
        <v>22</v>
      </c>
      <c r="H33" s="18">
        <v>2.1090741106737179</v>
      </c>
      <c r="I33" s="18">
        <v>1.5814354472865579</v>
      </c>
      <c r="J33" s="18">
        <v>0.38770532249584838</v>
      </c>
      <c r="K33" s="20" t="s">
        <v>23</v>
      </c>
      <c r="L33" s="21">
        <v>0.11246057236437017</v>
      </c>
      <c r="M33" s="18">
        <v>0</v>
      </c>
      <c r="N33" s="18">
        <v>0</v>
      </c>
      <c r="O33" s="21">
        <v>0.15914411852875937</v>
      </c>
      <c r="P33" s="18">
        <f t="shared" si="0"/>
        <v>0.50016589486021856</v>
      </c>
      <c r="Q33" s="22">
        <f t="shared" si="1"/>
        <v>1.3353174713249598</v>
      </c>
      <c r="R33" s="23">
        <f t="shared" si="2"/>
        <v>36.687029414134287</v>
      </c>
      <c r="S33" s="24">
        <f t="shared" si="3"/>
        <v>4</v>
      </c>
      <c r="T33" s="25"/>
      <c r="U33" s="16"/>
    </row>
    <row r="34" spans="1:21">
      <c r="A34" s="16" t="s">
        <v>24</v>
      </c>
      <c r="B34" s="16" t="s">
        <v>38</v>
      </c>
      <c r="C34" s="17" t="s">
        <v>39</v>
      </c>
      <c r="D34" s="16">
        <v>11028</v>
      </c>
      <c r="E34" s="18">
        <v>307.381584293</v>
      </c>
      <c r="F34" s="19" t="s">
        <v>22</v>
      </c>
      <c r="G34" s="19" t="s">
        <v>22</v>
      </c>
      <c r="H34" s="18">
        <v>101.41547968541347</v>
      </c>
      <c r="I34" s="18">
        <v>124.55973982868545</v>
      </c>
      <c r="J34" s="18">
        <v>5.9603505770770617</v>
      </c>
      <c r="K34" s="20" t="s">
        <v>23</v>
      </c>
      <c r="L34" s="21">
        <v>1.7046097251218453</v>
      </c>
      <c r="M34" s="18">
        <v>1.0375825105963765</v>
      </c>
      <c r="N34" s="18">
        <v>18.39378315765633</v>
      </c>
      <c r="O34" s="21">
        <v>3.1921207117530983</v>
      </c>
      <c r="P34" s="18">
        <f t="shared" si="0"/>
        <v>7.6649603021989066</v>
      </c>
      <c r="Q34" s="22">
        <f t="shared" si="1"/>
        <v>89.557786097911759</v>
      </c>
      <c r="R34" s="23">
        <f t="shared" si="2"/>
        <v>11.692192971214819</v>
      </c>
      <c r="S34" s="24">
        <f t="shared" si="3"/>
        <v>3</v>
      </c>
      <c r="T34" s="25"/>
      <c r="U34" s="16"/>
    </row>
    <row r="35" spans="1:21">
      <c r="A35" s="16" t="s">
        <v>24</v>
      </c>
      <c r="B35" s="16" t="s">
        <v>40</v>
      </c>
      <c r="C35" s="17" t="s">
        <v>41</v>
      </c>
      <c r="D35" s="16">
        <v>11029</v>
      </c>
      <c r="E35" s="18">
        <v>28.564963425999998</v>
      </c>
      <c r="F35" s="19" t="s">
        <v>22</v>
      </c>
      <c r="G35" s="19" t="s">
        <v>22</v>
      </c>
      <c r="H35" s="18">
        <v>8.9575051498488758</v>
      </c>
      <c r="I35" s="18">
        <v>9.1061590805514978</v>
      </c>
      <c r="J35" s="18">
        <v>1.3446016589826735E-3</v>
      </c>
      <c r="K35" s="20" t="s">
        <v>23</v>
      </c>
      <c r="L35" s="21">
        <v>0.15515404097576507</v>
      </c>
      <c r="M35" s="18">
        <v>0</v>
      </c>
      <c r="N35" s="18">
        <v>0</v>
      </c>
      <c r="O35" s="21">
        <v>0.25257618778928942</v>
      </c>
      <c r="P35" s="18">
        <f t="shared" si="0"/>
        <v>0.15649864263474775</v>
      </c>
      <c r="Q35" s="22">
        <f t="shared" si="1"/>
        <v>8.715401749692921</v>
      </c>
      <c r="R35" s="23">
        <f t="shared" si="2"/>
        <v>2.7027994525913206</v>
      </c>
      <c r="S35" s="24">
        <f t="shared" si="3"/>
        <v>1</v>
      </c>
      <c r="T35" s="25"/>
      <c r="U35" s="16"/>
    </row>
    <row r="36" spans="1:21">
      <c r="A36" s="27" t="s">
        <v>24</v>
      </c>
      <c r="B36" s="27" t="s">
        <v>40</v>
      </c>
      <c r="C36" s="27" t="s">
        <v>41</v>
      </c>
      <c r="D36" s="27">
        <v>11030</v>
      </c>
      <c r="E36" s="28">
        <v>42.567707668700002</v>
      </c>
      <c r="F36" s="29" t="s">
        <v>27</v>
      </c>
      <c r="G36" s="29" t="s">
        <v>22</v>
      </c>
      <c r="H36" s="28">
        <v>13.953606846866865</v>
      </c>
      <c r="I36" s="28">
        <v>20.153670542940294</v>
      </c>
      <c r="J36" s="28">
        <v>0.17247588839502634</v>
      </c>
      <c r="K36" s="20" t="s">
        <v>23</v>
      </c>
      <c r="L36" s="30">
        <v>0.22990781109496561</v>
      </c>
      <c r="M36" s="28">
        <v>0</v>
      </c>
      <c r="N36" s="28">
        <v>4.0739318540656377</v>
      </c>
      <c r="O36" s="30">
        <v>0.33565768858624068</v>
      </c>
      <c r="P36" s="18">
        <f t="shared" si="0"/>
        <v>0.40238369948999198</v>
      </c>
      <c r="Q36" s="22">
        <f t="shared" si="1"/>
        <v>13.331119263755848</v>
      </c>
      <c r="R36" s="23">
        <f t="shared" si="2"/>
        <v>4.4611231342725599</v>
      </c>
      <c r="S36" s="24">
        <f t="shared" si="3"/>
        <v>2</v>
      </c>
      <c r="T36" s="25"/>
      <c r="U36" s="16"/>
    </row>
    <row r="37" spans="1:21">
      <c r="A37" s="16" t="s">
        <v>24</v>
      </c>
      <c r="B37" s="16" t="s">
        <v>36</v>
      </c>
      <c r="C37" s="17" t="s">
        <v>37</v>
      </c>
      <c r="D37" s="16">
        <v>11031</v>
      </c>
      <c r="E37" s="18">
        <v>15.826944455</v>
      </c>
      <c r="F37" s="19" t="s">
        <v>22</v>
      </c>
      <c r="G37" s="19" t="s">
        <v>22</v>
      </c>
      <c r="H37" s="18">
        <v>4.1326550465911103</v>
      </c>
      <c r="I37" s="18">
        <v>4.1716376788490299</v>
      </c>
      <c r="J37" s="18">
        <v>2.3278121826499918E-3</v>
      </c>
      <c r="K37" s="20" t="s">
        <v>23</v>
      </c>
      <c r="L37" s="21">
        <v>8.4033282469903353E-2</v>
      </c>
      <c r="M37" s="18">
        <v>0</v>
      </c>
      <c r="N37" s="18">
        <v>0</v>
      </c>
      <c r="O37" s="21">
        <v>0.11155622802911731</v>
      </c>
      <c r="P37" s="18">
        <f t="shared" si="0"/>
        <v>8.6361094652553344E-2</v>
      </c>
      <c r="Q37" s="22">
        <f t="shared" si="1"/>
        <v>3.9990544331636104</v>
      </c>
      <c r="R37" s="23">
        <f t="shared" si="2"/>
        <v>3.2328034138175337</v>
      </c>
      <c r="S37" s="24">
        <f t="shared" si="3"/>
        <v>2</v>
      </c>
      <c r="T37" s="25"/>
      <c r="U37" s="16"/>
    </row>
    <row r="38" spans="1:21">
      <c r="A38" s="16" t="s">
        <v>24</v>
      </c>
      <c r="B38" s="16" t="s">
        <v>38</v>
      </c>
      <c r="C38" s="17" t="s">
        <v>39</v>
      </c>
      <c r="D38" s="16">
        <v>11032</v>
      </c>
      <c r="E38" s="18">
        <v>326.83862925900002</v>
      </c>
      <c r="F38" s="19" t="s">
        <v>22</v>
      </c>
      <c r="G38" s="19" t="s">
        <v>22</v>
      </c>
      <c r="H38" s="18">
        <v>107.67570182437734</v>
      </c>
      <c r="I38" s="18">
        <v>130.89714172056404</v>
      </c>
      <c r="J38" s="18">
        <v>7.1321038974259165</v>
      </c>
      <c r="K38" s="20" t="s">
        <v>23</v>
      </c>
      <c r="L38" s="21">
        <v>1.8952160781563179</v>
      </c>
      <c r="M38" s="18">
        <v>1.0396251436587927</v>
      </c>
      <c r="N38" s="18">
        <v>19.634155092567219</v>
      </c>
      <c r="O38" s="21">
        <v>3.3619483945065731</v>
      </c>
      <c r="P38" s="18">
        <f t="shared" si="0"/>
        <v>9.027319975582234</v>
      </c>
      <c r="Q38" s="22">
        <f t="shared" si="1"/>
        <v>93.710437822151619</v>
      </c>
      <c r="R38" s="23">
        <f t="shared" si="2"/>
        <v>12.969745045176047</v>
      </c>
      <c r="S38" s="24">
        <f t="shared" si="3"/>
        <v>3</v>
      </c>
      <c r="T38" s="25"/>
      <c r="U38" s="16"/>
    </row>
    <row r="39" spans="1:21" s="27" customFormat="1">
      <c r="A39" s="27" t="s">
        <v>24</v>
      </c>
      <c r="B39" s="27" t="s">
        <v>38</v>
      </c>
      <c r="C39" s="27" t="s">
        <v>39</v>
      </c>
      <c r="D39" s="27">
        <v>11033</v>
      </c>
      <c r="E39" s="28">
        <v>343.48353496099998</v>
      </c>
      <c r="F39" s="29" t="s">
        <v>27</v>
      </c>
      <c r="G39" s="29" t="s">
        <v>22</v>
      </c>
      <c r="H39" s="28">
        <v>112.69355519789372</v>
      </c>
      <c r="I39" s="28">
        <v>135.84058118686525</v>
      </c>
      <c r="J39" s="28">
        <v>7.1884905692313836</v>
      </c>
      <c r="K39" s="20" t="s">
        <v>23</v>
      </c>
      <c r="L39" s="30">
        <v>2.1640494746201462</v>
      </c>
      <c r="M39" s="28">
        <v>1.047153111350436</v>
      </c>
      <c r="N39" s="28">
        <v>19.634155092567219</v>
      </c>
      <c r="O39" s="30">
        <v>3.6315455305124797</v>
      </c>
      <c r="P39" s="18">
        <f t="shared" si="0"/>
        <v>9.3525400438515298</v>
      </c>
      <c r="Q39" s="22">
        <f t="shared" si="1"/>
        <v>98.225175750055399</v>
      </c>
      <c r="R39" s="23">
        <f t="shared" si="2"/>
        <v>12.838692880379318</v>
      </c>
      <c r="S39" s="24">
        <f t="shared" si="3"/>
        <v>3</v>
      </c>
      <c r="T39" s="25"/>
      <c r="U39" s="16"/>
    </row>
    <row r="40" spans="1:21">
      <c r="A40" s="27" t="s">
        <v>24</v>
      </c>
      <c r="B40" s="27" t="s">
        <v>42</v>
      </c>
      <c r="C40" s="27" t="s">
        <v>43</v>
      </c>
      <c r="D40" s="27">
        <v>11034</v>
      </c>
      <c r="E40" s="28">
        <v>71.075674519000003</v>
      </c>
      <c r="F40" s="29" t="s">
        <v>27</v>
      </c>
      <c r="G40" s="29" t="s">
        <v>22</v>
      </c>
      <c r="H40" s="28">
        <v>18.986582941353831</v>
      </c>
      <c r="I40" s="28">
        <v>21.667618703192609</v>
      </c>
      <c r="J40" s="28">
        <v>0.95061894086046594</v>
      </c>
      <c r="K40" s="20" t="s">
        <v>23</v>
      </c>
      <c r="L40" s="30">
        <v>0.57965654999352245</v>
      </c>
      <c r="M40" s="28">
        <v>2.8507777126025473E-4</v>
      </c>
      <c r="N40" s="28">
        <v>2.5159674160303145</v>
      </c>
      <c r="O40" s="30">
        <v>0.74682167416443901</v>
      </c>
      <c r="P40" s="18">
        <f t="shared" si="0"/>
        <v>1.5302754908539884</v>
      </c>
      <c r="Q40" s="22">
        <f t="shared" si="1"/>
        <v>16.61924675700271</v>
      </c>
      <c r="R40" s="23">
        <f t="shared" si="2"/>
        <v>12.468468874380395</v>
      </c>
      <c r="S40" s="24">
        <f t="shared" si="3"/>
        <v>3</v>
      </c>
      <c r="T40" s="25"/>
      <c r="U40" s="16"/>
    </row>
    <row r="41" spans="1:21">
      <c r="A41" s="16" t="s">
        <v>24</v>
      </c>
      <c r="B41" s="16" t="s">
        <v>36</v>
      </c>
      <c r="C41" s="17" t="s">
        <v>37</v>
      </c>
      <c r="D41" s="16">
        <v>11035</v>
      </c>
      <c r="E41" s="18">
        <v>3.9273769281655189</v>
      </c>
      <c r="F41" s="19" t="s">
        <v>22</v>
      </c>
      <c r="G41" s="19" t="s">
        <v>22</v>
      </c>
      <c r="H41" s="18">
        <v>0.79069411729589112</v>
      </c>
      <c r="I41" s="18">
        <v>0.87126668826445663</v>
      </c>
      <c r="J41" s="18">
        <v>0</v>
      </c>
      <c r="K41" s="20" t="s">
        <v>23</v>
      </c>
      <c r="L41" s="21">
        <v>2.6399072656321385E-2</v>
      </c>
      <c r="M41" s="18">
        <v>0</v>
      </c>
      <c r="N41" s="18">
        <v>0</v>
      </c>
      <c r="O41" s="21">
        <v>7.8474485589302936E-2</v>
      </c>
      <c r="P41" s="18">
        <f t="shared" si="0"/>
        <v>2.6399072656321385E-2</v>
      </c>
      <c r="Q41" s="22">
        <f t="shared" si="1"/>
        <v>0.74985475189656192</v>
      </c>
      <c r="R41" s="23">
        <f t="shared" si="2"/>
        <v>5.1650018010752952</v>
      </c>
      <c r="S41" s="24">
        <f t="shared" si="3"/>
        <v>2</v>
      </c>
      <c r="T41" s="25"/>
      <c r="U41" s="16"/>
    </row>
    <row r="42" spans="1:21">
      <c r="A42" s="16" t="s">
        <v>24</v>
      </c>
      <c r="B42" s="16" t="s">
        <v>40</v>
      </c>
      <c r="C42" s="17" t="s">
        <v>41</v>
      </c>
      <c r="D42" s="16">
        <v>11036</v>
      </c>
      <c r="E42" s="18">
        <v>5.0373003894065276</v>
      </c>
      <c r="F42" s="19" t="s">
        <v>22</v>
      </c>
      <c r="G42" s="19" t="s">
        <v>22</v>
      </c>
      <c r="H42" s="18">
        <v>1.2672555776200989</v>
      </c>
      <c r="I42" s="18">
        <v>1.2883128237145378</v>
      </c>
      <c r="J42" s="18">
        <v>0</v>
      </c>
      <c r="K42" s="20" t="s">
        <v>23</v>
      </c>
      <c r="L42" s="21">
        <v>2.7080707204174801E-2</v>
      </c>
      <c r="M42" s="18">
        <v>0</v>
      </c>
      <c r="N42" s="18">
        <v>0</v>
      </c>
      <c r="O42" s="21">
        <v>4.0690360866922383E-2</v>
      </c>
      <c r="P42" s="18">
        <f t="shared" si="0"/>
        <v>2.7080707204174801E-2</v>
      </c>
      <c r="Q42" s="22">
        <f t="shared" si="1"/>
        <v>1.2253617235752405</v>
      </c>
      <c r="R42" s="23">
        <f t="shared" si="2"/>
        <v>3.3058725315326618</v>
      </c>
      <c r="S42" s="24">
        <f t="shared" si="3"/>
        <v>2</v>
      </c>
      <c r="T42" s="25"/>
      <c r="U42" s="16"/>
    </row>
    <row r="43" spans="1:21">
      <c r="A43" s="16" t="s">
        <v>24</v>
      </c>
      <c r="B43" s="16" t="s">
        <v>40</v>
      </c>
      <c r="C43" s="17" t="s">
        <v>41</v>
      </c>
      <c r="D43" s="16">
        <v>11037</v>
      </c>
      <c r="E43" s="18">
        <v>12.451667875023579</v>
      </c>
      <c r="F43" s="19" t="s">
        <v>22</v>
      </c>
      <c r="G43" s="19" t="s">
        <v>22</v>
      </c>
      <c r="H43" s="18">
        <v>3.3550551665388739</v>
      </c>
      <c r="I43" s="18">
        <v>3.4567649980943371</v>
      </c>
      <c r="J43" s="18">
        <v>0</v>
      </c>
      <c r="K43" s="20" t="s">
        <v>23</v>
      </c>
      <c r="L43" s="21">
        <v>4.6046093133793563E-2</v>
      </c>
      <c r="M43" s="18">
        <v>0</v>
      </c>
      <c r="N43" s="18">
        <v>0</v>
      </c>
      <c r="O43" s="21">
        <v>0.111782874446893</v>
      </c>
      <c r="P43" s="18">
        <f t="shared" si="0"/>
        <v>4.6046093133793563E-2</v>
      </c>
      <c r="Q43" s="22">
        <f t="shared" si="1"/>
        <v>3.2838218604608951</v>
      </c>
      <c r="R43" s="23">
        <f t="shared" si="2"/>
        <v>2.1231634814358058</v>
      </c>
      <c r="S43" s="24">
        <f t="shared" si="3"/>
        <v>1</v>
      </c>
      <c r="T43" s="25"/>
      <c r="U43" s="16"/>
    </row>
    <row r="44" spans="1:21" s="27" customFormat="1">
      <c r="A44" s="27" t="s">
        <v>24</v>
      </c>
      <c r="B44" s="27" t="s">
        <v>44</v>
      </c>
      <c r="C44" s="27" t="s">
        <v>45</v>
      </c>
      <c r="D44" s="27">
        <v>11038</v>
      </c>
      <c r="E44" s="28">
        <v>60.737551080400003</v>
      </c>
      <c r="F44" s="29" t="s">
        <v>27</v>
      </c>
      <c r="G44" s="29" t="s">
        <v>22</v>
      </c>
      <c r="H44" s="28">
        <v>14.674199532028725</v>
      </c>
      <c r="I44" s="28">
        <v>13.745084723514033</v>
      </c>
      <c r="J44" s="28">
        <v>0.60388795822265739</v>
      </c>
      <c r="K44" s="20" t="s">
        <v>23</v>
      </c>
      <c r="L44" s="30">
        <v>0.64420812851155829</v>
      </c>
      <c r="M44" s="28">
        <v>0</v>
      </c>
      <c r="N44" s="28">
        <v>0</v>
      </c>
      <c r="O44" s="30">
        <v>0.64759349963882362</v>
      </c>
      <c r="P44" s="18">
        <f t="shared" si="0"/>
        <v>1.2480960867342157</v>
      </c>
      <c r="Q44" s="22">
        <f t="shared" si="1"/>
        <v>12.743394885850893</v>
      </c>
      <c r="R44" s="23">
        <f t="shared" si="2"/>
        <v>13.157819218442205</v>
      </c>
      <c r="S44" s="24">
        <f t="shared" si="3"/>
        <v>3</v>
      </c>
      <c r="T44" s="25"/>
      <c r="U44" s="16"/>
    </row>
    <row r="45" spans="1:21">
      <c r="A45" s="16" t="s">
        <v>24</v>
      </c>
      <c r="B45" s="16" t="s">
        <v>46</v>
      </c>
      <c r="C45" s="17" t="s">
        <v>47</v>
      </c>
      <c r="D45" s="16">
        <v>11039</v>
      </c>
      <c r="E45" s="18">
        <v>6.1146369580574431</v>
      </c>
      <c r="F45" s="19" t="s">
        <v>22</v>
      </c>
      <c r="G45" s="19" t="s">
        <v>22</v>
      </c>
      <c r="H45" s="18">
        <v>1.5033164334106488</v>
      </c>
      <c r="I45" s="18">
        <v>1.4800526661637126</v>
      </c>
      <c r="J45" s="18">
        <v>1.2215953749444518E-3</v>
      </c>
      <c r="K45" s="20" t="s">
        <v>23</v>
      </c>
      <c r="L45" s="21">
        <v>5.1043702816868E-2</v>
      </c>
      <c r="M45" s="18">
        <v>0</v>
      </c>
      <c r="N45" s="18">
        <v>0</v>
      </c>
      <c r="O45" s="21">
        <v>3.7229532655255387E-2</v>
      </c>
      <c r="P45" s="18">
        <f t="shared" si="0"/>
        <v>5.226529819181245E-2</v>
      </c>
      <c r="Q45" s="22">
        <f t="shared" si="1"/>
        <v>1.422462017107915</v>
      </c>
      <c r="R45" s="23">
        <f t="shared" si="2"/>
        <v>5.3784030098903006</v>
      </c>
      <c r="S45" s="24">
        <f t="shared" si="3"/>
        <v>2</v>
      </c>
      <c r="T45" s="25"/>
      <c r="U45" s="16"/>
    </row>
    <row r="46" spans="1:21">
      <c r="A46" s="16" t="s">
        <v>24</v>
      </c>
      <c r="B46" s="16" t="s">
        <v>46</v>
      </c>
      <c r="C46" s="17" t="s">
        <v>47</v>
      </c>
      <c r="D46" s="16">
        <v>11040</v>
      </c>
      <c r="E46" s="18">
        <v>5.8698877730709489</v>
      </c>
      <c r="F46" s="19" t="s">
        <v>22</v>
      </c>
      <c r="G46" s="19" t="s">
        <v>22</v>
      </c>
      <c r="H46" s="18">
        <v>1.2531494444675289</v>
      </c>
      <c r="I46" s="18">
        <v>1.2272333993677338</v>
      </c>
      <c r="J46" s="18">
        <v>1.2015620611615127E-3</v>
      </c>
      <c r="K46" s="20" t="s">
        <v>23</v>
      </c>
      <c r="L46" s="21">
        <v>5.8617868013410131E-2</v>
      </c>
      <c r="M46" s="18">
        <v>0</v>
      </c>
      <c r="N46" s="18">
        <v>0</v>
      </c>
      <c r="O46" s="21">
        <v>4.3069452582999108E-2</v>
      </c>
      <c r="P46" s="18">
        <f t="shared" si="0"/>
        <v>5.981943007457164E-2</v>
      </c>
      <c r="Q46" s="22">
        <f t="shared" si="1"/>
        <v>1.1606087861421666</v>
      </c>
      <c r="R46" s="23">
        <f t="shared" si="2"/>
        <v>7.3846466384289409</v>
      </c>
      <c r="S46" s="24">
        <f t="shared" si="3"/>
        <v>2</v>
      </c>
      <c r="T46" s="25"/>
      <c r="U46" s="16"/>
    </row>
    <row r="47" spans="1:21">
      <c r="A47" s="16" t="s">
        <v>24</v>
      </c>
      <c r="B47" s="16" t="s">
        <v>46</v>
      </c>
      <c r="C47" s="17" t="s">
        <v>47</v>
      </c>
      <c r="D47" s="16">
        <v>11041</v>
      </c>
      <c r="E47" s="18">
        <v>17.182759411799999</v>
      </c>
      <c r="F47" s="19" t="s">
        <v>22</v>
      </c>
      <c r="G47" s="19" t="s">
        <v>22</v>
      </c>
      <c r="H47" s="18">
        <v>4.2083827980281816</v>
      </c>
      <c r="I47" s="18">
        <v>4.1456945809633732</v>
      </c>
      <c r="J47" s="18">
        <v>2.940362966058535E-3</v>
      </c>
      <c r="K47" s="20" t="s">
        <v>23</v>
      </c>
      <c r="L47" s="21">
        <v>0.16251318924766067</v>
      </c>
      <c r="M47" s="18">
        <v>0</v>
      </c>
      <c r="N47" s="18">
        <v>0</v>
      </c>
      <c r="O47" s="21">
        <v>0.12493709915234379</v>
      </c>
      <c r="P47" s="18">
        <f t="shared" si="0"/>
        <v>0.16545355221371921</v>
      </c>
      <c r="Q47" s="22">
        <f t="shared" si="1"/>
        <v>3.9524261527535582</v>
      </c>
      <c r="R47" s="23">
        <f t="shared" si="2"/>
        <v>6.0820666170043021</v>
      </c>
      <c r="S47" s="24">
        <f t="shared" si="3"/>
        <v>2</v>
      </c>
      <c r="T47" s="25"/>
      <c r="U47" s="16"/>
    </row>
    <row r="48" spans="1:21">
      <c r="A48" s="16" t="s">
        <v>24</v>
      </c>
      <c r="B48" s="16" t="s">
        <v>46</v>
      </c>
      <c r="C48" s="17" t="s">
        <v>47</v>
      </c>
      <c r="D48" s="16">
        <v>11042</v>
      </c>
      <c r="E48" s="18">
        <v>17.779424688500001</v>
      </c>
      <c r="F48" s="19" t="s">
        <v>22</v>
      </c>
      <c r="G48" s="19" t="s">
        <v>22</v>
      </c>
      <c r="H48" s="18">
        <v>3.7732827457685412</v>
      </c>
      <c r="I48" s="18">
        <v>3.6942861014172106</v>
      </c>
      <c r="J48" s="18">
        <v>4.6170049099100788E-2</v>
      </c>
      <c r="K48" s="20" t="s">
        <v>23</v>
      </c>
      <c r="L48" s="21">
        <v>0.11532008685068204</v>
      </c>
      <c r="M48" s="18">
        <v>0</v>
      </c>
      <c r="N48" s="18">
        <v>0</v>
      </c>
      <c r="O48" s="21">
        <v>0.11043327099607085</v>
      </c>
      <c r="P48" s="18">
        <f t="shared" si="0"/>
        <v>0.16149013594978284</v>
      </c>
      <c r="Q48" s="22">
        <f t="shared" si="1"/>
        <v>3.523457505454227</v>
      </c>
      <c r="R48" s="23">
        <f t="shared" si="2"/>
        <v>6.6208990194141863</v>
      </c>
      <c r="S48" s="24">
        <f t="shared" si="3"/>
        <v>2</v>
      </c>
      <c r="T48" s="25"/>
    </row>
    <row r="49" spans="1:21" s="27" customFormat="1">
      <c r="A49" s="16" t="s">
        <v>24</v>
      </c>
      <c r="B49" s="16" t="s">
        <v>44</v>
      </c>
      <c r="C49" s="17" t="s">
        <v>45</v>
      </c>
      <c r="D49" s="16">
        <v>11043</v>
      </c>
      <c r="E49" s="18">
        <v>3.577646983756674</v>
      </c>
      <c r="F49" s="19" t="s">
        <v>22</v>
      </c>
      <c r="G49" s="19" t="s">
        <v>22</v>
      </c>
      <c r="H49" s="18">
        <v>0.73248239034959628</v>
      </c>
      <c r="I49" s="18">
        <v>0.77659852820532815</v>
      </c>
      <c r="J49" s="18">
        <v>0</v>
      </c>
      <c r="K49" s="20" t="s">
        <v>23</v>
      </c>
      <c r="L49" s="21">
        <v>3.9075873291096325E-2</v>
      </c>
      <c r="M49" s="18">
        <v>0</v>
      </c>
      <c r="N49" s="18">
        <v>0</v>
      </c>
      <c r="O49" s="21">
        <v>6.7588878005093486E-2</v>
      </c>
      <c r="P49" s="18">
        <f t="shared" si="0"/>
        <v>3.9075873291096325E-2</v>
      </c>
      <c r="Q49" s="22">
        <f t="shared" si="1"/>
        <v>0.67203201436827031</v>
      </c>
      <c r="R49" s="23">
        <f t="shared" si="2"/>
        <v>8.2528094569583441</v>
      </c>
      <c r="S49" s="24">
        <f t="shared" si="3"/>
        <v>2</v>
      </c>
      <c r="T49" s="25"/>
      <c r="U49" s="16"/>
    </row>
    <row r="50" spans="1:21">
      <c r="A50" s="16" t="s">
        <v>24</v>
      </c>
      <c r="B50" s="16" t="s">
        <v>44</v>
      </c>
      <c r="C50" s="17" t="s">
        <v>45</v>
      </c>
      <c r="D50" s="16">
        <v>11044</v>
      </c>
      <c r="E50" s="18">
        <v>51.835751754999997</v>
      </c>
      <c r="F50" s="19" t="s">
        <v>22</v>
      </c>
      <c r="G50" s="19" t="s">
        <v>22</v>
      </c>
      <c r="H50" s="18">
        <v>12.428117429679329</v>
      </c>
      <c r="I50" s="18">
        <v>11.358124310427968</v>
      </c>
      <c r="J50" s="18">
        <v>0.60388795822265739</v>
      </c>
      <c r="K50" s="20" t="s">
        <v>23</v>
      </c>
      <c r="L50" s="21">
        <v>0.57835953216647018</v>
      </c>
      <c r="M50" s="18">
        <v>0</v>
      </c>
      <c r="N50" s="18">
        <v>0</v>
      </c>
      <c r="O50" s="21">
        <v>0.49069287259987776</v>
      </c>
      <c r="P50" s="18">
        <f t="shared" si="0"/>
        <v>1.1822474903891276</v>
      </c>
      <c r="Q50" s="22">
        <f t="shared" si="1"/>
        <v>10.599180562047348</v>
      </c>
      <c r="R50" s="23">
        <f t="shared" si="2"/>
        <v>14.716121552443125</v>
      </c>
      <c r="S50" s="24">
        <f t="shared" si="3"/>
        <v>3</v>
      </c>
      <c r="T50" s="25"/>
      <c r="U50" s="16"/>
    </row>
    <row r="51" spans="1:21">
      <c r="A51" s="16" t="s">
        <v>24</v>
      </c>
      <c r="B51" s="16" t="s">
        <v>44</v>
      </c>
      <c r="C51" s="17" t="s">
        <v>45</v>
      </c>
      <c r="D51" s="16">
        <v>11045</v>
      </c>
      <c r="E51" s="18">
        <v>3.6536315863838111</v>
      </c>
      <c r="F51" s="19" t="s">
        <v>22</v>
      </c>
      <c r="G51" s="19" t="s">
        <v>22</v>
      </c>
      <c r="H51" s="18">
        <v>0.74750445061394988</v>
      </c>
      <c r="I51" s="18">
        <v>0</v>
      </c>
      <c r="J51" s="18">
        <v>0.58216781137678308</v>
      </c>
      <c r="K51" s="20" t="s">
        <v>23</v>
      </c>
      <c r="L51" s="21">
        <v>4.0709063474058754E-2</v>
      </c>
      <c r="M51" s="18">
        <v>0</v>
      </c>
      <c r="N51" s="18">
        <v>0</v>
      </c>
      <c r="O51" s="21">
        <v>5.9947242241916901E-2</v>
      </c>
      <c r="P51" s="18">
        <f t="shared" si="0"/>
        <v>0.62287687485084187</v>
      </c>
      <c r="Q51" s="22">
        <f t="shared" si="1"/>
        <v>-0.2160860747803024</v>
      </c>
      <c r="R51" s="23">
        <f t="shared" si="2"/>
        <v>128.90766397481966</v>
      </c>
      <c r="S51" s="24">
        <f t="shared" si="3"/>
        <v>5</v>
      </c>
      <c r="T51" s="25"/>
      <c r="U51" s="16"/>
    </row>
    <row r="52" spans="1:21" s="27" customFormat="1">
      <c r="A52" s="16" t="s">
        <v>24</v>
      </c>
      <c r="B52" s="16" t="s">
        <v>44</v>
      </c>
      <c r="C52" s="17" t="s">
        <v>45</v>
      </c>
      <c r="D52" s="16">
        <v>11046</v>
      </c>
      <c r="E52" s="18">
        <v>43.891038843700002</v>
      </c>
      <c r="F52" s="19" t="s">
        <v>22</v>
      </c>
      <c r="G52" s="19" t="s">
        <v>22</v>
      </c>
      <c r="H52" s="18">
        <v>10.406132785409817</v>
      </c>
      <c r="I52" s="18">
        <v>10.226290230962867</v>
      </c>
      <c r="J52" s="18">
        <v>2.1720146845874359E-2</v>
      </c>
      <c r="K52" s="20" t="s">
        <v>23</v>
      </c>
      <c r="L52" s="21">
        <v>0.47229220255178989</v>
      </c>
      <c r="M52" s="18">
        <v>0</v>
      </c>
      <c r="N52" s="18">
        <v>0</v>
      </c>
      <c r="O52" s="21">
        <v>0.37777707015603551</v>
      </c>
      <c r="P52" s="18">
        <f t="shared" si="0"/>
        <v>0.49401234939766425</v>
      </c>
      <c r="Q52" s="22">
        <f t="shared" si="1"/>
        <v>9.6418956808916292</v>
      </c>
      <c r="R52" s="23">
        <f t="shared" si="2"/>
        <v>7.3441029465788166</v>
      </c>
      <c r="S52" s="24">
        <f t="shared" si="3"/>
        <v>2</v>
      </c>
      <c r="T52" s="25"/>
      <c r="U52" s="26"/>
    </row>
    <row r="53" spans="1:21">
      <c r="A53" s="16" t="s">
        <v>24</v>
      </c>
      <c r="B53" s="16" t="s">
        <v>48</v>
      </c>
      <c r="C53" s="17" t="s">
        <v>49</v>
      </c>
      <c r="D53" s="16">
        <v>11047</v>
      </c>
      <c r="E53" s="18">
        <v>512.60767267999995</v>
      </c>
      <c r="F53" s="19" t="s">
        <v>22</v>
      </c>
      <c r="G53" s="19" t="s">
        <v>27</v>
      </c>
      <c r="H53" s="18">
        <v>165.50016572413858</v>
      </c>
      <c r="I53" s="18">
        <v>190.50779039243406</v>
      </c>
      <c r="J53" s="18">
        <v>9.2859739983843106</v>
      </c>
      <c r="K53" s="20" t="s">
        <v>23</v>
      </c>
      <c r="L53" s="21">
        <v>3.7647243186614703</v>
      </c>
      <c r="M53" s="18">
        <v>1.0474381891216964</v>
      </c>
      <c r="N53" s="18">
        <v>22.539470012643442</v>
      </c>
      <c r="O53" s="21">
        <v>5.626640145008146</v>
      </c>
      <c r="P53" s="18">
        <f t="shared" si="0"/>
        <v>13.05069831704578</v>
      </c>
      <c r="Q53" s="22">
        <f t="shared" si="1"/>
        <v>145.31073542766876</v>
      </c>
      <c r="R53" s="23">
        <f t="shared" si="2"/>
        <v>12.199039323091835</v>
      </c>
      <c r="S53" s="24">
        <f t="shared" si="3"/>
        <v>3</v>
      </c>
      <c r="T53" s="25"/>
      <c r="U53" s="16"/>
    </row>
    <row r="54" spans="1:21">
      <c r="A54" s="27" t="s">
        <v>24</v>
      </c>
      <c r="B54" s="27" t="s">
        <v>32</v>
      </c>
      <c r="C54" s="27" t="s">
        <v>33</v>
      </c>
      <c r="D54" s="27">
        <v>11048</v>
      </c>
      <c r="E54" s="28">
        <v>134.23479154200001</v>
      </c>
      <c r="F54" s="29" t="s">
        <v>27</v>
      </c>
      <c r="G54" s="29" t="s">
        <v>22</v>
      </c>
      <c r="H54" s="28">
        <v>43.865309142312313</v>
      </c>
      <c r="I54" s="28">
        <v>67.063800112182832</v>
      </c>
      <c r="J54" s="28">
        <v>0.95432370138000333</v>
      </c>
      <c r="K54" s="20" t="s">
        <v>23</v>
      </c>
      <c r="L54" s="30">
        <v>0.67524687693682195</v>
      </c>
      <c r="M54" s="28">
        <v>0</v>
      </c>
      <c r="N54" s="28">
        <v>15.58684411250235</v>
      </c>
      <c r="O54" s="30">
        <v>1.0363028424373002</v>
      </c>
      <c r="P54" s="18">
        <f t="shared" si="0"/>
        <v>1.6295705783168253</v>
      </c>
      <c r="Q54" s="22">
        <f t="shared" si="1"/>
        <v>41.344363457656186</v>
      </c>
      <c r="R54" s="23">
        <f t="shared" si="2"/>
        <v>5.7470145177306726</v>
      </c>
      <c r="S54" s="24">
        <f t="shared" si="3"/>
        <v>2</v>
      </c>
      <c r="T54" s="25"/>
      <c r="U54" s="16"/>
    </row>
    <row r="55" spans="1:21">
      <c r="A55" s="16" t="s">
        <v>24</v>
      </c>
      <c r="B55" s="16" t="s">
        <v>48</v>
      </c>
      <c r="C55" s="17" t="s">
        <v>49</v>
      </c>
      <c r="D55" s="16">
        <v>11049</v>
      </c>
      <c r="E55" s="18">
        <v>435.51327968800001</v>
      </c>
      <c r="F55" s="19" t="s">
        <v>22</v>
      </c>
      <c r="G55" s="19" t="s">
        <v>22</v>
      </c>
      <c r="H55" s="18">
        <v>141.92893940253862</v>
      </c>
      <c r="I55" s="18">
        <v>168.06903494752646</v>
      </c>
      <c r="J55" s="18">
        <v>8.1391095100918456</v>
      </c>
      <c r="K55" s="20" t="s">
        <v>23</v>
      </c>
      <c r="L55" s="21">
        <v>2.9088962699422423</v>
      </c>
      <c r="M55" s="18">
        <v>1.0474381891216964</v>
      </c>
      <c r="N55" s="18">
        <v>22.183073552619234</v>
      </c>
      <c r="O55" s="21">
        <v>4.7122791152632182</v>
      </c>
      <c r="P55" s="18">
        <f t="shared" si="0"/>
        <v>11.048005780034089</v>
      </c>
      <c r="Q55" s="22">
        <f t="shared" si="1"/>
        <v>124.83767446082588</v>
      </c>
      <c r="R55" s="23">
        <f t="shared" si="2"/>
        <v>12.042128274656177</v>
      </c>
      <c r="S55" s="24">
        <f t="shared" si="3"/>
        <v>3</v>
      </c>
      <c r="T55" s="25"/>
      <c r="U55" s="16"/>
    </row>
    <row r="56" spans="1:21">
      <c r="A56" s="16" t="s">
        <v>24</v>
      </c>
      <c r="B56" s="16" t="s">
        <v>38</v>
      </c>
      <c r="C56" s="17" t="s">
        <v>39</v>
      </c>
      <c r="D56" s="16">
        <v>11050</v>
      </c>
      <c r="E56" s="18">
        <v>20.0871864667</v>
      </c>
      <c r="F56" s="19" t="s">
        <v>22</v>
      </c>
      <c r="G56" s="19" t="s">
        <v>22</v>
      </c>
      <c r="H56" s="18">
        <v>4.9434829443960417</v>
      </c>
      <c r="I56" s="18">
        <v>3.5269610831449349</v>
      </c>
      <c r="J56" s="18">
        <v>1.0894073999468907</v>
      </c>
      <c r="K56" s="20" t="s">
        <v>23</v>
      </c>
      <c r="L56" s="21">
        <v>0.1970091866375524</v>
      </c>
      <c r="M56" s="18">
        <v>0</v>
      </c>
      <c r="N56" s="18">
        <v>0</v>
      </c>
      <c r="O56" s="21">
        <v>0.37089459235608613</v>
      </c>
      <c r="P56" s="18">
        <f t="shared" si="0"/>
        <v>1.2864165865844432</v>
      </c>
      <c r="Q56" s="22">
        <f t="shared" si="1"/>
        <v>2.9533964849499084</v>
      </c>
      <c r="R56" s="23">
        <f t="shared" si="2"/>
        <v>40.256767987884054</v>
      </c>
      <c r="S56" s="24">
        <f t="shared" si="3"/>
        <v>4</v>
      </c>
      <c r="T56" s="25"/>
      <c r="U56" s="16"/>
    </row>
    <row r="57" spans="1:21">
      <c r="A57" s="27" t="s">
        <v>24</v>
      </c>
      <c r="B57" s="27" t="s">
        <v>34</v>
      </c>
      <c r="C57" s="27" t="s">
        <v>35</v>
      </c>
      <c r="D57" s="27">
        <v>11051</v>
      </c>
      <c r="E57" s="28">
        <v>283.23645477999997</v>
      </c>
      <c r="F57" s="29" t="s">
        <v>27</v>
      </c>
      <c r="G57" s="29" t="s">
        <v>22</v>
      </c>
      <c r="H57" s="28">
        <v>93.662152948801818</v>
      </c>
      <c r="I57" s="28">
        <v>117.18462670402415</v>
      </c>
      <c r="J57" s="28">
        <v>4.5865470911317505</v>
      </c>
      <c r="K57" s="20" t="s">
        <v>23</v>
      </c>
      <c r="L57" s="30">
        <v>1.4717791482781897</v>
      </c>
      <c r="M57" s="28">
        <v>0.11394777310401831</v>
      </c>
      <c r="N57" s="28">
        <v>18.39378315765633</v>
      </c>
      <c r="O57" s="30">
        <v>2.7535672292839819</v>
      </c>
      <c r="P57" s="18">
        <f t="shared" si="0"/>
        <v>6.05832623940994</v>
      </c>
      <c r="Q57" s="22">
        <f t="shared" si="1"/>
        <v>84.289922256434636</v>
      </c>
      <c r="R57" s="23">
        <f t="shared" si="2"/>
        <v>10.006422442040472</v>
      </c>
      <c r="S57" s="24">
        <f t="shared" si="3"/>
        <v>2</v>
      </c>
      <c r="T57" s="25"/>
      <c r="U57" s="16"/>
    </row>
    <row r="58" spans="1:21">
      <c r="A58" s="16" t="s">
        <v>24</v>
      </c>
      <c r="B58" s="16" t="s">
        <v>36</v>
      </c>
      <c r="C58" s="17" t="s">
        <v>37</v>
      </c>
      <c r="D58" s="16">
        <v>11052</v>
      </c>
      <c r="E58" s="18">
        <v>12.604332061399443</v>
      </c>
      <c r="F58" s="19" t="s">
        <v>22</v>
      </c>
      <c r="G58" s="19" t="s">
        <v>22</v>
      </c>
      <c r="H58" s="18">
        <v>2.6086752529499018</v>
      </c>
      <c r="I58" s="18">
        <v>2.63926453951734</v>
      </c>
      <c r="J58" s="18">
        <v>0</v>
      </c>
      <c r="K58" s="20" t="s">
        <v>23</v>
      </c>
      <c r="L58" s="21">
        <v>6.37327083266441E-2</v>
      </c>
      <c r="M58" s="18">
        <v>0</v>
      </c>
      <c r="N58" s="18">
        <v>0</v>
      </c>
      <c r="O58" s="21">
        <v>8.3503080677628586E-2</v>
      </c>
      <c r="P58" s="18">
        <f t="shared" si="0"/>
        <v>6.37327083266441E-2</v>
      </c>
      <c r="Q58" s="22">
        <f t="shared" si="1"/>
        <v>2.5100807531685834</v>
      </c>
      <c r="R58" s="23">
        <f t="shared" si="2"/>
        <v>3.7794853794019514</v>
      </c>
      <c r="S58" s="24">
        <f t="shared" si="3"/>
        <v>2</v>
      </c>
      <c r="T58" s="25"/>
      <c r="U58" s="16"/>
    </row>
    <row r="59" spans="1:21">
      <c r="A59" s="16" t="s">
        <v>24</v>
      </c>
      <c r="B59" s="16" t="s">
        <v>46</v>
      </c>
      <c r="C59" s="17" t="s">
        <v>47</v>
      </c>
      <c r="D59" s="16">
        <v>11053</v>
      </c>
      <c r="E59" s="18">
        <v>34.985468244400003</v>
      </c>
      <c r="F59" s="19" t="s">
        <v>22</v>
      </c>
      <c r="G59" s="19" t="s">
        <v>22</v>
      </c>
      <c r="H59" s="18">
        <v>8.4012798970884308</v>
      </c>
      <c r="I59" s="18">
        <v>8.2597241815724782</v>
      </c>
      <c r="J59" s="18">
        <v>4.9110412065159328E-2</v>
      </c>
      <c r="K59" s="20" t="s">
        <v>23</v>
      </c>
      <c r="L59" s="21">
        <v>0.27801932955748104</v>
      </c>
      <c r="M59" s="18">
        <v>0</v>
      </c>
      <c r="N59" s="18">
        <v>0</v>
      </c>
      <c r="O59" s="21">
        <v>0.23563989278322706</v>
      </c>
      <c r="P59" s="18">
        <f t="shared" si="0"/>
        <v>0.32712974162264036</v>
      </c>
      <c r="Q59" s="22">
        <f t="shared" si="1"/>
        <v>7.8952101867982059</v>
      </c>
      <c r="R59" s="23">
        <f t="shared" si="2"/>
        <v>6.0237215815843657</v>
      </c>
      <c r="S59" s="24">
        <f t="shared" si="3"/>
        <v>2</v>
      </c>
      <c r="T59" s="25"/>
      <c r="U59" s="16"/>
    </row>
    <row r="60" spans="1:21">
      <c r="A60" s="16" t="s">
        <v>24</v>
      </c>
      <c r="B60" s="16" t="s">
        <v>46</v>
      </c>
      <c r="C60" s="17" t="s">
        <v>47</v>
      </c>
      <c r="D60" s="16">
        <v>11054</v>
      </c>
      <c r="E60" s="18">
        <v>7.2481897774325006</v>
      </c>
      <c r="F60" s="19" t="s">
        <v>22</v>
      </c>
      <c r="G60" s="19" t="s">
        <v>22</v>
      </c>
      <c r="H60" s="18">
        <v>1.739851082156417</v>
      </c>
      <c r="I60" s="18">
        <v>1.3620412356893383</v>
      </c>
      <c r="J60" s="18">
        <v>0.2564287088388798</v>
      </c>
      <c r="K60" s="20" t="s">
        <v>23</v>
      </c>
      <c r="L60" s="21">
        <v>6.1899297319950475E-2</v>
      </c>
      <c r="M60" s="18">
        <v>0</v>
      </c>
      <c r="N60" s="18">
        <v>0</v>
      </c>
      <c r="O60" s="21">
        <v>7.4143123779995768E-2</v>
      </c>
      <c r="P60" s="18">
        <f t="shared" si="0"/>
        <v>0.31832800615883028</v>
      </c>
      <c r="Q60" s="22">
        <f t="shared" si="1"/>
        <v>1.2473976566287066</v>
      </c>
      <c r="R60" s="23">
        <f t="shared" si="2"/>
        <v>28.304343433654722</v>
      </c>
      <c r="S60" s="24">
        <f t="shared" si="3"/>
        <v>4</v>
      </c>
      <c r="T60" s="25"/>
      <c r="U60" s="27"/>
    </row>
    <row r="61" spans="1:21">
      <c r="A61" s="16" t="s">
        <v>24</v>
      </c>
      <c r="B61" s="16" t="s">
        <v>28</v>
      </c>
      <c r="C61" s="17" t="s">
        <v>29</v>
      </c>
      <c r="D61" s="16">
        <v>11055</v>
      </c>
      <c r="E61" s="18">
        <v>22.1563553021</v>
      </c>
      <c r="F61" s="19" t="s">
        <v>22</v>
      </c>
      <c r="G61" s="19" t="s">
        <v>22</v>
      </c>
      <c r="H61" s="18">
        <v>6.9326196313581985</v>
      </c>
      <c r="I61" s="18">
        <v>6.5061422570942078</v>
      </c>
      <c r="J61" s="18">
        <v>0.28321951852460808</v>
      </c>
      <c r="K61" s="20" t="s">
        <v>23</v>
      </c>
      <c r="L61" s="21">
        <v>0.1211264206754505</v>
      </c>
      <c r="M61" s="18">
        <v>0</v>
      </c>
      <c r="N61" s="18">
        <v>0</v>
      </c>
      <c r="O61" s="21">
        <v>0.12870641194660162</v>
      </c>
      <c r="P61" s="18">
        <f t="shared" si="0"/>
        <v>0.40434593920005857</v>
      </c>
      <c r="Q61" s="22">
        <f t="shared" si="1"/>
        <v>6.3070964634157081</v>
      </c>
      <c r="R61" s="23">
        <f t="shared" si="2"/>
        <v>9.0228975654898544</v>
      </c>
      <c r="S61" s="24">
        <f t="shared" si="3"/>
        <v>2</v>
      </c>
      <c r="T61" s="25"/>
      <c r="U61" s="16"/>
    </row>
    <row r="62" spans="1:21">
      <c r="A62" s="16" t="s">
        <v>24</v>
      </c>
      <c r="B62" s="16" t="s">
        <v>28</v>
      </c>
      <c r="C62" s="17" t="s">
        <v>29</v>
      </c>
      <c r="D62" s="16">
        <v>11056</v>
      </c>
      <c r="E62" s="18">
        <v>12.986533068211449</v>
      </c>
      <c r="F62" s="19" t="s">
        <v>22</v>
      </c>
      <c r="G62" s="19" t="s">
        <v>22</v>
      </c>
      <c r="H62" s="18">
        <v>4.1294577571544142</v>
      </c>
      <c r="I62" s="18">
        <v>4.2501537580231394</v>
      </c>
      <c r="J62" s="18">
        <v>9.5699653925180178E-2</v>
      </c>
      <c r="K62" s="20" t="s">
        <v>23</v>
      </c>
      <c r="L62" s="21">
        <v>4.0060966509172874E-2</v>
      </c>
      <c r="M62" s="18">
        <v>7.15961098615647E-2</v>
      </c>
      <c r="N62" s="18">
        <v>0</v>
      </c>
      <c r="O62" s="21">
        <v>0.1421723736587322</v>
      </c>
      <c r="P62" s="18">
        <f t="shared" si="0"/>
        <v>0.13576062043435305</v>
      </c>
      <c r="Q62" s="22">
        <f t="shared" si="1"/>
        <v>3.9194360773424699</v>
      </c>
      <c r="R62" s="23">
        <f t="shared" si="2"/>
        <v>5.0859384491359689</v>
      </c>
      <c r="S62" s="24">
        <f t="shared" si="3"/>
        <v>2</v>
      </c>
      <c r="T62" s="25"/>
      <c r="U62" s="16"/>
    </row>
    <row r="63" spans="1:21" s="27" customFormat="1">
      <c r="A63" s="16" t="s">
        <v>24</v>
      </c>
      <c r="B63" s="16" t="s">
        <v>32</v>
      </c>
      <c r="C63" s="17" t="s">
        <v>33</v>
      </c>
      <c r="D63" s="16">
        <v>11057</v>
      </c>
      <c r="E63" s="18">
        <v>4.1657168428084637</v>
      </c>
      <c r="F63" s="19" t="s">
        <v>22</v>
      </c>
      <c r="G63" s="19" t="s">
        <v>22</v>
      </c>
      <c r="H63" s="18">
        <v>1.1126150475271379</v>
      </c>
      <c r="I63" s="18">
        <v>1.1128879492149268</v>
      </c>
      <c r="J63" s="18">
        <v>0</v>
      </c>
      <c r="K63" s="20" t="s">
        <v>23</v>
      </c>
      <c r="L63" s="21">
        <v>3.4643941551855656E-2</v>
      </c>
      <c r="M63" s="18">
        <v>0</v>
      </c>
      <c r="N63" s="18">
        <v>0</v>
      </c>
      <c r="O63" s="21">
        <v>3.4820322520104363E-2</v>
      </c>
      <c r="P63" s="18">
        <f t="shared" si="0"/>
        <v>3.4643941551855656E-2</v>
      </c>
      <c r="Q63" s="22">
        <f t="shared" si="1"/>
        <v>1.0590208699464172</v>
      </c>
      <c r="R63" s="23">
        <f t="shared" si="2"/>
        <v>4.8169560262408258</v>
      </c>
      <c r="S63" s="24">
        <f t="shared" si="3"/>
        <v>2</v>
      </c>
      <c r="T63" s="25"/>
      <c r="U63" s="16"/>
    </row>
    <row r="64" spans="1:21">
      <c r="A64" s="16" t="s">
        <v>24</v>
      </c>
      <c r="B64" s="16" t="s">
        <v>38</v>
      </c>
      <c r="C64" s="17" t="s">
        <v>39</v>
      </c>
      <c r="D64" s="16">
        <v>11058</v>
      </c>
      <c r="E64" s="18">
        <v>15.9261437746</v>
      </c>
      <c r="F64" s="19" t="s">
        <v>22</v>
      </c>
      <c r="G64" s="19" t="s">
        <v>22</v>
      </c>
      <c r="H64" s="18">
        <v>3.6382349543806773</v>
      </c>
      <c r="I64" s="18">
        <v>3.5606027243153537</v>
      </c>
      <c r="J64" s="18">
        <v>5.6386671805466901E-2</v>
      </c>
      <c r="K64" s="20" t="s">
        <v>23</v>
      </c>
      <c r="L64" s="21">
        <v>0.26439830590021896</v>
      </c>
      <c r="M64" s="18">
        <v>7.5279676916435723E-3</v>
      </c>
      <c r="N64" s="18">
        <v>0</v>
      </c>
      <c r="O64" s="21">
        <v>0.26308198904894015</v>
      </c>
      <c r="P64" s="18">
        <f t="shared" si="0"/>
        <v>0.32078497770568587</v>
      </c>
      <c r="Q64" s="22">
        <f t="shared" si="1"/>
        <v>3.1419805938699814</v>
      </c>
      <c r="R64" s="23">
        <f t="shared" si="2"/>
        <v>13.639975612712222</v>
      </c>
      <c r="S64" s="24">
        <f t="shared" si="3"/>
        <v>3</v>
      </c>
      <c r="T64" s="25"/>
      <c r="U64" s="16"/>
    </row>
    <row r="65" spans="1:21">
      <c r="A65" s="16" t="s">
        <v>24</v>
      </c>
      <c r="B65" s="16" t="s">
        <v>44</v>
      </c>
      <c r="C65" s="17" t="s">
        <v>45</v>
      </c>
      <c r="D65" s="16">
        <v>11059</v>
      </c>
      <c r="E65" s="18">
        <v>5.6642119711427181</v>
      </c>
      <c r="F65" s="19" t="s">
        <v>22</v>
      </c>
      <c r="G65" s="19" t="s">
        <v>22</v>
      </c>
      <c r="H65" s="18">
        <v>1.2436464891510199</v>
      </c>
      <c r="I65" s="18">
        <v>1.2373341171979626</v>
      </c>
      <c r="J65" s="18">
        <v>0</v>
      </c>
      <c r="K65" s="20" t="s">
        <v>23</v>
      </c>
      <c r="L65" s="21">
        <v>5.2471131288085067E-2</v>
      </c>
      <c r="M65" s="18">
        <v>0</v>
      </c>
      <c r="N65" s="18">
        <v>0</v>
      </c>
      <c r="O65" s="21">
        <v>4.8391338722321188E-2</v>
      </c>
      <c r="P65" s="18">
        <f t="shared" si="0"/>
        <v>5.2471131288085067E-2</v>
      </c>
      <c r="Q65" s="22">
        <f t="shared" si="1"/>
        <v>1.1624736490483523</v>
      </c>
      <c r="R65" s="23">
        <f t="shared" si="2"/>
        <v>6.5270027142584981</v>
      </c>
      <c r="S65" s="24">
        <f t="shared" si="3"/>
        <v>2</v>
      </c>
      <c r="T65" s="25"/>
      <c r="U65" s="16"/>
    </row>
    <row r="66" spans="1:21">
      <c r="A66" s="16" t="s">
        <v>24</v>
      </c>
      <c r="B66" s="16" t="s">
        <v>36</v>
      </c>
      <c r="C66" s="17" t="s">
        <v>37</v>
      </c>
      <c r="D66" s="16">
        <v>11060</v>
      </c>
      <c r="E66" s="18">
        <v>66.243718499699995</v>
      </c>
      <c r="F66" s="19" t="s">
        <v>22</v>
      </c>
      <c r="G66" s="19" t="s">
        <v>22</v>
      </c>
      <c r="H66" s="18">
        <v>19.947066349343885</v>
      </c>
      <c r="I66" s="18">
        <v>25.719924605912936</v>
      </c>
      <c r="J66" s="18">
        <v>0.48408906027523702</v>
      </c>
      <c r="K66" s="20" t="s">
        <v>23</v>
      </c>
      <c r="L66" s="21">
        <v>0.34147046555273614</v>
      </c>
      <c r="M66" s="18">
        <v>0</v>
      </c>
      <c r="N66" s="18">
        <v>4.0739318540656377</v>
      </c>
      <c r="O66" s="21">
        <v>0.48272342681389457</v>
      </c>
      <c r="P66" s="18">
        <f t="shared" si="0"/>
        <v>0.8255595258279731</v>
      </c>
      <c r="Q66" s="22">
        <f t="shared" si="1"/>
        <v>18.66992576288801</v>
      </c>
      <c r="R66" s="23">
        <f t="shared" si="2"/>
        <v>6.4026487107858996</v>
      </c>
      <c r="S66" s="24">
        <f t="shared" si="3"/>
        <v>2</v>
      </c>
      <c r="T66" s="25"/>
      <c r="U66" s="16"/>
    </row>
    <row r="67" spans="1:21">
      <c r="A67" s="16" t="s">
        <v>24</v>
      </c>
      <c r="B67" s="16" t="s">
        <v>36</v>
      </c>
      <c r="C67" s="17" t="s">
        <v>37</v>
      </c>
      <c r="D67" s="16">
        <v>11061</v>
      </c>
      <c r="E67" s="18">
        <v>18.239623273599999</v>
      </c>
      <c r="F67" s="19" t="s">
        <v>22</v>
      </c>
      <c r="G67" s="19" t="s">
        <v>22</v>
      </c>
      <c r="H67" s="18">
        <v>4.2322192477217087</v>
      </c>
      <c r="I67" s="18">
        <v>4.3878145055163333</v>
      </c>
      <c r="J67" s="18">
        <v>0</v>
      </c>
      <c r="K67" s="20" t="s">
        <v>23</v>
      </c>
      <c r="L67" s="21">
        <v>9.498261829121861E-2</v>
      </c>
      <c r="M67" s="18">
        <v>0</v>
      </c>
      <c r="N67" s="18">
        <v>0</v>
      </c>
      <c r="O67" s="21">
        <v>0.19554646033654688</v>
      </c>
      <c r="P67" s="18">
        <f t="shared" ref="P67:P130" si="4">J67+L67</f>
        <v>9.498261829121861E-2</v>
      </c>
      <c r="Q67" s="22">
        <f t="shared" ref="Q67:Q130" si="5">H67-((J67+L67)*1.547)</f>
        <v>4.0852811372251931</v>
      </c>
      <c r="R67" s="23">
        <f t="shared" ref="R67:R130" si="6">(P67*1.547/H67)*100</f>
        <v>3.4718926855128078</v>
      </c>
      <c r="S67" s="24">
        <f t="shared" ref="S67:S130" si="7">IF(R67&lt;(0.0301*100),1,IF(R67&lt;(0.1001*100),2,IF(R67&lt;(0.2501*100),3,IF(R67&lt;(0.5501*100),4,5))))</f>
        <v>2</v>
      </c>
      <c r="T67" s="25"/>
      <c r="U67" s="16"/>
    </row>
    <row r="68" spans="1:21">
      <c r="A68" s="16" t="s">
        <v>24</v>
      </c>
      <c r="B68" s="16" t="s">
        <v>40</v>
      </c>
      <c r="C68" s="17" t="s">
        <v>41</v>
      </c>
      <c r="D68" s="16">
        <v>11062</v>
      </c>
      <c r="E68" s="18">
        <v>12.805837976598136</v>
      </c>
      <c r="F68" s="19" t="s">
        <v>22</v>
      </c>
      <c r="G68" s="19" t="s">
        <v>22</v>
      </c>
      <c r="H68" s="18">
        <v>4.0778048067149513</v>
      </c>
      <c r="I68" s="18">
        <v>10.127236467150896</v>
      </c>
      <c r="J68" s="18">
        <v>0.17113128673604366</v>
      </c>
      <c r="K68" s="20" t="s">
        <v>23</v>
      </c>
      <c r="L68" s="21">
        <v>7.2714194192314396E-2</v>
      </c>
      <c r="M68" s="18">
        <v>0</v>
      </c>
      <c r="N68" s="18">
        <v>4.0739318540656377</v>
      </c>
      <c r="O68" s="21">
        <v>7.9763442254089392E-2</v>
      </c>
      <c r="P68" s="18">
        <f t="shared" si="4"/>
        <v>0.24384548092835806</v>
      </c>
      <c r="Q68" s="22">
        <f t="shared" si="5"/>
        <v>3.7005758477187811</v>
      </c>
      <c r="R68" s="23">
        <f t="shared" si="6"/>
        <v>9.2507850884619138</v>
      </c>
      <c r="S68" s="24">
        <f t="shared" si="7"/>
        <v>2</v>
      </c>
      <c r="T68" s="25"/>
      <c r="U68" s="16"/>
    </row>
    <row r="69" spans="1:21">
      <c r="A69" s="16" t="s">
        <v>24</v>
      </c>
      <c r="B69" s="16" t="s">
        <v>30</v>
      </c>
      <c r="C69" s="17" t="s">
        <v>31</v>
      </c>
      <c r="D69" s="16">
        <v>11063</v>
      </c>
      <c r="E69" s="18">
        <v>7.2189233502011136</v>
      </c>
      <c r="F69" s="19" t="s">
        <v>22</v>
      </c>
      <c r="G69" s="19" t="s">
        <v>22</v>
      </c>
      <c r="H69" s="18">
        <v>1.9947905306248761</v>
      </c>
      <c r="I69" s="18">
        <v>1.9721722182199033</v>
      </c>
      <c r="J69" s="18">
        <v>1.4231157436075214E-3</v>
      </c>
      <c r="K69" s="20" t="s">
        <v>23</v>
      </c>
      <c r="L69" s="21">
        <v>6.2012234280533436E-2</v>
      </c>
      <c r="M69" s="18">
        <v>0</v>
      </c>
      <c r="N69" s="18">
        <v>0</v>
      </c>
      <c r="O69" s="21">
        <v>4.8816752849232904E-2</v>
      </c>
      <c r="P69" s="18">
        <f t="shared" si="4"/>
        <v>6.3435350024140955E-2</v>
      </c>
      <c r="Q69" s="22">
        <f t="shared" si="5"/>
        <v>1.89665604413753</v>
      </c>
      <c r="R69" s="23">
        <f t="shared" si="6"/>
        <v>4.9195384167281482</v>
      </c>
      <c r="S69" s="24">
        <f t="shared" si="7"/>
        <v>2</v>
      </c>
      <c r="T69" s="25"/>
      <c r="U69" s="16"/>
    </row>
    <row r="70" spans="1:21">
      <c r="A70" s="16" t="s">
        <v>24</v>
      </c>
      <c r="B70" s="16" t="s">
        <v>30</v>
      </c>
      <c r="C70" s="17" t="s">
        <v>31</v>
      </c>
      <c r="D70" s="16">
        <v>11064</v>
      </c>
      <c r="E70" s="18">
        <v>15.148735167663835</v>
      </c>
      <c r="F70" s="19" t="s">
        <v>22</v>
      </c>
      <c r="G70" s="19" t="s">
        <v>22</v>
      </c>
      <c r="H70" s="18">
        <v>3.8755395263830201</v>
      </c>
      <c r="I70" s="18">
        <v>2.9181130013229124</v>
      </c>
      <c r="J70" s="18">
        <v>0.61055151564147658</v>
      </c>
      <c r="K70" s="20" t="s">
        <v>23</v>
      </c>
      <c r="L70" s="21">
        <v>0.10393321832429878</v>
      </c>
      <c r="M70" s="18">
        <v>0</v>
      </c>
      <c r="N70" s="18">
        <v>0</v>
      </c>
      <c r="O70" s="21">
        <v>9.5683806477109903E-2</v>
      </c>
      <c r="P70" s="18">
        <f t="shared" si="4"/>
        <v>0.71448473396577539</v>
      </c>
      <c r="Q70" s="22">
        <f t="shared" si="5"/>
        <v>2.7702316429379659</v>
      </c>
      <c r="R70" s="23">
        <f t="shared" si="6"/>
        <v>28.520103482898058</v>
      </c>
      <c r="S70" s="24">
        <f t="shared" si="7"/>
        <v>4</v>
      </c>
      <c r="T70" s="25"/>
      <c r="U70" s="16"/>
    </row>
    <row r="71" spans="1:21" s="27" customFormat="1">
      <c r="A71" s="16" t="s">
        <v>24</v>
      </c>
      <c r="B71" s="16" t="s">
        <v>46</v>
      </c>
      <c r="C71" s="17" t="s">
        <v>47</v>
      </c>
      <c r="D71" s="16">
        <v>11065</v>
      </c>
      <c r="E71" s="18">
        <v>7.9413176160312613</v>
      </c>
      <c r="F71" s="19" t="s">
        <v>22</v>
      </c>
      <c r="G71" s="19" t="s">
        <v>22</v>
      </c>
      <c r="H71" s="18">
        <v>1.6304311842041157</v>
      </c>
      <c r="I71" s="18">
        <v>1.5515138873572996</v>
      </c>
      <c r="J71" s="18">
        <v>4.6170049099100788E-2</v>
      </c>
      <c r="K71" s="20" t="s">
        <v>23</v>
      </c>
      <c r="L71" s="21">
        <v>6.6802635466319621E-2</v>
      </c>
      <c r="M71" s="18">
        <v>0</v>
      </c>
      <c r="N71" s="18">
        <v>0</v>
      </c>
      <c r="O71" s="21">
        <v>6.1967103243509236E-2</v>
      </c>
      <c r="P71" s="18">
        <f t="shared" si="4"/>
        <v>0.11297268456542041</v>
      </c>
      <c r="Q71" s="22">
        <f t="shared" si="5"/>
        <v>1.4556624411814103</v>
      </c>
      <c r="R71" s="23">
        <f t="shared" si="6"/>
        <v>10.719173229504781</v>
      </c>
      <c r="S71" s="24">
        <f t="shared" si="7"/>
        <v>3</v>
      </c>
      <c r="T71" s="25"/>
      <c r="U71" s="16"/>
    </row>
    <row r="72" spans="1:21">
      <c r="A72" s="16" t="s">
        <v>24</v>
      </c>
      <c r="B72" s="16" t="s">
        <v>46</v>
      </c>
      <c r="C72" s="17" t="s">
        <v>47</v>
      </c>
      <c r="D72" s="16">
        <v>11066</v>
      </c>
      <c r="E72" s="18">
        <v>9.6314730936750212</v>
      </c>
      <c r="F72" s="19" t="s">
        <v>22</v>
      </c>
      <c r="G72" s="19" t="s">
        <v>22</v>
      </c>
      <c r="H72" s="18">
        <v>1.8720641943299892</v>
      </c>
      <c r="I72" s="18">
        <v>1.8708737240526161</v>
      </c>
      <c r="J72" s="18">
        <v>0</v>
      </c>
      <c r="K72" s="20" t="s">
        <v>23</v>
      </c>
      <c r="L72" s="21">
        <v>4.6916717368615628E-2</v>
      </c>
      <c r="M72" s="18">
        <v>0</v>
      </c>
      <c r="N72" s="18">
        <v>0</v>
      </c>
      <c r="O72" s="21">
        <v>4.6147296329502541E-2</v>
      </c>
      <c r="P72" s="18">
        <f t="shared" si="4"/>
        <v>4.6916717368615628E-2</v>
      </c>
      <c r="Q72" s="22">
        <f t="shared" si="5"/>
        <v>1.7994840325607409</v>
      </c>
      <c r="R72" s="23">
        <f t="shared" si="6"/>
        <v>3.8770124437546212</v>
      </c>
      <c r="S72" s="24">
        <f t="shared" si="7"/>
        <v>2</v>
      </c>
      <c r="T72" s="25"/>
      <c r="U72" s="16"/>
    </row>
    <row r="73" spans="1:21">
      <c r="A73" s="16" t="s">
        <v>24</v>
      </c>
      <c r="B73" s="16" t="s">
        <v>38</v>
      </c>
      <c r="C73" s="17" t="s">
        <v>39</v>
      </c>
      <c r="D73" s="16">
        <v>11067</v>
      </c>
      <c r="E73" s="18">
        <v>9.4559903604736313</v>
      </c>
      <c r="F73" s="19" t="s">
        <v>22</v>
      </c>
      <c r="G73" s="19" t="s">
        <v>22</v>
      </c>
      <c r="H73" s="18">
        <v>2.0837772833430535</v>
      </c>
      <c r="I73" s="18">
        <v>2.0242738648038312</v>
      </c>
      <c r="J73" s="18">
        <v>5.291522091314247E-2</v>
      </c>
      <c r="K73" s="20" t="s">
        <v>23</v>
      </c>
      <c r="L73" s="21">
        <v>0.15123763115352717</v>
      </c>
      <c r="M73" s="18">
        <v>7.5279676916435723E-3</v>
      </c>
      <c r="N73" s="18">
        <v>0</v>
      </c>
      <c r="O73" s="21">
        <v>0.15816682037005678</v>
      </c>
      <c r="P73" s="18">
        <f t="shared" si="4"/>
        <v>0.20415285206666964</v>
      </c>
      <c r="Q73" s="22">
        <f t="shared" si="5"/>
        <v>1.7679528211959155</v>
      </c>
      <c r="R73" s="23">
        <f t="shared" si="6"/>
        <v>15.156344426619972</v>
      </c>
      <c r="S73" s="24">
        <f t="shared" si="7"/>
        <v>3</v>
      </c>
      <c r="T73" s="25"/>
      <c r="U73" s="16"/>
    </row>
    <row r="74" spans="1:21" s="27" customFormat="1">
      <c r="A74" s="16" t="s">
        <v>24</v>
      </c>
      <c r="B74" s="16" t="s">
        <v>48</v>
      </c>
      <c r="C74" s="17" t="s">
        <v>49</v>
      </c>
      <c r="D74" s="16">
        <v>11068</v>
      </c>
      <c r="E74" s="18">
        <v>6.9211239395999407</v>
      </c>
      <c r="F74" s="19" t="s">
        <v>22</v>
      </c>
      <c r="G74" s="19" t="s">
        <v>22</v>
      </c>
      <c r="H74" s="18">
        <v>1.6075867052090826</v>
      </c>
      <c r="I74" s="18">
        <v>1.6095163784073159</v>
      </c>
      <c r="J74" s="18">
        <v>9.1207778131308353E-3</v>
      </c>
      <c r="K74" s="20" t="s">
        <v>23</v>
      </c>
      <c r="L74" s="21">
        <v>9.4796085699855051E-2</v>
      </c>
      <c r="M74" s="18">
        <v>0</v>
      </c>
      <c r="N74" s="18">
        <v>0</v>
      </c>
      <c r="O74" s="21">
        <v>0.10516404387989893</v>
      </c>
      <c r="P74" s="18">
        <f t="shared" si="4"/>
        <v>0.10391686351298589</v>
      </c>
      <c r="Q74" s="22">
        <f t="shared" si="5"/>
        <v>1.4468273173544934</v>
      </c>
      <c r="R74" s="23">
        <f t="shared" si="6"/>
        <v>10.00004462177241</v>
      </c>
      <c r="S74" s="24">
        <f t="shared" si="7"/>
        <v>2</v>
      </c>
      <c r="T74" s="25"/>
      <c r="U74" s="16"/>
    </row>
    <row r="75" spans="1:21">
      <c r="A75" s="16" t="s">
        <v>24</v>
      </c>
      <c r="B75" s="16" t="s">
        <v>48</v>
      </c>
      <c r="C75" s="17" t="s">
        <v>49</v>
      </c>
      <c r="D75" s="16">
        <v>11069</v>
      </c>
      <c r="E75" s="18">
        <v>500.18574875000002</v>
      </c>
      <c r="F75" s="19" t="s">
        <v>22</v>
      </c>
      <c r="G75" s="19" t="s">
        <v>22</v>
      </c>
      <c r="H75" s="18">
        <v>161.41052274376466</v>
      </c>
      <c r="I75" s="18">
        <v>186.42074450719375</v>
      </c>
      <c r="J75" s="18">
        <v>9.2768532205711818</v>
      </c>
      <c r="K75" s="20" t="s">
        <v>23</v>
      </c>
      <c r="L75" s="21">
        <v>3.5955219235782905</v>
      </c>
      <c r="M75" s="18">
        <v>1.0474381891216964</v>
      </c>
      <c r="N75" s="18">
        <v>22.539470012643442</v>
      </c>
      <c r="O75" s="21">
        <v>5.4499955185437576</v>
      </c>
      <c r="P75" s="18">
        <f t="shared" si="4"/>
        <v>12.872375144149473</v>
      </c>
      <c r="Q75" s="22">
        <f t="shared" si="5"/>
        <v>141.49695839576543</v>
      </c>
      <c r="R75" s="23">
        <f t="shared" si="6"/>
        <v>12.337215696656619</v>
      </c>
      <c r="S75" s="24">
        <f t="shared" si="7"/>
        <v>3</v>
      </c>
      <c r="T75" s="25"/>
      <c r="U75" s="16"/>
    </row>
    <row r="76" spans="1:21">
      <c r="A76" s="16" t="s">
        <v>24</v>
      </c>
      <c r="B76" s="16" t="s">
        <v>48</v>
      </c>
      <c r="C76" s="17" t="s">
        <v>49</v>
      </c>
      <c r="D76" s="16">
        <v>11070</v>
      </c>
      <c r="E76" s="18">
        <v>428.02185781999998</v>
      </c>
      <c r="F76" s="19" t="s">
        <v>22</v>
      </c>
      <c r="G76" s="19" t="s">
        <v>22</v>
      </c>
      <c r="H76" s="18">
        <v>139.4978459995086</v>
      </c>
      <c r="I76" s="18">
        <v>165.55788753549956</v>
      </c>
      <c r="J76" s="18">
        <v>8.1391095100918456</v>
      </c>
      <c r="K76" s="20" t="s">
        <v>23</v>
      </c>
      <c r="L76" s="21">
        <v>2.8283905644581067</v>
      </c>
      <c r="M76" s="18">
        <v>1.0474381891216964</v>
      </c>
      <c r="N76" s="18">
        <v>22.183073552619234</v>
      </c>
      <c r="O76" s="21">
        <v>4.5800331522033524</v>
      </c>
      <c r="P76" s="18">
        <f t="shared" si="4"/>
        <v>10.967500074549953</v>
      </c>
      <c r="Q76" s="22">
        <f t="shared" si="5"/>
        <v>122.53112338417982</v>
      </c>
      <c r="R76" s="23">
        <f t="shared" si="6"/>
        <v>12.162712975072422</v>
      </c>
      <c r="S76" s="24">
        <f t="shared" si="7"/>
        <v>3</v>
      </c>
      <c r="T76" s="25"/>
      <c r="U76" s="16"/>
    </row>
    <row r="77" spans="1:21">
      <c r="A77" s="16" t="s">
        <v>24</v>
      </c>
      <c r="B77" s="16" t="s">
        <v>38</v>
      </c>
      <c r="C77" s="17" t="s">
        <v>39</v>
      </c>
      <c r="D77" s="16">
        <v>11071</v>
      </c>
      <c r="E77" s="18">
        <v>6.7105060496959617</v>
      </c>
      <c r="F77" s="19" t="s">
        <v>22</v>
      </c>
      <c r="G77" s="19" t="s">
        <v>22</v>
      </c>
      <c r="H77" s="18">
        <v>0.96763904813748436</v>
      </c>
      <c r="I77" s="18">
        <v>0.89675097057889652</v>
      </c>
      <c r="J77" s="18">
        <v>2.3568327373210515E-2</v>
      </c>
      <c r="K77" s="20" t="s">
        <v>23</v>
      </c>
      <c r="L77" s="21">
        <v>0.10788191745359674</v>
      </c>
      <c r="M77" s="18">
        <v>2.0426330624161303E-3</v>
      </c>
      <c r="N77" s="18">
        <v>0</v>
      </c>
      <c r="O77" s="21">
        <v>8.3591450426696023E-2</v>
      </c>
      <c r="P77" s="18">
        <f t="shared" si="4"/>
        <v>0.13145024482680726</v>
      </c>
      <c r="Q77" s="22">
        <f t="shared" si="5"/>
        <v>0.76428551939041356</v>
      </c>
      <c r="R77" s="23">
        <f t="shared" si="6"/>
        <v>21.015432266658372</v>
      </c>
      <c r="S77" s="24">
        <f t="shared" si="7"/>
        <v>3</v>
      </c>
      <c r="T77" s="25"/>
      <c r="U77" s="16"/>
    </row>
    <row r="78" spans="1:21">
      <c r="A78" s="16" t="s">
        <v>24</v>
      </c>
      <c r="B78" s="16" t="s">
        <v>38</v>
      </c>
      <c r="C78" s="17" t="s">
        <v>39</v>
      </c>
      <c r="D78" s="16">
        <v>11072</v>
      </c>
      <c r="E78" s="18">
        <v>3.8520873066599717</v>
      </c>
      <c r="F78" s="19" t="s">
        <v>22</v>
      </c>
      <c r="G78" s="19" t="s">
        <v>22</v>
      </c>
      <c r="H78" s="18">
        <v>0.79843530491732628</v>
      </c>
      <c r="I78" s="18">
        <v>0.82829866240751282</v>
      </c>
      <c r="J78" s="18">
        <v>-6.0085462924016136E-7</v>
      </c>
      <c r="K78" s="20" t="s">
        <v>23</v>
      </c>
      <c r="L78" s="21">
        <v>1.265293414745553E-2</v>
      </c>
      <c r="M78" s="18">
        <v>0</v>
      </c>
      <c r="N78" s="18">
        <v>0</v>
      </c>
      <c r="O78" s="21">
        <v>3.1953525425238709E-2</v>
      </c>
      <c r="P78" s="18">
        <f t="shared" si="4"/>
        <v>1.2652333292826289E-2</v>
      </c>
      <c r="Q78" s="22">
        <f t="shared" si="5"/>
        <v>0.77886214531332398</v>
      </c>
      <c r="R78" s="23">
        <f t="shared" si="6"/>
        <v>2.4514396449476847</v>
      </c>
      <c r="S78" s="24">
        <f t="shared" si="7"/>
        <v>1</v>
      </c>
      <c r="T78" s="25"/>
      <c r="U78" s="16"/>
    </row>
    <row r="79" spans="1:21">
      <c r="A79" s="16" t="s">
        <v>24</v>
      </c>
      <c r="B79" s="16" t="s">
        <v>38</v>
      </c>
      <c r="C79" s="17" t="s">
        <v>39</v>
      </c>
      <c r="D79" s="16">
        <v>11073</v>
      </c>
      <c r="E79" s="18">
        <v>11.648525470999999</v>
      </c>
      <c r="F79" s="19" t="s">
        <v>22</v>
      </c>
      <c r="G79" s="19" t="s">
        <v>22</v>
      </c>
      <c r="H79" s="18">
        <v>2.7077468953093122</v>
      </c>
      <c r="I79" s="18">
        <v>2.3374142870812893</v>
      </c>
      <c r="J79" s="18">
        <v>0.20335346996176623</v>
      </c>
      <c r="K79" s="20" t="s">
        <v>23</v>
      </c>
      <c r="L79" s="21">
        <v>0.16900785906407303</v>
      </c>
      <c r="M79" s="18">
        <v>2.0426330624161303E-3</v>
      </c>
      <c r="N79" s="18">
        <v>0</v>
      </c>
      <c r="O79" s="21">
        <v>0.1309664788975648</v>
      </c>
      <c r="P79" s="18">
        <f t="shared" si="4"/>
        <v>0.37236132902583929</v>
      </c>
      <c r="Q79" s="22">
        <f t="shared" si="5"/>
        <v>2.131703919306339</v>
      </c>
      <c r="R79" s="23">
        <f t="shared" si="6"/>
        <v>21.273885568878871</v>
      </c>
      <c r="S79" s="24">
        <f t="shared" si="7"/>
        <v>3</v>
      </c>
      <c r="T79" s="25"/>
      <c r="U79" s="16"/>
    </row>
    <row r="80" spans="1:21" s="27" customFormat="1">
      <c r="A80" s="16" t="s">
        <v>24</v>
      </c>
      <c r="B80" s="16" t="s">
        <v>36</v>
      </c>
      <c r="C80" s="17" t="s">
        <v>37</v>
      </c>
      <c r="D80" s="16">
        <v>11074</v>
      </c>
      <c r="E80" s="18">
        <v>6.9467610209741375</v>
      </c>
      <c r="F80" s="19" t="s">
        <v>22</v>
      </c>
      <c r="G80" s="19" t="s">
        <v>22</v>
      </c>
      <c r="H80" s="18">
        <v>1.4078870108851489</v>
      </c>
      <c r="I80" s="18">
        <v>1.4306093173653278</v>
      </c>
      <c r="J80" s="18">
        <v>2.3278121826499918E-3</v>
      </c>
      <c r="K80" s="20" t="s">
        <v>23</v>
      </c>
      <c r="L80" s="21">
        <v>3.4547058056593367E-2</v>
      </c>
      <c r="M80" s="18">
        <v>0</v>
      </c>
      <c r="N80" s="18">
        <v>0</v>
      </c>
      <c r="O80" s="21">
        <v>5.1560680540701162E-2</v>
      </c>
      <c r="P80" s="18">
        <f t="shared" si="4"/>
        <v>3.6874870239243358E-2</v>
      </c>
      <c r="Q80" s="22">
        <f t="shared" si="5"/>
        <v>1.3508415866250394</v>
      </c>
      <c r="R80" s="23">
        <f t="shared" si="6"/>
        <v>4.0518467617827225</v>
      </c>
      <c r="S80" s="24">
        <f t="shared" si="7"/>
        <v>2</v>
      </c>
      <c r="T80" s="25"/>
      <c r="U80" s="16"/>
    </row>
    <row r="81" spans="1:21">
      <c r="A81" s="16" t="s">
        <v>24</v>
      </c>
      <c r="B81" s="16" t="s">
        <v>42</v>
      </c>
      <c r="C81" s="17" t="s">
        <v>43</v>
      </c>
      <c r="D81" s="16">
        <v>11075</v>
      </c>
      <c r="E81" s="18">
        <v>53.321041125699999</v>
      </c>
      <c r="F81" s="19" t="s">
        <v>22</v>
      </c>
      <c r="G81" s="19" t="s">
        <v>22</v>
      </c>
      <c r="H81" s="18">
        <v>13.739583077902246</v>
      </c>
      <c r="I81" s="18">
        <v>12.952312712616294</v>
      </c>
      <c r="J81" s="18">
        <v>0.53520997053896702</v>
      </c>
      <c r="K81" s="20" t="s">
        <v>23</v>
      </c>
      <c r="L81" s="21">
        <v>0.41662286431120638</v>
      </c>
      <c r="M81" s="18">
        <v>2.8507777126025473E-4</v>
      </c>
      <c r="N81" s="18">
        <v>0</v>
      </c>
      <c r="O81" s="21">
        <v>0.44272162841833212</v>
      </c>
      <c r="P81" s="18">
        <f t="shared" si="4"/>
        <v>0.95183283485017345</v>
      </c>
      <c r="Q81" s="22">
        <f t="shared" si="5"/>
        <v>12.267097682389029</v>
      </c>
      <c r="R81" s="23">
        <f t="shared" si="6"/>
        <v>10.717103911846186</v>
      </c>
      <c r="S81" s="24">
        <f t="shared" si="7"/>
        <v>3</v>
      </c>
      <c r="T81" s="25"/>
      <c r="U81" s="16"/>
    </row>
    <row r="82" spans="1:21">
      <c r="A82" s="16" t="s">
        <v>24</v>
      </c>
      <c r="B82" s="16" t="s">
        <v>42</v>
      </c>
      <c r="C82" s="17" t="s">
        <v>43</v>
      </c>
      <c r="D82" s="16">
        <v>11076</v>
      </c>
      <c r="E82" s="18">
        <v>2.8432063784856383</v>
      </c>
      <c r="F82" s="19" t="s">
        <v>22</v>
      </c>
      <c r="G82" s="19" t="s">
        <v>22</v>
      </c>
      <c r="H82" s="18">
        <v>0.6347190961839313</v>
      </c>
      <c r="I82" s="18">
        <v>0.65574340150493704</v>
      </c>
      <c r="J82" s="18">
        <v>0</v>
      </c>
      <c r="K82" s="20" t="s">
        <v>23</v>
      </c>
      <c r="L82" s="21">
        <v>2.3102489226473621E-2</v>
      </c>
      <c r="M82" s="18">
        <v>0</v>
      </c>
      <c r="N82" s="18">
        <v>0</v>
      </c>
      <c r="O82" s="21">
        <v>3.6690852711208317E-2</v>
      </c>
      <c r="P82" s="18">
        <f t="shared" si="4"/>
        <v>2.3102489226473621E-2</v>
      </c>
      <c r="Q82" s="22">
        <f t="shared" si="5"/>
        <v>0.59897954535057663</v>
      </c>
      <c r="R82" s="23">
        <f t="shared" si="6"/>
        <v>5.6307665939513427</v>
      </c>
      <c r="S82" s="24">
        <f t="shared" si="7"/>
        <v>2</v>
      </c>
      <c r="T82" s="25"/>
      <c r="U82" s="16"/>
    </row>
    <row r="83" spans="1:21">
      <c r="A83" s="27" t="s">
        <v>50</v>
      </c>
      <c r="B83" s="27" t="s">
        <v>51</v>
      </c>
      <c r="C83" s="27" t="s">
        <v>52</v>
      </c>
      <c r="D83" s="27">
        <v>12001</v>
      </c>
      <c r="E83" s="28">
        <v>74.710715615799998</v>
      </c>
      <c r="F83" s="29" t="s">
        <v>27</v>
      </c>
      <c r="G83" s="29" t="s">
        <v>22</v>
      </c>
      <c r="H83" s="28">
        <v>17.232283512420921</v>
      </c>
      <c r="I83" s="28">
        <v>13.936730316918641</v>
      </c>
      <c r="J83" s="28">
        <v>3.3984661784578445</v>
      </c>
      <c r="K83" s="20" t="s">
        <v>23</v>
      </c>
      <c r="L83" s="30">
        <v>0.40944587434335311</v>
      </c>
      <c r="M83" s="28">
        <v>9.9003652182398233E-2</v>
      </c>
      <c r="N83" s="28">
        <v>0</v>
      </c>
      <c r="O83" s="30">
        <v>1.5789367311614271</v>
      </c>
      <c r="P83" s="18">
        <f t="shared" si="4"/>
        <v>3.8079120528011976</v>
      </c>
      <c r="Q83" s="22">
        <f t="shared" si="5"/>
        <v>11.341443566737468</v>
      </c>
      <c r="R83" s="23">
        <f t="shared" si="6"/>
        <v>34.184906146868883</v>
      </c>
      <c r="S83" s="24">
        <f t="shared" si="7"/>
        <v>4</v>
      </c>
      <c r="T83" s="25"/>
      <c r="U83" s="16"/>
    </row>
    <row r="84" spans="1:21">
      <c r="A84" s="16" t="s">
        <v>50</v>
      </c>
      <c r="B84" s="16" t="s">
        <v>51</v>
      </c>
      <c r="C84" s="17" t="s">
        <v>52</v>
      </c>
      <c r="D84" s="16">
        <v>12002</v>
      </c>
      <c r="E84" s="18">
        <v>3.0682258216314482</v>
      </c>
      <c r="F84" s="19" t="s">
        <v>22</v>
      </c>
      <c r="G84" s="19" t="s">
        <v>22</v>
      </c>
      <c r="H84" s="18">
        <v>0.44418474774776806</v>
      </c>
      <c r="I84" s="18">
        <v>0.46837172144741307</v>
      </c>
      <c r="J84" s="18">
        <v>0</v>
      </c>
      <c r="K84" s="20" t="s">
        <v>23</v>
      </c>
      <c r="L84" s="21">
        <v>1.9219679077113326E-2</v>
      </c>
      <c r="M84" s="18">
        <v>0</v>
      </c>
      <c r="N84" s="18">
        <v>0</v>
      </c>
      <c r="O84" s="21">
        <v>3.485212853065725E-2</v>
      </c>
      <c r="P84" s="18">
        <f t="shared" si="4"/>
        <v>1.9219679077113326E-2</v>
      </c>
      <c r="Q84" s="22">
        <f t="shared" si="5"/>
        <v>0.41445190421547373</v>
      </c>
      <c r="R84" s="23">
        <f t="shared" si="6"/>
        <v>6.6938011003426485</v>
      </c>
      <c r="S84" s="24">
        <f t="shared" si="7"/>
        <v>2</v>
      </c>
      <c r="T84" s="25"/>
      <c r="U84" s="16"/>
    </row>
    <row r="85" spans="1:21" s="27" customFormat="1">
      <c r="A85" s="16" t="s">
        <v>50</v>
      </c>
      <c r="B85" s="16" t="s">
        <v>51</v>
      </c>
      <c r="C85" s="17" t="s">
        <v>52</v>
      </c>
      <c r="D85" s="16">
        <v>12003</v>
      </c>
      <c r="E85" s="18">
        <v>11.981744806642032</v>
      </c>
      <c r="F85" s="19" t="s">
        <v>22</v>
      </c>
      <c r="G85" s="19" t="s">
        <v>22</v>
      </c>
      <c r="H85" s="18">
        <v>2.2526349623356978</v>
      </c>
      <c r="I85" s="18">
        <v>2.6003570776722507</v>
      </c>
      <c r="J85" s="18">
        <v>0</v>
      </c>
      <c r="K85" s="20" t="s">
        <v>23</v>
      </c>
      <c r="L85" s="21">
        <v>7.815709953877166E-2</v>
      </c>
      <c r="M85" s="18">
        <v>0</v>
      </c>
      <c r="N85" s="18">
        <v>0</v>
      </c>
      <c r="O85" s="21">
        <v>0.30289577331331646</v>
      </c>
      <c r="P85" s="18">
        <f t="shared" si="4"/>
        <v>7.815709953877166E-2</v>
      </c>
      <c r="Q85" s="22">
        <f t="shared" si="5"/>
        <v>2.1317259293492179</v>
      </c>
      <c r="R85" s="23">
        <f t="shared" si="6"/>
        <v>5.3674490100745116</v>
      </c>
      <c r="S85" s="24">
        <f t="shared" si="7"/>
        <v>2</v>
      </c>
      <c r="T85" s="25"/>
      <c r="U85" s="16"/>
    </row>
    <row r="86" spans="1:21">
      <c r="A86" s="16" t="s">
        <v>50</v>
      </c>
      <c r="B86" s="16" t="s">
        <v>51</v>
      </c>
      <c r="C86" s="17" t="s">
        <v>52</v>
      </c>
      <c r="D86" s="16">
        <v>12004</v>
      </c>
      <c r="E86" s="18">
        <v>22.749512235257662</v>
      </c>
      <c r="F86" s="19" t="s">
        <v>22</v>
      </c>
      <c r="G86" s="19" t="s">
        <v>22</v>
      </c>
      <c r="H86" s="18">
        <v>4.4661731778823945</v>
      </c>
      <c r="I86" s="18">
        <v>4.978464277985716</v>
      </c>
      <c r="J86" s="18">
        <v>1.4870910766613976E-3</v>
      </c>
      <c r="K86" s="20" t="s">
        <v>23</v>
      </c>
      <c r="L86" s="21">
        <v>0.10663643868079756</v>
      </c>
      <c r="M86" s="18">
        <v>1.5115156966864702E-2</v>
      </c>
      <c r="N86" s="18">
        <v>0</v>
      </c>
      <c r="O86" s="21">
        <v>0.42411075985702851</v>
      </c>
      <c r="P86" s="18">
        <f t="shared" si="4"/>
        <v>0.10812352975745895</v>
      </c>
      <c r="Q86" s="22">
        <f t="shared" si="5"/>
        <v>4.2989060773476053</v>
      </c>
      <c r="R86" s="23">
        <f t="shared" si="6"/>
        <v>3.7451996121229127</v>
      </c>
      <c r="S86" s="24">
        <f t="shared" si="7"/>
        <v>2</v>
      </c>
      <c r="T86" s="25"/>
      <c r="U86" s="16"/>
    </row>
    <row r="87" spans="1:21">
      <c r="A87" s="16" t="s">
        <v>50</v>
      </c>
      <c r="B87" s="16" t="s">
        <v>51</v>
      </c>
      <c r="C87" s="17" t="s">
        <v>52</v>
      </c>
      <c r="D87" s="16">
        <v>12005</v>
      </c>
      <c r="E87" s="18">
        <v>28.046000036605037</v>
      </c>
      <c r="F87" s="19" t="s">
        <v>22</v>
      </c>
      <c r="G87" s="19" t="s">
        <v>22</v>
      </c>
      <c r="H87" s="18">
        <v>5.6347702042369594</v>
      </c>
      <c r="I87" s="18">
        <v>6.2151320112297457</v>
      </c>
      <c r="J87" s="18">
        <v>6.518124105554874E-3</v>
      </c>
      <c r="K87" s="20" t="s">
        <v>23</v>
      </c>
      <c r="L87" s="21">
        <v>0.11319980038289547</v>
      </c>
      <c r="M87" s="18">
        <v>1.5115156966864702E-2</v>
      </c>
      <c r="N87" s="18">
        <v>0</v>
      </c>
      <c r="O87" s="21">
        <v>0.47970040169626826</v>
      </c>
      <c r="P87" s="18">
        <f t="shared" si="4"/>
        <v>0.11971792448845034</v>
      </c>
      <c r="Q87" s="22">
        <f t="shared" si="5"/>
        <v>5.4495665750533266</v>
      </c>
      <c r="R87" s="23">
        <f t="shared" si="6"/>
        <v>3.2868000374597757</v>
      </c>
      <c r="S87" s="24">
        <f t="shared" si="7"/>
        <v>2</v>
      </c>
      <c r="T87" s="25"/>
      <c r="U87" s="16"/>
    </row>
    <row r="88" spans="1:21">
      <c r="A88" s="27" t="s">
        <v>50</v>
      </c>
      <c r="B88" s="27" t="s">
        <v>53</v>
      </c>
      <c r="C88" s="27" t="s">
        <v>54</v>
      </c>
      <c r="D88" s="27">
        <v>12006</v>
      </c>
      <c r="E88" s="28">
        <v>39.959912714300003</v>
      </c>
      <c r="F88" s="29" t="s">
        <v>27</v>
      </c>
      <c r="G88" s="29" t="s">
        <v>22</v>
      </c>
      <c r="H88" s="28">
        <v>12.364117087519565</v>
      </c>
      <c r="I88" s="28">
        <v>18.919401278628506</v>
      </c>
      <c r="J88" s="28">
        <v>2.3800829519837485</v>
      </c>
      <c r="K88" s="20" t="s">
        <v>23</v>
      </c>
      <c r="L88" s="30">
        <v>0.28435576854238798</v>
      </c>
      <c r="M88" s="28">
        <v>0</v>
      </c>
      <c r="N88" s="28">
        <v>6.135089773859181</v>
      </c>
      <c r="O88" s="30">
        <v>0.76613979299883239</v>
      </c>
      <c r="P88" s="18">
        <f t="shared" si="4"/>
        <v>2.6644387205261366</v>
      </c>
      <c r="Q88" s="22">
        <f t="shared" si="5"/>
        <v>8.2422303868656321</v>
      </c>
      <c r="R88" s="23">
        <f t="shared" si="6"/>
        <v>33.337493259543763</v>
      </c>
      <c r="S88" s="24">
        <f t="shared" si="7"/>
        <v>4</v>
      </c>
      <c r="T88" s="25"/>
      <c r="U88" s="16"/>
    </row>
    <row r="89" spans="1:21">
      <c r="A89" s="16" t="s">
        <v>50</v>
      </c>
      <c r="B89" s="16" t="s">
        <v>55</v>
      </c>
      <c r="C89" s="17" t="s">
        <v>56</v>
      </c>
      <c r="D89" s="16">
        <v>12007</v>
      </c>
      <c r="E89" s="18">
        <v>15.581784280700001</v>
      </c>
      <c r="F89" s="19" t="s">
        <v>22</v>
      </c>
      <c r="G89" s="19" t="s">
        <v>22</v>
      </c>
      <c r="H89" s="18">
        <v>3.2090321004442637</v>
      </c>
      <c r="I89" s="18">
        <v>5.9133548973320984</v>
      </c>
      <c r="J89" s="18">
        <v>1.3961654902686726</v>
      </c>
      <c r="K89" s="20" t="s">
        <v>23</v>
      </c>
      <c r="L89" s="21">
        <v>7.0407486743230677E-2</v>
      </c>
      <c r="M89" s="18">
        <v>0</v>
      </c>
      <c r="N89" s="18">
        <v>2.6669254598338594</v>
      </c>
      <c r="O89" s="21">
        <v>0.54749699819996978</v>
      </c>
      <c r="P89" s="18">
        <f t="shared" si="4"/>
        <v>1.4665729770119034</v>
      </c>
      <c r="Q89" s="22">
        <f t="shared" si="5"/>
        <v>0.94024370500684906</v>
      </c>
      <c r="R89" s="23">
        <f t="shared" si="6"/>
        <v>70.700084150710722</v>
      </c>
      <c r="S89" s="24">
        <f t="shared" si="7"/>
        <v>5</v>
      </c>
      <c r="T89" s="25"/>
      <c r="U89" s="16"/>
    </row>
    <row r="90" spans="1:21">
      <c r="A90" s="16" t="s">
        <v>50</v>
      </c>
      <c r="B90" s="16" t="s">
        <v>55</v>
      </c>
      <c r="C90" s="17" t="s">
        <v>56</v>
      </c>
      <c r="D90" s="16">
        <v>12008</v>
      </c>
      <c r="E90" s="18">
        <v>4.4869525612321324</v>
      </c>
      <c r="F90" s="19" t="s">
        <v>22</v>
      </c>
      <c r="G90" s="19" t="s">
        <v>22</v>
      </c>
      <c r="H90" s="18">
        <v>0.80206787113631028</v>
      </c>
      <c r="I90" s="18">
        <v>0</v>
      </c>
      <c r="J90" s="18">
        <v>1.5177007832386116</v>
      </c>
      <c r="K90" s="20" t="s">
        <v>23</v>
      </c>
      <c r="L90" s="21">
        <v>1.6498264597321361E-2</v>
      </c>
      <c r="M90" s="18">
        <v>2.5527390967675458E-2</v>
      </c>
      <c r="N90" s="18">
        <v>0</v>
      </c>
      <c r="O90" s="21">
        <v>5.5534097768843722E-2</v>
      </c>
      <c r="P90" s="18">
        <f t="shared" si="4"/>
        <v>1.5341990478359329</v>
      </c>
      <c r="Q90" s="22">
        <f t="shared" si="5"/>
        <v>-1.5713380558658776</v>
      </c>
      <c r="R90" s="23">
        <f t="shared" si="6"/>
        <v>295.91085897004234</v>
      </c>
      <c r="S90" s="24">
        <f t="shared" si="7"/>
        <v>5</v>
      </c>
      <c r="T90" s="25"/>
      <c r="U90" s="16"/>
    </row>
    <row r="91" spans="1:21">
      <c r="A91" s="16" t="s">
        <v>50</v>
      </c>
      <c r="B91" s="16" t="s">
        <v>53</v>
      </c>
      <c r="C91" s="17" t="s">
        <v>54</v>
      </c>
      <c r="D91" s="16">
        <v>12009</v>
      </c>
      <c r="E91" s="18">
        <v>30.789283496300001</v>
      </c>
      <c r="F91" s="19" t="s">
        <v>22</v>
      </c>
      <c r="G91" s="19" t="s">
        <v>22</v>
      </c>
      <c r="H91" s="18">
        <v>9.3721665338972073</v>
      </c>
      <c r="I91" s="18">
        <v>13.530160389167268</v>
      </c>
      <c r="J91" s="18">
        <v>1.9703155795172824</v>
      </c>
      <c r="K91" s="20" t="s">
        <v>23</v>
      </c>
      <c r="L91" s="21">
        <v>0.25807405045894599</v>
      </c>
      <c r="M91" s="18">
        <v>0</v>
      </c>
      <c r="N91" s="18">
        <v>4.2616617306298732</v>
      </c>
      <c r="O91" s="21">
        <v>0.65410952789665422</v>
      </c>
      <c r="P91" s="18">
        <f t="shared" si="4"/>
        <v>2.2283896299762285</v>
      </c>
      <c r="Q91" s="22">
        <f t="shared" si="5"/>
        <v>5.9248477763239826</v>
      </c>
      <c r="R91" s="23">
        <f t="shared" si="6"/>
        <v>36.782517095753462</v>
      </c>
      <c r="S91" s="24">
        <f t="shared" si="7"/>
        <v>4</v>
      </c>
      <c r="T91" s="25"/>
      <c r="U91" s="16"/>
    </row>
    <row r="92" spans="1:21">
      <c r="A92" s="16" t="s">
        <v>50</v>
      </c>
      <c r="B92" s="16" t="s">
        <v>53</v>
      </c>
      <c r="C92" s="17" t="s">
        <v>54</v>
      </c>
      <c r="D92" s="16">
        <v>12010</v>
      </c>
      <c r="E92" s="18">
        <v>4.3688443806241999</v>
      </c>
      <c r="F92" s="19" t="s">
        <v>22</v>
      </c>
      <c r="G92" s="19" t="s">
        <v>22</v>
      </c>
      <c r="H92" s="18">
        <v>1.2454508889857769</v>
      </c>
      <c r="I92" s="18">
        <v>0.71153437878581949</v>
      </c>
      <c r="J92" s="18">
        <v>0.40976737246646538</v>
      </c>
      <c r="K92" s="20" t="s">
        <v>23</v>
      </c>
      <c r="L92" s="21">
        <v>1.3403325886976727E-2</v>
      </c>
      <c r="M92" s="18">
        <v>0</v>
      </c>
      <c r="N92" s="18">
        <v>0</v>
      </c>
      <c r="O92" s="21">
        <v>7.8091443637260727E-2</v>
      </c>
      <c r="P92" s="18">
        <f t="shared" si="4"/>
        <v>0.42317069835344212</v>
      </c>
      <c r="Q92" s="22">
        <f t="shared" si="5"/>
        <v>0.59080581863300197</v>
      </c>
      <c r="R92" s="23">
        <f t="shared" si="6"/>
        <v>52.562897191865986</v>
      </c>
      <c r="S92" s="24">
        <f t="shared" si="7"/>
        <v>4</v>
      </c>
      <c r="T92" s="25"/>
      <c r="U92" s="16"/>
    </row>
    <row r="93" spans="1:21">
      <c r="A93" s="16" t="s">
        <v>50</v>
      </c>
      <c r="B93" s="16" t="s">
        <v>57</v>
      </c>
      <c r="C93" s="17" t="s">
        <v>58</v>
      </c>
      <c r="D93" s="16">
        <v>12011</v>
      </c>
      <c r="E93" s="18">
        <v>20.3663655621</v>
      </c>
      <c r="F93" s="19" t="s">
        <v>22</v>
      </c>
      <c r="G93" s="19" t="s">
        <v>22</v>
      </c>
      <c r="H93" s="18">
        <v>4.3881901324133343</v>
      </c>
      <c r="I93" s="18">
        <v>0</v>
      </c>
      <c r="J93" s="18">
        <v>3.5116435400997794</v>
      </c>
      <c r="K93" s="20" t="s">
        <v>23</v>
      </c>
      <c r="L93" s="21">
        <v>8.6395120538274403E-2</v>
      </c>
      <c r="M93" s="18">
        <v>2.5997681575131291E-2</v>
      </c>
      <c r="N93" s="18">
        <v>1.0286435793856748E-2</v>
      </c>
      <c r="O93" s="21">
        <v>0.40215286999286326</v>
      </c>
      <c r="P93" s="18">
        <f t="shared" si="4"/>
        <v>3.5980386606380539</v>
      </c>
      <c r="Q93" s="22">
        <f t="shared" si="5"/>
        <v>-1.1779756755937347</v>
      </c>
      <c r="R93" s="23">
        <f t="shared" si="6"/>
        <v>126.84422598037915</v>
      </c>
      <c r="S93" s="24">
        <f t="shared" si="7"/>
        <v>5</v>
      </c>
      <c r="T93" s="25"/>
      <c r="U93" s="16"/>
    </row>
    <row r="94" spans="1:21" s="27" customFormat="1">
      <c r="A94" s="16" t="s">
        <v>50</v>
      </c>
      <c r="B94" s="16" t="s">
        <v>57</v>
      </c>
      <c r="C94" s="17" t="s">
        <v>58</v>
      </c>
      <c r="D94" s="16">
        <v>12012</v>
      </c>
      <c r="E94" s="18">
        <v>85.531474753300003</v>
      </c>
      <c r="F94" s="19" t="s">
        <v>22</v>
      </c>
      <c r="G94" s="19" t="s">
        <v>22</v>
      </c>
      <c r="H94" s="18">
        <v>20.224505018533364</v>
      </c>
      <c r="I94" s="18">
        <v>16.97573536429995</v>
      </c>
      <c r="J94" s="18">
        <v>3.3984661784578445</v>
      </c>
      <c r="K94" s="20" t="s">
        <v>23</v>
      </c>
      <c r="L94" s="21">
        <v>0.42365494248014673</v>
      </c>
      <c r="M94" s="18">
        <v>9.9003652182398233E-2</v>
      </c>
      <c r="N94" s="18">
        <v>0</v>
      </c>
      <c r="O94" s="21">
        <v>1.6233827918722064</v>
      </c>
      <c r="P94" s="18">
        <f t="shared" si="4"/>
        <v>3.8221211209379913</v>
      </c>
      <c r="Q94" s="22">
        <f t="shared" si="5"/>
        <v>14.311683644442292</v>
      </c>
      <c r="R94" s="23">
        <f t="shared" si="6"/>
        <v>29.235926262089833</v>
      </c>
      <c r="S94" s="24">
        <f t="shared" si="7"/>
        <v>4</v>
      </c>
      <c r="T94" s="25"/>
      <c r="U94" s="16"/>
    </row>
    <row r="95" spans="1:21">
      <c r="A95" s="16" t="s">
        <v>50</v>
      </c>
      <c r="B95" s="16" t="s">
        <v>53</v>
      </c>
      <c r="C95" s="17" t="s">
        <v>54</v>
      </c>
      <c r="D95" s="16">
        <v>12013</v>
      </c>
      <c r="E95" s="18">
        <v>9.7050837581899998</v>
      </c>
      <c r="F95" s="19" t="s">
        <v>22</v>
      </c>
      <c r="G95" s="19" t="s">
        <v>22</v>
      </c>
      <c r="H95" s="18">
        <v>2.723488702971451</v>
      </c>
      <c r="I95" s="18">
        <v>2.1545241452141677</v>
      </c>
      <c r="J95" s="18">
        <v>0.47130409719190214</v>
      </c>
      <c r="K95" s="20" t="s">
        <v>23</v>
      </c>
      <c r="L95" s="21">
        <v>9.9754381085906632E-2</v>
      </c>
      <c r="M95" s="18">
        <v>0</v>
      </c>
      <c r="N95" s="18">
        <v>0</v>
      </c>
      <c r="O95" s="21">
        <v>0.20332707870510322</v>
      </c>
      <c r="P95" s="18">
        <f t="shared" si="4"/>
        <v>0.57105847827780876</v>
      </c>
      <c r="Q95" s="22">
        <f t="shared" si="5"/>
        <v>1.8400612370756808</v>
      </c>
      <c r="R95" s="23">
        <f t="shared" si="6"/>
        <v>32.437346442153782</v>
      </c>
      <c r="S95" s="24">
        <f t="shared" si="7"/>
        <v>4</v>
      </c>
      <c r="T95" s="25"/>
      <c r="U95" s="16"/>
    </row>
    <row r="96" spans="1:21">
      <c r="A96" s="16" t="s">
        <v>50</v>
      </c>
      <c r="B96" s="16" t="s">
        <v>53</v>
      </c>
      <c r="C96" s="17" t="s">
        <v>54</v>
      </c>
      <c r="D96" s="16">
        <v>12014</v>
      </c>
      <c r="E96" s="18">
        <v>20.0278740762</v>
      </c>
      <c r="F96" s="19" t="s">
        <v>22</v>
      </c>
      <c r="G96" s="19" t="s">
        <v>22</v>
      </c>
      <c r="H96" s="18">
        <v>5.9563602780857465</v>
      </c>
      <c r="I96" s="18">
        <v>10.632292190027593</v>
      </c>
      <c r="J96" s="18">
        <v>1.49901148232538</v>
      </c>
      <c r="K96" s="20" t="s">
        <v>23</v>
      </c>
      <c r="L96" s="21">
        <v>0.1443247138254064</v>
      </c>
      <c r="M96" s="18">
        <v>0</v>
      </c>
      <c r="N96" s="18">
        <v>4.2616617306298732</v>
      </c>
      <c r="O96" s="21">
        <v>0.40380820450606419</v>
      </c>
      <c r="P96" s="18">
        <f t="shared" si="4"/>
        <v>1.6433361961507864</v>
      </c>
      <c r="Q96" s="22">
        <f t="shared" si="5"/>
        <v>3.41411918264048</v>
      </c>
      <c r="R96" s="23">
        <f t="shared" si="6"/>
        <v>42.681116936437085</v>
      </c>
      <c r="S96" s="24">
        <f t="shared" si="7"/>
        <v>4</v>
      </c>
      <c r="T96" s="25"/>
      <c r="U96" s="16"/>
    </row>
    <row r="97" spans="1:21">
      <c r="A97" s="16" t="s">
        <v>50</v>
      </c>
      <c r="B97" s="16" t="s">
        <v>57</v>
      </c>
      <c r="C97" s="17" t="s">
        <v>58</v>
      </c>
      <c r="D97" s="16">
        <v>12015</v>
      </c>
      <c r="E97" s="18">
        <v>2.5705807285109361</v>
      </c>
      <c r="F97" s="19" t="s">
        <v>22</v>
      </c>
      <c r="G97" s="19" t="s">
        <v>22</v>
      </c>
      <c r="H97" s="18">
        <v>0.42476330826605724</v>
      </c>
      <c r="I97" s="18">
        <v>0.72057578109431464</v>
      </c>
      <c r="J97" s="18">
        <v>0</v>
      </c>
      <c r="K97" s="20" t="s">
        <v>23</v>
      </c>
      <c r="L97" s="21">
        <v>4.8369266106313043E-3</v>
      </c>
      <c r="M97" s="18">
        <v>2.5997681575131291E-2</v>
      </c>
      <c r="N97" s="18">
        <v>0</v>
      </c>
      <c r="O97" s="21">
        <v>0.17002784046045916</v>
      </c>
      <c r="P97" s="18">
        <f t="shared" si="4"/>
        <v>4.8369266106313043E-3</v>
      </c>
      <c r="Q97" s="22">
        <f t="shared" si="5"/>
        <v>0.4172805827994106</v>
      </c>
      <c r="R97" s="23">
        <f t="shared" si="6"/>
        <v>1.7616223720434212</v>
      </c>
      <c r="S97" s="24">
        <f t="shared" si="7"/>
        <v>1</v>
      </c>
      <c r="T97" s="25"/>
      <c r="U97" s="16"/>
    </row>
    <row r="98" spans="1:21">
      <c r="A98" s="16" t="s">
        <v>50</v>
      </c>
      <c r="B98" s="16" t="s">
        <v>57</v>
      </c>
      <c r="C98" s="17" t="s">
        <v>58</v>
      </c>
      <c r="D98" s="16">
        <v>12016</v>
      </c>
      <c r="E98" s="18">
        <v>14.3365606003</v>
      </c>
      <c r="F98" s="19" t="s">
        <v>22</v>
      </c>
      <c r="G98" s="19" t="s">
        <v>22</v>
      </c>
      <c r="H98" s="18">
        <v>2.9903988368327532</v>
      </c>
      <c r="I98" s="18">
        <v>0</v>
      </c>
      <c r="J98" s="18">
        <v>3.5116435400997794</v>
      </c>
      <c r="K98" s="20" t="s">
        <v>23</v>
      </c>
      <c r="L98" s="21">
        <v>7.8693621045388421E-2</v>
      </c>
      <c r="M98" s="18">
        <v>0</v>
      </c>
      <c r="N98" s="18">
        <v>1.0286435793856748E-2</v>
      </c>
      <c r="O98" s="21">
        <v>0.19051368479938408</v>
      </c>
      <c r="P98" s="18">
        <f t="shared" si="4"/>
        <v>3.5903371611451678</v>
      </c>
      <c r="Q98" s="22">
        <f t="shared" si="5"/>
        <v>-2.5638527514588212</v>
      </c>
      <c r="R98" s="23">
        <f t="shared" si="6"/>
        <v>185.73614729513125</v>
      </c>
      <c r="S98" s="24">
        <f t="shared" si="7"/>
        <v>5</v>
      </c>
      <c r="T98" s="25"/>
      <c r="U98" s="16"/>
    </row>
    <row r="99" spans="1:21">
      <c r="A99" s="16" t="s">
        <v>50</v>
      </c>
      <c r="B99" s="16" t="s">
        <v>53</v>
      </c>
      <c r="C99" s="17" t="s">
        <v>54</v>
      </c>
      <c r="D99" s="16">
        <v>12017</v>
      </c>
      <c r="E99" s="18">
        <v>5.195138324132003</v>
      </c>
      <c r="F99" s="19" t="s">
        <v>22</v>
      </c>
      <c r="G99" s="19" t="s">
        <v>22</v>
      </c>
      <c r="H99" s="18">
        <v>1.4127307959841786</v>
      </c>
      <c r="I99" s="18">
        <v>1.4677784316100286</v>
      </c>
      <c r="J99" s="18">
        <v>4.8563122245369975E-2</v>
      </c>
      <c r="K99" s="20" t="s">
        <v>23</v>
      </c>
      <c r="L99" s="21">
        <v>3.2766080370545562E-2</v>
      </c>
      <c r="M99" s="18">
        <v>0</v>
      </c>
      <c r="N99" s="18">
        <v>0</v>
      </c>
      <c r="O99" s="21">
        <v>0.1169074188964761</v>
      </c>
      <c r="P99" s="18">
        <f t="shared" si="4"/>
        <v>8.132920261591553E-2</v>
      </c>
      <c r="Q99" s="22">
        <f t="shared" si="5"/>
        <v>1.2869145195373572</v>
      </c>
      <c r="R99" s="23">
        <f t="shared" si="6"/>
        <v>8.9058918234433637</v>
      </c>
      <c r="S99" s="24">
        <f t="shared" si="7"/>
        <v>2</v>
      </c>
      <c r="T99" s="25"/>
      <c r="U99" s="16"/>
    </row>
    <row r="100" spans="1:21" s="27" customFormat="1">
      <c r="A100" s="16" t="s">
        <v>50</v>
      </c>
      <c r="B100" s="16" t="s">
        <v>53</v>
      </c>
      <c r="C100" s="17" t="s">
        <v>54</v>
      </c>
      <c r="D100" s="16">
        <v>12018</v>
      </c>
      <c r="E100" s="18">
        <v>2.222549626843755</v>
      </c>
      <c r="F100" s="19" t="s">
        <v>22</v>
      </c>
      <c r="G100" s="19" t="s">
        <v>22</v>
      </c>
      <c r="H100" s="18">
        <v>0.49065528454255647</v>
      </c>
      <c r="I100" s="18">
        <v>0.51689632029772714</v>
      </c>
      <c r="J100" s="18">
        <v>0</v>
      </c>
      <c r="K100" s="20" t="s">
        <v>23</v>
      </c>
      <c r="L100" s="21">
        <v>1.6389764529429026E-2</v>
      </c>
      <c r="M100" s="18">
        <v>0</v>
      </c>
      <c r="N100" s="18">
        <v>0</v>
      </c>
      <c r="O100" s="21">
        <v>3.3349788968425449E-2</v>
      </c>
      <c r="P100" s="18">
        <f t="shared" si="4"/>
        <v>1.6389764529429026E-2</v>
      </c>
      <c r="Q100" s="22">
        <f t="shared" si="5"/>
        <v>0.46530031881552975</v>
      </c>
      <c r="R100" s="23">
        <f t="shared" si="6"/>
        <v>5.1675721276833748</v>
      </c>
      <c r="S100" s="24">
        <f t="shared" si="7"/>
        <v>2</v>
      </c>
      <c r="T100" s="25"/>
      <c r="U100" s="16"/>
    </row>
    <row r="101" spans="1:21">
      <c r="A101" s="16" t="s">
        <v>50</v>
      </c>
      <c r="B101" s="16" t="s">
        <v>53</v>
      </c>
      <c r="C101" s="17" t="s">
        <v>54</v>
      </c>
      <c r="D101" s="16">
        <v>12019</v>
      </c>
      <c r="E101" s="18">
        <v>7.8516512416299999</v>
      </c>
      <c r="F101" s="19" t="s">
        <v>22</v>
      </c>
      <c r="G101" s="19" t="s">
        <v>22</v>
      </c>
      <c r="H101" s="18">
        <v>2.148480681922694</v>
      </c>
      <c r="I101" s="18">
        <v>2.2413448501263229</v>
      </c>
      <c r="J101" s="18">
        <v>4.8563122245369975E-2</v>
      </c>
      <c r="K101" s="20" t="s">
        <v>23</v>
      </c>
      <c r="L101" s="21">
        <v>5.4355913132489664E-2</v>
      </c>
      <c r="M101" s="18">
        <v>0</v>
      </c>
      <c r="N101" s="18">
        <v>0</v>
      </c>
      <c r="O101" s="21">
        <v>0.16293871512431457</v>
      </c>
      <c r="P101" s="18">
        <f t="shared" si="4"/>
        <v>0.10291903537785964</v>
      </c>
      <c r="Q101" s="22">
        <f t="shared" si="5"/>
        <v>1.9892649341931452</v>
      </c>
      <c r="R101" s="23">
        <f t="shared" si="6"/>
        <v>7.4106204011601946</v>
      </c>
      <c r="S101" s="24">
        <f t="shared" si="7"/>
        <v>2</v>
      </c>
      <c r="T101" s="25"/>
      <c r="U101" s="16"/>
    </row>
    <row r="102" spans="1:21">
      <c r="A102" s="16" t="s">
        <v>50</v>
      </c>
      <c r="B102" s="16" t="s">
        <v>53</v>
      </c>
      <c r="C102" s="17" t="s">
        <v>54</v>
      </c>
      <c r="D102" s="16">
        <v>12020</v>
      </c>
      <c r="E102" s="18">
        <v>9.1010094475905525</v>
      </c>
      <c r="F102" s="19" t="s">
        <v>22</v>
      </c>
      <c r="G102" s="19" t="s">
        <v>22</v>
      </c>
      <c r="H102" s="18">
        <v>2.5852580659523379</v>
      </c>
      <c r="I102" s="18">
        <v>7.6423243770875473</v>
      </c>
      <c r="J102" s="18">
        <v>1.0070161114008129</v>
      </c>
      <c r="K102" s="20" t="s">
        <v>23</v>
      </c>
      <c r="L102" s="21">
        <v>7.7441906828997389E-2</v>
      </c>
      <c r="M102" s="18">
        <v>0</v>
      </c>
      <c r="N102" s="18">
        <v>4.2616617306298732</v>
      </c>
      <c r="O102" s="21">
        <v>9.1263623519727735E-2</v>
      </c>
      <c r="P102" s="18">
        <f t="shared" si="4"/>
        <v>1.0844580182298102</v>
      </c>
      <c r="Q102" s="22">
        <f t="shared" si="5"/>
        <v>0.90760151175082138</v>
      </c>
      <c r="R102" s="23">
        <f t="shared" si="6"/>
        <v>64.893194853393254</v>
      </c>
      <c r="S102" s="24">
        <f t="shared" si="7"/>
        <v>5</v>
      </c>
      <c r="T102" s="25"/>
      <c r="U102" s="16"/>
    </row>
    <row r="103" spans="1:21">
      <c r="A103" s="16" t="s">
        <v>50</v>
      </c>
      <c r="B103" s="16" t="s">
        <v>57</v>
      </c>
      <c r="C103" s="17" t="s">
        <v>58</v>
      </c>
      <c r="D103" s="16">
        <v>12021</v>
      </c>
      <c r="E103" s="18">
        <v>7.9209315031312979</v>
      </c>
      <c r="F103" s="19" t="s">
        <v>22</v>
      </c>
      <c r="G103" s="19" t="s">
        <v>22</v>
      </c>
      <c r="H103" s="18">
        <v>1.5600309949640172</v>
      </c>
      <c r="I103" s="18">
        <v>1.6625238609969395</v>
      </c>
      <c r="J103" s="18">
        <v>0</v>
      </c>
      <c r="K103" s="20" t="s">
        <v>23</v>
      </c>
      <c r="L103" s="21">
        <v>3.0863178925345448E-2</v>
      </c>
      <c r="M103" s="18">
        <v>0</v>
      </c>
      <c r="N103" s="18">
        <v>1.0286435793856748E-2</v>
      </c>
      <c r="O103" s="21">
        <v>8.6819612847430727E-2</v>
      </c>
      <c r="P103" s="18">
        <f t="shared" si="4"/>
        <v>3.0863178925345448E-2</v>
      </c>
      <c r="Q103" s="22">
        <f t="shared" si="5"/>
        <v>1.5122856571665078</v>
      </c>
      <c r="R103" s="23">
        <f t="shared" si="6"/>
        <v>3.0605377682647048</v>
      </c>
      <c r="S103" s="24">
        <f t="shared" si="7"/>
        <v>2</v>
      </c>
      <c r="T103" s="25"/>
      <c r="U103" s="16"/>
    </row>
    <row r="104" spans="1:21">
      <c r="A104" s="16" t="s">
        <v>50</v>
      </c>
      <c r="B104" s="16" t="s">
        <v>57</v>
      </c>
      <c r="C104" s="17" t="s">
        <v>58</v>
      </c>
      <c r="D104" s="16">
        <v>12022</v>
      </c>
      <c r="E104" s="18">
        <v>3.2538243911581999</v>
      </c>
      <c r="F104" s="19" t="s">
        <v>22</v>
      </c>
      <c r="G104" s="19" t="s">
        <v>22</v>
      </c>
      <c r="H104" s="18">
        <v>0.56400975888866989</v>
      </c>
      <c r="I104" s="18">
        <v>0.55795042451008237</v>
      </c>
      <c r="J104" s="18">
        <v>0</v>
      </c>
      <c r="K104" s="20" t="s">
        <v>23</v>
      </c>
      <c r="L104" s="21">
        <v>4.4931879317176272E-2</v>
      </c>
      <c r="M104" s="18">
        <v>0</v>
      </c>
      <c r="N104" s="18">
        <v>0</v>
      </c>
      <c r="O104" s="21">
        <v>4.1015629207854891E-2</v>
      </c>
      <c r="P104" s="18">
        <f t="shared" si="4"/>
        <v>4.4931879317176272E-2</v>
      </c>
      <c r="Q104" s="22">
        <f t="shared" si="5"/>
        <v>0.49450014158499822</v>
      </c>
      <c r="R104" s="23">
        <f t="shared" si="6"/>
        <v>12.324186985812815</v>
      </c>
      <c r="S104" s="24">
        <f t="shared" si="7"/>
        <v>3</v>
      </c>
      <c r="T104" s="25"/>
      <c r="U104" s="16"/>
    </row>
    <row r="105" spans="1:21">
      <c r="A105" s="16" t="s">
        <v>50</v>
      </c>
      <c r="B105" s="16" t="s">
        <v>59</v>
      </c>
      <c r="C105" s="17" t="s">
        <v>60</v>
      </c>
      <c r="D105" s="16">
        <v>12023</v>
      </c>
      <c r="E105" s="18">
        <v>3.7320872329988224</v>
      </c>
      <c r="F105" s="19" t="s">
        <v>22</v>
      </c>
      <c r="G105" s="19" t="s">
        <v>22</v>
      </c>
      <c r="H105" s="18">
        <v>0.99953863482210958</v>
      </c>
      <c r="I105" s="18">
        <v>1.0367061770712069</v>
      </c>
      <c r="J105" s="18">
        <v>0</v>
      </c>
      <c r="K105" s="20" t="s">
        <v>23</v>
      </c>
      <c r="L105" s="21">
        <v>3.4381134647351957E-3</v>
      </c>
      <c r="M105" s="18">
        <v>0</v>
      </c>
      <c r="N105" s="18">
        <v>0</v>
      </c>
      <c r="O105" s="21">
        <v>2.746012352422433E-2</v>
      </c>
      <c r="P105" s="18">
        <f t="shared" si="4"/>
        <v>3.4381134647351957E-3</v>
      </c>
      <c r="Q105" s="22">
        <f t="shared" si="5"/>
        <v>0.99421987329216421</v>
      </c>
      <c r="R105" s="23">
        <f t="shared" si="6"/>
        <v>0.53212165539673617</v>
      </c>
      <c r="S105" s="24">
        <f t="shared" si="7"/>
        <v>1</v>
      </c>
      <c r="T105" s="25"/>
      <c r="U105" s="27"/>
    </row>
    <row r="106" spans="1:21">
      <c r="A106" s="16" t="s">
        <v>50</v>
      </c>
      <c r="B106" s="16" t="s">
        <v>59</v>
      </c>
      <c r="C106" s="17" t="s">
        <v>60</v>
      </c>
      <c r="D106" s="16">
        <v>12024</v>
      </c>
      <c r="E106" s="18">
        <v>6.6629970418599997</v>
      </c>
      <c r="F106" s="19" t="s">
        <v>22</v>
      </c>
      <c r="G106" s="19" t="s">
        <v>22</v>
      </c>
      <c r="H106" s="18">
        <v>1.8323684542027814</v>
      </c>
      <c r="I106" s="18">
        <v>1.4736717738006773</v>
      </c>
      <c r="J106" s="18">
        <v>0.31913307991538176</v>
      </c>
      <c r="K106" s="20" t="s">
        <v>23</v>
      </c>
      <c r="L106" s="21">
        <v>1.579845210084194E-2</v>
      </c>
      <c r="M106" s="18">
        <v>0</v>
      </c>
      <c r="N106" s="18">
        <v>0</v>
      </c>
      <c r="O106" s="21">
        <v>0.10309981155496668</v>
      </c>
      <c r="P106" s="18">
        <f t="shared" si="4"/>
        <v>0.33493153201622372</v>
      </c>
      <c r="Q106" s="22">
        <f t="shared" si="5"/>
        <v>1.3142293741736832</v>
      </c>
      <c r="R106" s="23">
        <f t="shared" si="6"/>
        <v>28.277013765472603</v>
      </c>
      <c r="S106" s="24">
        <f t="shared" si="7"/>
        <v>4</v>
      </c>
      <c r="T106" s="25"/>
      <c r="U106" s="16"/>
    </row>
    <row r="107" spans="1:21">
      <c r="A107" s="16" t="s">
        <v>50</v>
      </c>
      <c r="B107" s="16" t="s">
        <v>59</v>
      </c>
      <c r="C107" s="17" t="s">
        <v>60</v>
      </c>
      <c r="D107" s="16">
        <v>12025</v>
      </c>
      <c r="E107" s="18">
        <v>7.6004679859538404</v>
      </c>
      <c r="F107" s="19" t="s">
        <v>22</v>
      </c>
      <c r="G107" s="19" t="s">
        <v>22</v>
      </c>
      <c r="H107" s="18">
        <v>1.5538665390746238</v>
      </c>
      <c r="I107" s="18">
        <v>0.59246515732148808</v>
      </c>
      <c r="J107" s="18">
        <v>0.71867247805426593</v>
      </c>
      <c r="K107" s="20" t="s">
        <v>23</v>
      </c>
      <c r="L107" s="21">
        <v>7.2633343314057741E-2</v>
      </c>
      <c r="M107" s="18">
        <v>0</v>
      </c>
      <c r="N107" s="18">
        <v>0</v>
      </c>
      <c r="O107" s="21">
        <v>0.16993587689099035</v>
      </c>
      <c r="P107" s="18">
        <f t="shared" si="4"/>
        <v>0.79130582136832373</v>
      </c>
      <c r="Q107" s="22">
        <f t="shared" si="5"/>
        <v>0.32971643341782708</v>
      </c>
      <c r="R107" s="23">
        <f t="shared" si="6"/>
        <v>78.780903949821607</v>
      </c>
      <c r="S107" s="24">
        <f t="shared" si="7"/>
        <v>5</v>
      </c>
      <c r="T107" s="25"/>
      <c r="U107" s="16"/>
    </row>
    <row r="108" spans="1:21">
      <c r="A108" s="16" t="s">
        <v>50</v>
      </c>
      <c r="B108" s="16" t="s">
        <v>59</v>
      </c>
      <c r="C108" s="17" t="s">
        <v>60</v>
      </c>
      <c r="D108" s="16">
        <v>12026</v>
      </c>
      <c r="E108" s="18">
        <v>2.769576989659444</v>
      </c>
      <c r="F108" s="19" t="s">
        <v>22</v>
      </c>
      <c r="G108" s="19" t="s">
        <v>22</v>
      </c>
      <c r="H108" s="18">
        <v>0.71658544693830772</v>
      </c>
      <c r="I108" s="18">
        <v>0.32013794624401631</v>
      </c>
      <c r="J108" s="18">
        <v>0.31913307991538176</v>
      </c>
      <c r="K108" s="20" t="s">
        <v>23</v>
      </c>
      <c r="L108" s="21">
        <v>1.217639829094167E-2</v>
      </c>
      <c r="M108" s="18">
        <v>0</v>
      </c>
      <c r="N108" s="18">
        <v>0</v>
      </c>
      <c r="O108" s="21">
        <v>7.5078765238777906E-2</v>
      </c>
      <c r="P108" s="18">
        <f t="shared" si="4"/>
        <v>0.33130947820632345</v>
      </c>
      <c r="Q108" s="22">
        <f t="shared" si="5"/>
        <v>0.20404968415312541</v>
      </c>
      <c r="R108" s="23">
        <f t="shared" si="6"/>
        <v>71.524723949537247</v>
      </c>
      <c r="S108" s="24">
        <f t="shared" si="7"/>
        <v>5</v>
      </c>
      <c r="T108" s="25"/>
      <c r="U108" s="16"/>
    </row>
    <row r="109" spans="1:21">
      <c r="A109" s="16" t="s">
        <v>50</v>
      </c>
      <c r="B109" s="16" t="s">
        <v>59</v>
      </c>
      <c r="C109" s="17" t="s">
        <v>60</v>
      </c>
      <c r="D109" s="16">
        <v>12027</v>
      </c>
      <c r="E109" s="18">
        <v>2.4919320315843723</v>
      </c>
      <c r="F109" s="19" t="s">
        <v>22</v>
      </c>
      <c r="G109" s="19" t="s">
        <v>22</v>
      </c>
      <c r="H109" s="18">
        <v>0.67387233252087819</v>
      </c>
      <c r="I109" s="18">
        <v>0.7754579460536386</v>
      </c>
      <c r="J109" s="18">
        <v>0</v>
      </c>
      <c r="K109" s="20" t="s">
        <v>23</v>
      </c>
      <c r="L109" s="21">
        <v>1.3134975648830375E-2</v>
      </c>
      <c r="M109" s="18">
        <v>0</v>
      </c>
      <c r="N109" s="18">
        <v>0</v>
      </c>
      <c r="O109" s="21">
        <v>7.8791472756669381E-2</v>
      </c>
      <c r="P109" s="18">
        <f t="shared" si="4"/>
        <v>1.3134975648830375E-2</v>
      </c>
      <c r="Q109" s="22">
        <f t="shared" si="5"/>
        <v>0.65355252519213758</v>
      </c>
      <c r="R109" s="23">
        <f t="shared" si="6"/>
        <v>3.0153793750110718</v>
      </c>
      <c r="S109" s="24">
        <f t="shared" si="7"/>
        <v>2</v>
      </c>
      <c r="T109" s="25"/>
      <c r="U109" s="16"/>
    </row>
    <row r="110" spans="1:21" s="27" customFormat="1">
      <c r="A110" s="16" t="s">
        <v>50</v>
      </c>
      <c r="B110" s="16" t="s">
        <v>59</v>
      </c>
      <c r="C110" s="17" t="s">
        <v>60</v>
      </c>
      <c r="D110" s="16">
        <v>12028</v>
      </c>
      <c r="E110" s="18">
        <v>23.571556796700001</v>
      </c>
      <c r="F110" s="19" t="s">
        <v>22</v>
      </c>
      <c r="G110" s="19" t="s">
        <v>22</v>
      </c>
      <c r="H110" s="18">
        <v>5.1360947593444219</v>
      </c>
      <c r="I110" s="18">
        <v>4.1227395443822452</v>
      </c>
      <c r="J110" s="18">
        <v>1.0829525465577159</v>
      </c>
      <c r="K110" s="20" t="s">
        <v>23</v>
      </c>
      <c r="L110" s="21">
        <v>0.14146156642742172</v>
      </c>
      <c r="M110" s="18">
        <v>1.0305788621674042E-2</v>
      </c>
      <c r="N110" s="18">
        <v>0</v>
      </c>
      <c r="O110" s="21">
        <v>0.55915974034057603</v>
      </c>
      <c r="P110" s="18">
        <f t="shared" si="4"/>
        <v>1.2244141129851376</v>
      </c>
      <c r="Q110" s="22">
        <f t="shared" si="5"/>
        <v>3.2419261265564141</v>
      </c>
      <c r="R110" s="23">
        <f t="shared" si="6"/>
        <v>36.879549960440798</v>
      </c>
      <c r="S110" s="24">
        <f t="shared" si="7"/>
        <v>4</v>
      </c>
      <c r="T110" s="25"/>
      <c r="U110" s="26"/>
    </row>
    <row r="111" spans="1:21">
      <c r="A111" s="16" t="s">
        <v>50</v>
      </c>
      <c r="B111" s="16" t="s">
        <v>59</v>
      </c>
      <c r="C111" s="17" t="s">
        <v>60</v>
      </c>
      <c r="D111" s="16">
        <v>12029</v>
      </c>
      <c r="E111" s="18">
        <v>7.8403136930268964</v>
      </c>
      <c r="F111" s="19" t="s">
        <v>22</v>
      </c>
      <c r="G111" s="19" t="s">
        <v>22</v>
      </c>
      <c r="H111" s="18">
        <v>1.3645380166606256</v>
      </c>
      <c r="I111" s="18">
        <v>0</v>
      </c>
      <c r="J111" s="18">
        <v>2.2807454731737842</v>
      </c>
      <c r="K111" s="20" t="s">
        <v>23</v>
      </c>
      <c r="L111" s="21">
        <v>6.8263332283851272E-2</v>
      </c>
      <c r="M111" s="18">
        <v>7.3582706593859487E-2</v>
      </c>
      <c r="N111" s="18">
        <v>0</v>
      </c>
      <c r="O111" s="21">
        <v>0.20041979741630264</v>
      </c>
      <c r="P111" s="18">
        <f t="shared" si="4"/>
        <v>2.3490088054576352</v>
      </c>
      <c r="Q111" s="22">
        <f t="shared" si="5"/>
        <v>-2.2693786053823359</v>
      </c>
      <c r="R111" s="23">
        <f t="shared" si="6"/>
        <v>266.31113077641379</v>
      </c>
      <c r="S111" s="24">
        <f t="shared" si="7"/>
        <v>5</v>
      </c>
      <c r="T111" s="25"/>
      <c r="U111" s="16"/>
    </row>
    <row r="112" spans="1:21">
      <c r="A112" s="27" t="s">
        <v>50</v>
      </c>
      <c r="B112" s="27" t="s">
        <v>59</v>
      </c>
      <c r="C112" s="27" t="s">
        <v>60</v>
      </c>
      <c r="D112" s="27">
        <v>12030</v>
      </c>
      <c r="E112" s="28">
        <v>35.110187180700002</v>
      </c>
      <c r="F112" s="29" t="s">
        <v>27</v>
      </c>
      <c r="G112" s="29" t="s">
        <v>22</v>
      </c>
      <c r="H112" s="28">
        <v>8.9452017792275402</v>
      </c>
      <c r="I112" s="28">
        <v>4.8959081814077976</v>
      </c>
      <c r="J112" s="28">
        <v>3.3636980197315003</v>
      </c>
      <c r="K112" s="20" t="s">
        <v>23</v>
      </c>
      <c r="L112" s="30">
        <v>0.21708827005853071</v>
      </c>
      <c r="M112" s="28">
        <v>8.3888495215533529E-2</v>
      </c>
      <c r="N112" s="28">
        <v>0</v>
      </c>
      <c r="O112" s="30">
        <v>0.87977097761330691</v>
      </c>
      <c r="P112" s="18">
        <f t="shared" si="4"/>
        <v>3.5807862897900309</v>
      </c>
      <c r="Q112" s="22">
        <f t="shared" si="5"/>
        <v>3.4057253889223631</v>
      </c>
      <c r="R112" s="23">
        <f t="shared" si="6"/>
        <v>61.926790775909545</v>
      </c>
      <c r="S112" s="24">
        <f t="shared" si="7"/>
        <v>5</v>
      </c>
      <c r="T112" s="25"/>
      <c r="U112" s="16"/>
    </row>
    <row r="113" spans="1:21">
      <c r="A113" s="16" t="s">
        <v>50</v>
      </c>
      <c r="B113" s="16" t="s">
        <v>51</v>
      </c>
      <c r="C113" s="17" t="s">
        <v>52</v>
      </c>
      <c r="D113" s="16">
        <v>12031</v>
      </c>
      <c r="E113" s="18">
        <v>8.0558350608443146</v>
      </c>
      <c r="F113" s="19" t="s">
        <v>22</v>
      </c>
      <c r="G113" s="19" t="s">
        <v>22</v>
      </c>
      <c r="H113" s="18">
        <v>1.8312764961686285</v>
      </c>
      <c r="I113" s="18">
        <v>1.933680232212813</v>
      </c>
      <c r="J113" s="18">
        <v>2.8250034620789441E-2</v>
      </c>
      <c r="K113" s="20" t="s">
        <v>23</v>
      </c>
      <c r="L113" s="21">
        <v>7.3679335092002932E-2</v>
      </c>
      <c r="M113" s="18">
        <v>0</v>
      </c>
      <c r="N113" s="18">
        <v>0</v>
      </c>
      <c r="O113" s="21">
        <v>0.16811463321222148</v>
      </c>
      <c r="P113" s="18">
        <f t="shared" si="4"/>
        <v>0.10192936971279237</v>
      </c>
      <c r="Q113" s="22">
        <f t="shared" si="5"/>
        <v>1.6735917612229387</v>
      </c>
      <c r="R113" s="23">
        <f t="shared" si="6"/>
        <v>8.6106459224260039</v>
      </c>
      <c r="S113" s="24">
        <f t="shared" si="7"/>
        <v>2</v>
      </c>
      <c r="T113" s="25"/>
      <c r="U113" s="16"/>
    </row>
    <row r="114" spans="1:21">
      <c r="A114" s="16" t="s">
        <v>50</v>
      </c>
      <c r="B114" s="16" t="s">
        <v>59</v>
      </c>
      <c r="C114" s="17" t="s">
        <v>60</v>
      </c>
      <c r="D114" s="16">
        <v>12032</v>
      </c>
      <c r="E114" s="18">
        <v>9.2484348108700001</v>
      </c>
      <c r="F114" s="19" t="s">
        <v>22</v>
      </c>
      <c r="G114" s="19" t="s">
        <v>22</v>
      </c>
      <c r="H114" s="18">
        <v>1.8308725373358916</v>
      </c>
      <c r="I114" s="18">
        <v>1.5741087809551966</v>
      </c>
      <c r="J114" s="18">
        <v>0.31913307991538176</v>
      </c>
      <c r="K114" s="20" t="s">
        <v>23</v>
      </c>
      <c r="L114" s="21">
        <v>2.9042954264373425E-2</v>
      </c>
      <c r="M114" s="18">
        <v>0</v>
      </c>
      <c r="N114" s="18">
        <v>0</v>
      </c>
      <c r="O114" s="21">
        <v>0.18222528345883385</v>
      </c>
      <c r="P114" s="18">
        <f t="shared" si="4"/>
        <v>0.34817603417975518</v>
      </c>
      <c r="Q114" s="22">
        <f t="shared" si="5"/>
        <v>1.2922442124598104</v>
      </c>
      <c r="R114" s="23">
        <f t="shared" si="6"/>
        <v>29.419214822012734</v>
      </c>
      <c r="S114" s="24">
        <f t="shared" si="7"/>
        <v>4</v>
      </c>
      <c r="T114" s="25"/>
      <c r="U114" s="16"/>
    </row>
    <row r="115" spans="1:21">
      <c r="A115" s="16" t="s">
        <v>50</v>
      </c>
      <c r="B115" s="16" t="s">
        <v>61</v>
      </c>
      <c r="C115" s="17" t="s">
        <v>62</v>
      </c>
      <c r="D115" s="16">
        <v>12033</v>
      </c>
      <c r="E115" s="18">
        <v>114.574788786</v>
      </c>
      <c r="F115" s="19" t="s">
        <v>22</v>
      </c>
      <c r="G115" s="19" t="s">
        <v>22</v>
      </c>
      <c r="H115" s="18">
        <v>28.251785261422157</v>
      </c>
      <c r="I115" s="18">
        <v>33.545642482068189</v>
      </c>
      <c r="J115" s="18">
        <v>5.0650130159566533</v>
      </c>
      <c r="K115" s="20" t="s">
        <v>23</v>
      </c>
      <c r="L115" s="21">
        <v>1.2765466977157702</v>
      </c>
      <c r="M115" s="18">
        <v>7.1803928345016199E-2</v>
      </c>
      <c r="N115" s="18">
        <v>7.8556244132849464</v>
      </c>
      <c r="O115" s="21">
        <v>1.8356406705472996</v>
      </c>
      <c r="P115" s="18">
        <f t="shared" si="4"/>
        <v>6.3415597136724235</v>
      </c>
      <c r="Q115" s="22">
        <f t="shared" si="5"/>
        <v>18.441392384370918</v>
      </c>
      <c r="R115" s="23">
        <f t="shared" si="6"/>
        <v>34.72485999122803</v>
      </c>
      <c r="S115" s="24">
        <f t="shared" si="7"/>
        <v>4</v>
      </c>
      <c r="T115" s="25"/>
      <c r="U115" s="16"/>
    </row>
    <row r="116" spans="1:21">
      <c r="A116" s="16" t="s">
        <v>50</v>
      </c>
      <c r="B116" s="16" t="s">
        <v>61</v>
      </c>
      <c r="C116" s="17" t="s">
        <v>62</v>
      </c>
      <c r="D116" s="16">
        <v>12034</v>
      </c>
      <c r="E116" s="18">
        <v>110.07792061799999</v>
      </c>
      <c r="F116" s="19" t="s">
        <v>22</v>
      </c>
      <c r="G116" s="19" t="s">
        <v>22</v>
      </c>
      <c r="H116" s="18">
        <v>26.935983297167581</v>
      </c>
      <c r="I116" s="18">
        <v>32.90081411293226</v>
      </c>
      <c r="J116" s="18">
        <v>4.5601411300425898</v>
      </c>
      <c r="K116" s="20" t="s">
        <v>23</v>
      </c>
      <c r="L116" s="21">
        <v>1.2671158971247056</v>
      </c>
      <c r="M116" s="18">
        <v>7.1803928345016199E-2</v>
      </c>
      <c r="N116" s="18">
        <v>7.8556244132849464</v>
      </c>
      <c r="O116" s="21">
        <v>1.7549995466918571</v>
      </c>
      <c r="P116" s="18">
        <f t="shared" si="4"/>
        <v>5.8272570271672954</v>
      </c>
      <c r="Q116" s="22">
        <f t="shared" si="5"/>
        <v>17.921216676139778</v>
      </c>
      <c r="R116" s="23">
        <f t="shared" si="6"/>
        <v>33.467375300814581</v>
      </c>
      <c r="S116" s="24">
        <f t="shared" si="7"/>
        <v>4</v>
      </c>
      <c r="T116" s="25"/>
      <c r="U116" s="16"/>
    </row>
    <row r="117" spans="1:21">
      <c r="A117" s="16" t="s">
        <v>50</v>
      </c>
      <c r="B117" s="16" t="s">
        <v>55</v>
      </c>
      <c r="C117" s="17" t="s">
        <v>56</v>
      </c>
      <c r="D117" s="16">
        <v>12035</v>
      </c>
      <c r="E117" s="18">
        <v>7.1918190864591161</v>
      </c>
      <c r="F117" s="19" t="s">
        <v>22</v>
      </c>
      <c r="G117" s="19" t="s">
        <v>22</v>
      </c>
      <c r="H117" s="18">
        <v>1.3358728604453016</v>
      </c>
      <c r="I117" s="18">
        <v>4.7358982149940534</v>
      </c>
      <c r="J117" s="18">
        <v>0.58566367771946359</v>
      </c>
      <c r="K117" s="20" t="s">
        <v>23</v>
      </c>
      <c r="L117" s="21">
        <v>3.9673033872053849E-2</v>
      </c>
      <c r="M117" s="18">
        <v>0</v>
      </c>
      <c r="N117" s="18">
        <v>2.6669254598338594</v>
      </c>
      <c r="O117" s="21">
        <v>0.15590504142226047</v>
      </c>
      <c r="P117" s="18">
        <f t="shared" si="4"/>
        <v>0.62533671159151749</v>
      </c>
      <c r="Q117" s="22">
        <f t="shared" si="5"/>
        <v>0.36847696761322413</v>
      </c>
      <c r="R117" s="23">
        <f t="shared" si="6"/>
        <v>72.416763711301428</v>
      </c>
      <c r="S117" s="24">
        <f t="shared" si="7"/>
        <v>5</v>
      </c>
      <c r="T117" s="25"/>
      <c r="U117" s="16"/>
    </row>
    <row r="118" spans="1:21">
      <c r="A118" s="16" t="s">
        <v>50</v>
      </c>
      <c r="B118" s="16" t="s">
        <v>53</v>
      </c>
      <c r="C118" s="17" t="s">
        <v>54</v>
      </c>
      <c r="D118" s="16">
        <v>12036</v>
      </c>
      <c r="E118" s="18">
        <v>2.7020866007406252</v>
      </c>
      <c r="F118" s="19" t="s">
        <v>22</v>
      </c>
      <c r="G118" s="19" t="s">
        <v>22</v>
      </c>
      <c r="H118" s="18">
        <v>0.68730324475057925</v>
      </c>
      <c r="I118" s="18">
        <v>0.64196001202645681</v>
      </c>
      <c r="J118" s="18">
        <v>6.4855657477836989E-2</v>
      </c>
      <c r="K118" s="20" t="s">
        <v>23</v>
      </c>
      <c r="L118" s="21">
        <v>3.6078396467314193E-2</v>
      </c>
      <c r="M118" s="18">
        <v>0</v>
      </c>
      <c r="N118" s="18">
        <v>0</v>
      </c>
      <c r="O118" s="21">
        <v>7.162795710052923E-2</v>
      </c>
      <c r="P118" s="18">
        <f t="shared" si="4"/>
        <v>0.10093405394515118</v>
      </c>
      <c r="Q118" s="22">
        <f t="shared" si="5"/>
        <v>0.53115826329743032</v>
      </c>
      <c r="R118" s="23">
        <f t="shared" si="6"/>
        <v>22.718499097121754</v>
      </c>
      <c r="S118" s="24">
        <f t="shared" si="7"/>
        <v>3</v>
      </c>
      <c r="T118" s="25"/>
      <c r="U118" s="16"/>
    </row>
    <row r="119" spans="1:21" s="27" customFormat="1">
      <c r="A119" s="16" t="s">
        <v>50</v>
      </c>
      <c r="B119" s="16" t="s">
        <v>53</v>
      </c>
      <c r="C119" s="17" t="s">
        <v>54</v>
      </c>
      <c r="D119" s="16">
        <v>12037</v>
      </c>
      <c r="E119" s="18">
        <v>6.9117030843961702</v>
      </c>
      <c r="F119" s="19" t="s">
        <v>22</v>
      </c>
      <c r="G119" s="19" t="s">
        <v>22</v>
      </c>
      <c r="H119" s="18">
        <v>1.9123302425294106</v>
      </c>
      <c r="I119" s="18">
        <v>1.384230579630523</v>
      </c>
      <c r="J119" s="18">
        <v>0.40644843971406519</v>
      </c>
      <c r="K119" s="20" t="s">
        <v>23</v>
      </c>
      <c r="L119" s="21">
        <v>6.2876449674805601E-2</v>
      </c>
      <c r="M119" s="18">
        <v>0</v>
      </c>
      <c r="N119" s="18">
        <v>0</v>
      </c>
      <c r="O119" s="21">
        <v>0.12800516128987388</v>
      </c>
      <c r="P119" s="18">
        <f t="shared" si="4"/>
        <v>0.46932488938887079</v>
      </c>
      <c r="Q119" s="22">
        <f t="shared" si="5"/>
        <v>1.1862846386448276</v>
      </c>
      <c r="R119" s="23">
        <f t="shared" si="6"/>
        <v>37.96653881937533</v>
      </c>
      <c r="S119" s="24">
        <f t="shared" si="7"/>
        <v>4</v>
      </c>
      <c r="T119" s="25"/>
      <c r="U119" s="16"/>
    </row>
    <row r="120" spans="1:21">
      <c r="A120" s="16" t="s">
        <v>50</v>
      </c>
      <c r="B120" s="16" t="s">
        <v>57</v>
      </c>
      <c r="C120" s="17" t="s">
        <v>58</v>
      </c>
      <c r="D120" s="16">
        <v>12038</v>
      </c>
      <c r="E120" s="18">
        <v>3.4478399542686486</v>
      </c>
      <c r="F120" s="19" t="s">
        <v>22</v>
      </c>
      <c r="G120" s="19" t="s">
        <v>22</v>
      </c>
      <c r="H120" s="18">
        <v>0.57849357598246387</v>
      </c>
      <c r="I120" s="18">
        <v>0.59866971565947646</v>
      </c>
      <c r="J120" s="18">
        <v>0</v>
      </c>
      <c r="K120" s="20" t="s">
        <v>23</v>
      </c>
      <c r="L120" s="21">
        <v>9.8462908158395233E-3</v>
      </c>
      <c r="M120" s="18">
        <v>0</v>
      </c>
      <c r="N120" s="18">
        <v>0</v>
      </c>
      <c r="O120" s="21">
        <v>2.2886470525183215E-2</v>
      </c>
      <c r="P120" s="18">
        <f t="shared" si="4"/>
        <v>9.8462908158395233E-3</v>
      </c>
      <c r="Q120" s="22">
        <f t="shared" si="5"/>
        <v>0.56326136409036009</v>
      </c>
      <c r="R120" s="23">
        <f t="shared" si="6"/>
        <v>2.6330822889838768</v>
      </c>
      <c r="S120" s="24">
        <f t="shared" si="7"/>
        <v>1</v>
      </c>
      <c r="T120" s="25"/>
      <c r="U120" s="16"/>
    </row>
    <row r="121" spans="1:21">
      <c r="A121" s="16" t="s">
        <v>50</v>
      </c>
      <c r="B121" s="16" t="s">
        <v>63</v>
      </c>
      <c r="C121" s="17" t="s">
        <v>64</v>
      </c>
      <c r="D121" s="16">
        <v>12039</v>
      </c>
      <c r="E121" s="18">
        <v>3.8700409856343714</v>
      </c>
      <c r="F121" s="19" t="s">
        <v>22</v>
      </c>
      <c r="G121" s="19" t="s">
        <v>22</v>
      </c>
      <c r="H121" s="18">
        <v>0.67889797402688512</v>
      </c>
      <c r="I121" s="18">
        <v>0.81540883033040146</v>
      </c>
      <c r="J121" s="18">
        <v>0</v>
      </c>
      <c r="K121" s="20" t="s">
        <v>23</v>
      </c>
      <c r="L121" s="21">
        <v>6.7591470114178057E-2</v>
      </c>
      <c r="M121" s="18">
        <v>2.7866756933316625E-2</v>
      </c>
      <c r="N121" s="18">
        <v>0</v>
      </c>
      <c r="O121" s="21">
        <v>0.12795398433833699</v>
      </c>
      <c r="P121" s="18">
        <f t="shared" si="4"/>
        <v>6.7591470114178057E-2</v>
      </c>
      <c r="Q121" s="22">
        <f t="shared" si="5"/>
        <v>0.57433396976025164</v>
      </c>
      <c r="R121" s="23">
        <f t="shared" si="6"/>
        <v>15.402020372282418</v>
      </c>
      <c r="S121" s="24">
        <f t="shared" si="7"/>
        <v>3</v>
      </c>
      <c r="T121" s="25"/>
      <c r="U121" s="16"/>
    </row>
    <row r="122" spans="1:21">
      <c r="A122" s="16" t="s">
        <v>50</v>
      </c>
      <c r="B122" s="16" t="s">
        <v>63</v>
      </c>
      <c r="C122" s="17" t="s">
        <v>64</v>
      </c>
      <c r="D122" s="16">
        <v>12040</v>
      </c>
      <c r="E122" s="18">
        <v>2.0005803786204774</v>
      </c>
      <c r="F122" s="19" t="s">
        <v>22</v>
      </c>
      <c r="G122" s="19" t="s">
        <v>22</v>
      </c>
      <c r="H122" s="18">
        <v>0.2837325111289104</v>
      </c>
      <c r="I122" s="18">
        <v>0.26630385960647845</v>
      </c>
      <c r="J122" s="18">
        <v>0</v>
      </c>
      <c r="K122" s="20" t="s">
        <v>23</v>
      </c>
      <c r="L122" s="21">
        <v>4.5780808330477707E-2</v>
      </c>
      <c r="M122" s="18">
        <v>0</v>
      </c>
      <c r="N122" s="18">
        <v>0</v>
      </c>
      <c r="O122" s="21">
        <v>3.4516376601598495E-2</v>
      </c>
      <c r="P122" s="18">
        <f t="shared" si="4"/>
        <v>4.5780808330477707E-2</v>
      </c>
      <c r="Q122" s="22">
        <f t="shared" si="5"/>
        <v>0.2129096006416614</v>
      </c>
      <c r="R122" s="23">
        <f t="shared" si="6"/>
        <v>24.961154506214299</v>
      </c>
      <c r="S122" s="24">
        <f t="shared" si="7"/>
        <v>3</v>
      </c>
      <c r="T122" s="25"/>
      <c r="U122" s="16"/>
    </row>
    <row r="123" spans="1:21">
      <c r="A123" s="27" t="s">
        <v>50</v>
      </c>
      <c r="B123" s="27" t="s">
        <v>65</v>
      </c>
      <c r="C123" s="27" t="s">
        <v>66</v>
      </c>
      <c r="D123" s="27">
        <v>12041</v>
      </c>
      <c r="E123" s="28">
        <v>400.28871604099999</v>
      </c>
      <c r="F123" s="29" t="s">
        <v>27</v>
      </c>
      <c r="G123" s="29" t="s">
        <v>27</v>
      </c>
      <c r="H123" s="28">
        <v>114.67781475273057</v>
      </c>
      <c r="I123" s="28">
        <v>110.13742245447297</v>
      </c>
      <c r="J123" s="28">
        <v>25.001556465456467</v>
      </c>
      <c r="K123" s="20" t="s">
        <v>23</v>
      </c>
      <c r="L123" s="30">
        <v>3.1541293365779772</v>
      </c>
      <c r="M123" s="28">
        <v>0.91076050285477106</v>
      </c>
      <c r="N123" s="28">
        <v>14.885293428700242</v>
      </c>
      <c r="O123" s="30">
        <v>9.4250996721493241</v>
      </c>
      <c r="P123" s="18">
        <f t="shared" si="4"/>
        <v>28.155685802034444</v>
      </c>
      <c r="Q123" s="22">
        <f t="shared" si="5"/>
        <v>71.120968816983293</v>
      </c>
      <c r="R123" s="23">
        <f t="shared" si="6"/>
        <v>37.981928788637084</v>
      </c>
      <c r="S123" s="24">
        <f t="shared" si="7"/>
        <v>4</v>
      </c>
      <c r="T123" s="25"/>
      <c r="U123" s="16"/>
    </row>
    <row r="124" spans="1:21">
      <c r="A124" s="27" t="s">
        <v>50</v>
      </c>
      <c r="B124" s="27" t="s">
        <v>63</v>
      </c>
      <c r="C124" s="27" t="s">
        <v>64</v>
      </c>
      <c r="D124" s="27">
        <v>12042</v>
      </c>
      <c r="E124" s="28">
        <v>26.880158145799999</v>
      </c>
      <c r="F124" s="29" t="s">
        <v>27</v>
      </c>
      <c r="G124" s="29" t="s">
        <v>22</v>
      </c>
      <c r="H124" s="28">
        <v>5.4831278640922996</v>
      </c>
      <c r="I124" s="28">
        <v>4.1079929988260364</v>
      </c>
      <c r="J124" s="28">
        <v>1.860729711800768</v>
      </c>
      <c r="K124" s="20" t="s">
        <v>23</v>
      </c>
      <c r="L124" s="30">
        <v>0.25070527478376448</v>
      </c>
      <c r="M124" s="28">
        <v>2.7866756933316625E-2</v>
      </c>
      <c r="N124" s="28">
        <v>8.6553567825497276E-3</v>
      </c>
      <c r="O124" s="30">
        <v>1.1861399928867342</v>
      </c>
      <c r="P124" s="18">
        <f t="shared" si="4"/>
        <v>2.1114349865845323</v>
      </c>
      <c r="Q124" s="22">
        <f t="shared" si="5"/>
        <v>2.2167379398460283</v>
      </c>
      <c r="R124" s="23">
        <f t="shared" si="6"/>
        <v>59.571653355689222</v>
      </c>
      <c r="S124" s="24">
        <f t="shared" si="7"/>
        <v>5</v>
      </c>
      <c r="T124" s="25"/>
      <c r="U124" s="16"/>
    </row>
    <row r="125" spans="1:21">
      <c r="A125" s="16" t="s">
        <v>50</v>
      </c>
      <c r="B125" s="16" t="s">
        <v>65</v>
      </c>
      <c r="C125" s="17" t="s">
        <v>66</v>
      </c>
      <c r="D125" s="16">
        <v>12043</v>
      </c>
      <c r="E125" s="18">
        <v>372.723351675</v>
      </c>
      <c r="F125" s="19" t="s">
        <v>22</v>
      </c>
      <c r="G125" s="19" t="s">
        <v>22</v>
      </c>
      <c r="H125" s="18">
        <v>101.36924401607101</v>
      </c>
      <c r="I125" s="18">
        <v>98.197526204992755</v>
      </c>
      <c r="J125" s="18">
        <v>23.140826753655695</v>
      </c>
      <c r="K125" s="20" t="s">
        <v>23</v>
      </c>
      <c r="L125" s="21">
        <v>2.9030568038842945</v>
      </c>
      <c r="M125" s="18">
        <v>0.88289374592145453</v>
      </c>
      <c r="N125" s="18">
        <v>14.876638071917691</v>
      </c>
      <c r="O125" s="21">
        <v>8.2344169699237835</v>
      </c>
      <c r="P125" s="18">
        <f t="shared" si="4"/>
        <v>26.043883557539989</v>
      </c>
      <c r="Q125" s="22">
        <f t="shared" si="5"/>
        <v>61.079356152556649</v>
      </c>
      <c r="R125" s="23">
        <f t="shared" si="6"/>
        <v>39.745672619524349</v>
      </c>
      <c r="S125" s="24">
        <f t="shared" si="7"/>
        <v>4</v>
      </c>
      <c r="T125" s="25"/>
      <c r="U125" s="27"/>
    </row>
    <row r="126" spans="1:21">
      <c r="A126" s="16" t="s">
        <v>50</v>
      </c>
      <c r="B126" s="16" t="s">
        <v>63</v>
      </c>
      <c r="C126" s="17" t="s">
        <v>64</v>
      </c>
      <c r="D126" s="16">
        <v>12044</v>
      </c>
      <c r="E126" s="18">
        <v>5.5862582553377438</v>
      </c>
      <c r="F126" s="19" t="s">
        <v>22</v>
      </c>
      <c r="G126" s="19" t="s">
        <v>22</v>
      </c>
      <c r="H126" s="18">
        <v>0.95740874468610593</v>
      </c>
      <c r="I126" s="18">
        <v>1.4058687254533015</v>
      </c>
      <c r="J126" s="18">
        <v>0</v>
      </c>
      <c r="K126" s="20" t="s">
        <v>23</v>
      </c>
      <c r="L126" s="21">
        <v>4.6273901839890844E-2</v>
      </c>
      <c r="M126" s="18">
        <v>0</v>
      </c>
      <c r="N126" s="18">
        <v>0</v>
      </c>
      <c r="O126" s="21">
        <v>0.33612115881124727</v>
      </c>
      <c r="P126" s="18">
        <f t="shared" si="4"/>
        <v>4.6273901839890844E-2</v>
      </c>
      <c r="Q126" s="22">
        <f t="shared" si="5"/>
        <v>0.88582301853979484</v>
      </c>
      <c r="R126" s="23">
        <f t="shared" si="6"/>
        <v>7.4770286508904906</v>
      </c>
      <c r="S126" s="24">
        <f t="shared" si="7"/>
        <v>2</v>
      </c>
      <c r="T126" s="25"/>
    </row>
    <row r="127" spans="1:21">
      <c r="A127" s="16" t="s">
        <v>50</v>
      </c>
      <c r="B127" s="16" t="s">
        <v>63</v>
      </c>
      <c r="C127" s="17" t="s">
        <v>64</v>
      </c>
      <c r="D127" s="16">
        <v>12045</v>
      </c>
      <c r="E127" s="18">
        <v>13.343331752199999</v>
      </c>
      <c r="F127" s="19" t="s">
        <v>22</v>
      </c>
      <c r="G127" s="19" t="s">
        <v>22</v>
      </c>
      <c r="H127" s="18">
        <v>2.5291104876197998</v>
      </c>
      <c r="I127" s="18">
        <v>2.1974808809075475</v>
      </c>
      <c r="J127" s="18">
        <v>0.60730938128036238</v>
      </c>
      <c r="K127" s="20" t="s">
        <v>23</v>
      </c>
      <c r="L127" s="21">
        <v>0.19274891871637553</v>
      </c>
      <c r="M127" s="18">
        <v>2.7866756933316625E-2</v>
      </c>
      <c r="N127" s="18">
        <v>0</v>
      </c>
      <c r="O127" s="21">
        <v>0.55785372930443855</v>
      </c>
      <c r="P127" s="18">
        <f t="shared" si="4"/>
        <v>0.80005829999673794</v>
      </c>
      <c r="Q127" s="22">
        <f t="shared" si="5"/>
        <v>1.2914202975248463</v>
      </c>
      <c r="R127" s="23">
        <f t="shared" si="6"/>
        <v>48.937766703097665</v>
      </c>
      <c r="S127" s="24">
        <f t="shared" si="7"/>
        <v>4</v>
      </c>
      <c r="T127" s="25"/>
    </row>
    <row r="128" spans="1:21">
      <c r="A128" s="16" t="s">
        <v>50</v>
      </c>
      <c r="B128" s="16" t="s">
        <v>67</v>
      </c>
      <c r="C128" s="17" t="s">
        <v>68</v>
      </c>
      <c r="D128" s="16">
        <v>12046</v>
      </c>
      <c r="E128" s="18">
        <v>2.0475302143900906</v>
      </c>
      <c r="F128" s="19" t="s">
        <v>22</v>
      </c>
      <c r="G128" s="19" t="s">
        <v>22</v>
      </c>
      <c r="H128" s="18">
        <v>0.3197676412724339</v>
      </c>
      <c r="I128" s="18">
        <v>0.48929570519345628</v>
      </c>
      <c r="J128" s="18">
        <v>8.1573858399452417E-5</v>
      </c>
      <c r="K128" s="20" t="s">
        <v>23</v>
      </c>
      <c r="L128" s="21">
        <v>4.0247411364704132E-2</v>
      </c>
      <c r="M128" s="18">
        <v>8.4371946711133447E-2</v>
      </c>
      <c r="N128" s="18">
        <v>0</v>
      </c>
      <c r="O128" s="21">
        <v>6.5525888385959644E-2</v>
      </c>
      <c r="P128" s="18">
        <f t="shared" si="4"/>
        <v>4.0328985223103582E-2</v>
      </c>
      <c r="Q128" s="22">
        <f t="shared" si="5"/>
        <v>0.25737870113229266</v>
      </c>
      <c r="R128" s="23">
        <f t="shared" si="6"/>
        <v>19.510710931187514</v>
      </c>
      <c r="S128" s="24">
        <f t="shared" si="7"/>
        <v>3</v>
      </c>
      <c r="T128" s="25"/>
      <c r="U128" s="16"/>
    </row>
    <row r="129" spans="1:21">
      <c r="A129" s="16" t="s">
        <v>50</v>
      </c>
      <c r="B129" s="16" t="s">
        <v>67</v>
      </c>
      <c r="C129" s="17" t="s">
        <v>68</v>
      </c>
      <c r="D129" s="16">
        <v>12047</v>
      </c>
      <c r="E129" s="18">
        <v>4.1647902013130116</v>
      </c>
      <c r="F129" s="19" t="s">
        <v>22</v>
      </c>
      <c r="G129" s="19" t="s">
        <v>22</v>
      </c>
      <c r="H129" s="18">
        <v>0.69094785618914678</v>
      </c>
      <c r="I129" s="18">
        <v>0.84794061690199307</v>
      </c>
      <c r="J129" s="18">
        <v>4.6616642815127873E-3</v>
      </c>
      <c r="K129" s="20" t="s">
        <v>23</v>
      </c>
      <c r="L129" s="21">
        <v>6.1496744989036761E-2</v>
      </c>
      <c r="M129" s="18">
        <v>4.8688722580518366E-2</v>
      </c>
      <c r="N129" s="18">
        <v>0</v>
      </c>
      <c r="O129" s="21">
        <v>0.11893675846560842</v>
      </c>
      <c r="P129" s="18">
        <f t="shared" si="4"/>
        <v>6.6158409270549542E-2</v>
      </c>
      <c r="Q129" s="22">
        <f t="shared" si="5"/>
        <v>0.58860079704760659</v>
      </c>
      <c r="R129" s="23">
        <f t="shared" si="6"/>
        <v>14.812559041144583</v>
      </c>
      <c r="S129" s="24">
        <f t="shared" si="7"/>
        <v>3</v>
      </c>
      <c r="T129" s="25"/>
      <c r="U129" s="16"/>
    </row>
    <row r="130" spans="1:21" s="27" customFormat="1">
      <c r="A130" s="16" t="s">
        <v>50</v>
      </c>
      <c r="B130" s="16" t="s">
        <v>65</v>
      </c>
      <c r="C130" s="17" t="s">
        <v>66</v>
      </c>
      <c r="D130" s="16">
        <v>12048</v>
      </c>
      <c r="E130" s="18">
        <v>4.106604837411032</v>
      </c>
      <c r="F130" s="19" t="s">
        <v>22</v>
      </c>
      <c r="G130" s="19" t="s">
        <v>22</v>
      </c>
      <c r="H130" s="18">
        <v>0.68001725046910355</v>
      </c>
      <c r="I130" s="18">
        <v>0.7159683006947235</v>
      </c>
      <c r="J130" s="18">
        <v>3.0655482530293023E-3</v>
      </c>
      <c r="K130" s="20" t="s">
        <v>23</v>
      </c>
      <c r="L130" s="21">
        <v>8.9719863069899014E-2</v>
      </c>
      <c r="M130" s="18">
        <v>0</v>
      </c>
      <c r="N130" s="18">
        <v>0</v>
      </c>
      <c r="O130" s="21">
        <v>0.1160211820494691</v>
      </c>
      <c r="P130" s="18">
        <f t="shared" si="4"/>
        <v>9.2785411322928321E-2</v>
      </c>
      <c r="Q130" s="22">
        <f t="shared" si="5"/>
        <v>0.53647821915253346</v>
      </c>
      <c r="R130" s="23">
        <f t="shared" si="6"/>
        <v>21.108145597416986</v>
      </c>
      <c r="S130" s="24">
        <f t="shared" si="7"/>
        <v>3</v>
      </c>
      <c r="T130" s="25"/>
      <c r="U130" s="16"/>
    </row>
    <row r="131" spans="1:21">
      <c r="A131" s="16" t="s">
        <v>50</v>
      </c>
      <c r="B131" s="16" t="s">
        <v>65</v>
      </c>
      <c r="C131" s="17" t="s">
        <v>66</v>
      </c>
      <c r="D131" s="16">
        <v>12049</v>
      </c>
      <c r="E131" s="18">
        <v>356.37380445500003</v>
      </c>
      <c r="F131" s="19" t="s">
        <v>22</v>
      </c>
      <c r="G131" s="19" t="s">
        <v>22</v>
      </c>
      <c r="H131" s="18">
        <v>96.630773277747721</v>
      </c>
      <c r="I131" s="18">
        <v>88.666600377152264</v>
      </c>
      <c r="J131" s="18">
        <v>23.137761205402665</v>
      </c>
      <c r="K131" s="20" t="s">
        <v>23</v>
      </c>
      <c r="L131" s="21">
        <v>2.779252830335051</v>
      </c>
      <c r="M131" s="18">
        <v>0.85026582173218035</v>
      </c>
      <c r="N131" s="18">
        <v>12.253838811396658</v>
      </c>
      <c r="O131" s="21">
        <v>7.6655299969054767</v>
      </c>
      <c r="P131" s="18">
        <f t="shared" ref="P131:P194" si="8">J131+L131</f>
        <v>25.917014035737715</v>
      </c>
      <c r="Q131" s="22">
        <f t="shared" ref="Q131:Q194" si="9">H131-((J131+L131)*1.547)</f>
        <v>56.537152564461479</v>
      </c>
      <c r="R131" s="23">
        <f t="shared" ref="R131:R194" si="10">(P131*1.547/H131)*100</f>
        <v>41.491565629972108</v>
      </c>
      <c r="S131" s="24">
        <f t="shared" ref="S131:S194" si="11">IF(R131&lt;(0.0301*100),1,IF(R131&lt;(0.1001*100),2,IF(R131&lt;(0.2501*100),3,IF(R131&lt;(0.5501*100),4,5))))</f>
        <v>4</v>
      </c>
      <c r="T131" s="25"/>
      <c r="U131" s="16"/>
    </row>
    <row r="132" spans="1:21">
      <c r="A132" s="16" t="s">
        <v>50</v>
      </c>
      <c r="B132" s="16" t="s">
        <v>67</v>
      </c>
      <c r="C132" s="17" t="s">
        <v>68</v>
      </c>
      <c r="D132" s="16">
        <v>12050</v>
      </c>
      <c r="E132" s="18">
        <v>2.8096542343377817</v>
      </c>
      <c r="F132" s="19" t="s">
        <v>22</v>
      </c>
      <c r="G132" s="19" t="s">
        <v>22</v>
      </c>
      <c r="H132" s="18">
        <v>0.46771114898587601</v>
      </c>
      <c r="I132" s="18">
        <v>0</v>
      </c>
      <c r="J132" s="18">
        <v>0.33718620608207123</v>
      </c>
      <c r="K132" s="20" t="s">
        <v>23</v>
      </c>
      <c r="L132" s="21">
        <v>7.2519423592502102E-2</v>
      </c>
      <c r="M132" s="18">
        <v>0</v>
      </c>
      <c r="N132" s="18">
        <v>0</v>
      </c>
      <c r="O132" s="21">
        <v>6.0484921065947495E-2</v>
      </c>
      <c r="P132" s="18">
        <f t="shared" si="8"/>
        <v>0.40970562967457336</v>
      </c>
      <c r="Q132" s="22">
        <f t="shared" si="9"/>
        <v>-0.16610346012068894</v>
      </c>
      <c r="R132" s="23">
        <f t="shared" si="10"/>
        <v>135.51411175056359</v>
      </c>
      <c r="S132" s="24">
        <f t="shared" si="11"/>
        <v>5</v>
      </c>
      <c r="T132" s="25"/>
      <c r="U132" s="16"/>
    </row>
    <row r="133" spans="1:21">
      <c r="A133" s="16" t="s">
        <v>50</v>
      </c>
      <c r="B133" s="16" t="s">
        <v>67</v>
      </c>
      <c r="C133" s="17" t="s">
        <v>68</v>
      </c>
      <c r="D133" s="16">
        <v>12051</v>
      </c>
      <c r="E133" s="18">
        <v>8.7299648787400006</v>
      </c>
      <c r="F133" s="19" t="s">
        <v>22</v>
      </c>
      <c r="G133" s="19" t="s">
        <v>22</v>
      </c>
      <c r="H133" s="18">
        <v>1.5881725009344669</v>
      </c>
      <c r="I133" s="18">
        <v>2.0956099356870208</v>
      </c>
      <c r="J133" s="18">
        <v>4.6227568931593063E-2</v>
      </c>
      <c r="K133" s="20" t="s">
        <v>23</v>
      </c>
      <c r="L133" s="21">
        <v>0.16694399419775463</v>
      </c>
      <c r="M133" s="18">
        <v>0.29837269342192935</v>
      </c>
      <c r="N133" s="18">
        <v>0</v>
      </c>
      <c r="O133" s="21">
        <v>0.24276425091266149</v>
      </c>
      <c r="P133" s="18">
        <f t="shared" si="8"/>
        <v>0.21317156312934771</v>
      </c>
      <c r="Q133" s="22">
        <f t="shared" si="9"/>
        <v>1.2583960927733662</v>
      </c>
      <c r="R133" s="23">
        <f t="shared" si="10"/>
        <v>20.76452072851427</v>
      </c>
      <c r="S133" s="24">
        <f t="shared" si="11"/>
        <v>3</v>
      </c>
      <c r="T133" s="25"/>
      <c r="U133" s="16"/>
    </row>
    <row r="134" spans="1:21">
      <c r="A134" s="16" t="s">
        <v>50</v>
      </c>
      <c r="B134" s="16" t="s">
        <v>67</v>
      </c>
      <c r="C134" s="17" t="s">
        <v>68</v>
      </c>
      <c r="D134" s="16">
        <v>12052</v>
      </c>
      <c r="E134" s="18">
        <v>2.5921637533425264</v>
      </c>
      <c r="F134" s="19" t="s">
        <v>22</v>
      </c>
      <c r="G134" s="19" t="s">
        <v>22</v>
      </c>
      <c r="H134" s="18">
        <v>0.32493161384300751</v>
      </c>
      <c r="I134" s="18">
        <v>0.42754855035913397</v>
      </c>
      <c r="J134" s="18">
        <v>3.9738908420508161E-3</v>
      </c>
      <c r="K134" s="20" t="s">
        <v>23</v>
      </c>
      <c r="L134" s="21">
        <v>1.860967182761112E-2</v>
      </c>
      <c r="M134" s="18">
        <v>4.9734759815538682E-2</v>
      </c>
      <c r="N134" s="18">
        <v>0</v>
      </c>
      <c r="O134" s="21">
        <v>3.917186141805646E-2</v>
      </c>
      <c r="P134" s="18">
        <f t="shared" si="8"/>
        <v>2.2583562669661935E-2</v>
      </c>
      <c r="Q134" s="22">
        <f t="shared" si="9"/>
        <v>0.28999484239304052</v>
      </c>
      <c r="R134" s="23">
        <f t="shared" si="10"/>
        <v>10.752038263302662</v>
      </c>
      <c r="S134" s="24">
        <f t="shared" si="11"/>
        <v>3</v>
      </c>
      <c r="T134" s="25"/>
      <c r="U134" s="16"/>
    </row>
    <row r="135" spans="1:21">
      <c r="A135" s="16" t="s">
        <v>50</v>
      </c>
      <c r="B135" s="16" t="s">
        <v>67</v>
      </c>
      <c r="C135" s="17" t="s">
        <v>68</v>
      </c>
      <c r="D135" s="16">
        <v>12053</v>
      </c>
      <c r="E135" s="18">
        <v>13.581502795800001</v>
      </c>
      <c r="F135" s="19" t="s">
        <v>22</v>
      </c>
      <c r="G135" s="19" t="s">
        <v>22</v>
      </c>
      <c r="H135" s="18">
        <v>2.5857377204450267</v>
      </c>
      <c r="I135" s="18">
        <v>2.6767257599672276</v>
      </c>
      <c r="J135" s="18">
        <v>0.38429962054361588</v>
      </c>
      <c r="K135" s="20" t="s">
        <v>23</v>
      </c>
      <c r="L135" s="21">
        <v>0.25681103399766764</v>
      </c>
      <c r="M135" s="18">
        <v>0.37240471138570802</v>
      </c>
      <c r="N135" s="18">
        <v>0</v>
      </c>
      <c r="O135" s="21">
        <v>0.32751304926032693</v>
      </c>
      <c r="P135" s="18">
        <f t="shared" si="8"/>
        <v>0.64111065454128346</v>
      </c>
      <c r="Q135" s="22">
        <f t="shared" si="9"/>
        <v>1.5939395378696612</v>
      </c>
      <c r="R135" s="23">
        <f t="shared" si="10"/>
        <v>38.356488159389528</v>
      </c>
      <c r="S135" s="24">
        <f t="shared" si="11"/>
        <v>4</v>
      </c>
      <c r="T135" s="25"/>
      <c r="U135" s="16"/>
    </row>
    <row r="136" spans="1:21">
      <c r="A136" s="16" t="s">
        <v>50</v>
      </c>
      <c r="B136" s="16" t="s">
        <v>67</v>
      </c>
      <c r="C136" s="17" t="s">
        <v>68</v>
      </c>
      <c r="D136" s="16">
        <v>12054</v>
      </c>
      <c r="E136" s="18">
        <v>3.6843651959829984</v>
      </c>
      <c r="F136" s="19" t="s">
        <v>22</v>
      </c>
      <c r="G136" s="19" t="s">
        <v>22</v>
      </c>
      <c r="H136" s="18">
        <v>0.41869392207420764</v>
      </c>
      <c r="I136" s="18">
        <v>0.58086322323561257</v>
      </c>
      <c r="J136" s="18">
        <v>0</v>
      </c>
      <c r="K136" s="20" t="s">
        <v>23</v>
      </c>
      <c r="L136" s="21">
        <v>1.439413824862131E-2</v>
      </c>
      <c r="M136" s="18">
        <v>7.9191674905533197E-3</v>
      </c>
      <c r="N136" s="18">
        <v>0</v>
      </c>
      <c r="O136" s="21">
        <v>0.11128772802167744</v>
      </c>
      <c r="P136" s="18">
        <f t="shared" si="8"/>
        <v>1.439413824862131E-2</v>
      </c>
      <c r="Q136" s="22">
        <f t="shared" si="9"/>
        <v>0.39642619020359049</v>
      </c>
      <c r="R136" s="23">
        <f t="shared" si="10"/>
        <v>5.3183795361305766</v>
      </c>
      <c r="S136" s="24">
        <f t="shared" si="11"/>
        <v>2</v>
      </c>
      <c r="T136" s="25"/>
      <c r="U136" s="16"/>
    </row>
    <row r="137" spans="1:21">
      <c r="A137" s="16" t="s">
        <v>50</v>
      </c>
      <c r="B137" s="16" t="s">
        <v>67</v>
      </c>
      <c r="C137" s="17" t="s">
        <v>68</v>
      </c>
      <c r="D137" s="16">
        <v>12055</v>
      </c>
      <c r="E137" s="18">
        <v>2.825059649199686</v>
      </c>
      <c r="F137" s="19" t="s">
        <v>22</v>
      </c>
      <c r="G137" s="19" t="s">
        <v>22</v>
      </c>
      <c r="H137" s="18">
        <v>0.34713751141973431</v>
      </c>
      <c r="I137" s="18">
        <v>0.35011075737612418</v>
      </c>
      <c r="J137" s="18">
        <v>0</v>
      </c>
      <c r="K137" s="20" t="s">
        <v>23</v>
      </c>
      <c r="L137" s="21">
        <v>6.6178025146692729E-2</v>
      </c>
      <c r="M137" s="18">
        <v>0</v>
      </c>
      <c r="N137" s="18">
        <v>0</v>
      </c>
      <c r="O137" s="21">
        <v>6.8099684205961533E-2</v>
      </c>
      <c r="P137" s="18">
        <f t="shared" si="8"/>
        <v>6.6178025146692729E-2</v>
      </c>
      <c r="Q137" s="22">
        <f t="shared" si="9"/>
        <v>0.24476010651780067</v>
      </c>
      <c r="R137" s="23">
        <f t="shared" si="10"/>
        <v>29.491887662392692</v>
      </c>
      <c r="S137" s="24">
        <f t="shared" si="11"/>
        <v>4</v>
      </c>
      <c r="T137" s="25"/>
      <c r="U137" s="16"/>
    </row>
    <row r="138" spans="1:21">
      <c r="A138" s="16" t="s">
        <v>50</v>
      </c>
      <c r="B138" s="16" t="s">
        <v>61</v>
      </c>
      <c r="C138" s="17" t="s">
        <v>62</v>
      </c>
      <c r="D138" s="16">
        <v>12056</v>
      </c>
      <c r="E138" s="18">
        <v>7.5097343395240781</v>
      </c>
      <c r="F138" s="19" t="s">
        <v>22</v>
      </c>
      <c r="G138" s="19" t="s">
        <v>22</v>
      </c>
      <c r="H138" s="18">
        <v>1.2192006286644941</v>
      </c>
      <c r="I138" s="18">
        <v>1.247702049743731</v>
      </c>
      <c r="J138" s="18">
        <v>1.87566545454057E-3</v>
      </c>
      <c r="K138" s="20" t="s">
        <v>23</v>
      </c>
      <c r="L138" s="21">
        <v>0.10864776658719032</v>
      </c>
      <c r="M138" s="18">
        <v>0</v>
      </c>
      <c r="N138" s="18">
        <v>2.9030375869216396E-3</v>
      </c>
      <c r="O138" s="21">
        <v>0.12604134409109558</v>
      </c>
      <c r="P138" s="18">
        <f t="shared" si="8"/>
        <v>0.11052343204173089</v>
      </c>
      <c r="Q138" s="22">
        <f t="shared" si="9"/>
        <v>1.0482208792959364</v>
      </c>
      <c r="R138" s="23">
        <f t="shared" si="10"/>
        <v>14.023922342941045</v>
      </c>
      <c r="S138" s="24">
        <f t="shared" si="11"/>
        <v>3</v>
      </c>
      <c r="T138" s="25"/>
      <c r="U138" s="16"/>
    </row>
    <row r="139" spans="1:21">
      <c r="A139" s="16" t="s">
        <v>50</v>
      </c>
      <c r="B139" s="16" t="s">
        <v>61</v>
      </c>
      <c r="C139" s="17" t="s">
        <v>62</v>
      </c>
      <c r="D139" s="16">
        <v>12057</v>
      </c>
      <c r="E139" s="18">
        <v>169.240259565</v>
      </c>
      <c r="F139" s="19" t="s">
        <v>22</v>
      </c>
      <c r="G139" s="19" t="s">
        <v>22</v>
      </c>
      <c r="H139" s="18">
        <v>42.358158740899995</v>
      </c>
      <c r="I139" s="18">
        <v>45.305388258540916</v>
      </c>
      <c r="J139" s="18">
        <v>9.1376632808811067</v>
      </c>
      <c r="K139" s="20" t="s">
        <v>23</v>
      </c>
      <c r="L139" s="21">
        <v>1.9002993941576272</v>
      </c>
      <c r="M139" s="18">
        <v>0.62948683877506795</v>
      </c>
      <c r="N139" s="18">
        <v>8.7806295047278677</v>
      </c>
      <c r="O139" s="21">
        <v>3.5326905272025937</v>
      </c>
      <c r="P139" s="18">
        <f t="shared" si="8"/>
        <v>11.037962675038735</v>
      </c>
      <c r="Q139" s="22">
        <f t="shared" si="9"/>
        <v>25.282430482615073</v>
      </c>
      <c r="R139" s="23">
        <f t="shared" si="10"/>
        <v>40.312725495778032</v>
      </c>
      <c r="S139" s="24">
        <f t="shared" si="11"/>
        <v>4</v>
      </c>
      <c r="T139" s="25"/>
      <c r="U139" s="16"/>
    </row>
    <row r="140" spans="1:21">
      <c r="A140" s="16" t="s">
        <v>50</v>
      </c>
      <c r="B140" s="16" t="s">
        <v>67</v>
      </c>
      <c r="C140" s="17" t="s">
        <v>68</v>
      </c>
      <c r="D140" s="16">
        <v>12058</v>
      </c>
      <c r="E140" s="18">
        <v>24.852229062900001</v>
      </c>
      <c r="F140" s="19" t="s">
        <v>22</v>
      </c>
      <c r="G140" s="19" t="s">
        <v>22</v>
      </c>
      <c r="H140" s="18">
        <v>4.6750131354911986</v>
      </c>
      <c r="I140" s="18">
        <v>3.6301225326048017</v>
      </c>
      <c r="J140" s="18">
        <v>1.2693610593347757</v>
      </c>
      <c r="K140" s="20" t="s">
        <v>23</v>
      </c>
      <c r="L140" s="21">
        <v>0.28714803393816163</v>
      </c>
      <c r="M140" s="18">
        <v>1.0755435408434497E-2</v>
      </c>
      <c r="N140" s="18">
        <v>0</v>
      </c>
      <c r="O140" s="21">
        <v>0.87042322021060425</v>
      </c>
      <c r="P140" s="18">
        <f t="shared" si="8"/>
        <v>1.5565090932729373</v>
      </c>
      <c r="Q140" s="22">
        <f t="shared" si="9"/>
        <v>2.2670935681979647</v>
      </c>
      <c r="R140" s="23">
        <f t="shared" si="10"/>
        <v>51.506156186237881</v>
      </c>
      <c r="S140" s="24">
        <f t="shared" si="11"/>
        <v>4</v>
      </c>
      <c r="T140" s="25"/>
      <c r="U140" s="16"/>
    </row>
    <row r="141" spans="1:21" s="27" customFormat="1">
      <c r="A141" s="16" t="s">
        <v>50</v>
      </c>
      <c r="B141" s="16" t="s">
        <v>67</v>
      </c>
      <c r="C141" s="17" t="s">
        <v>68</v>
      </c>
      <c r="D141" s="16">
        <v>12059</v>
      </c>
      <c r="E141" s="18">
        <v>21.1100708502</v>
      </c>
      <c r="F141" s="19" t="s">
        <v>22</v>
      </c>
      <c r="G141" s="19" t="s">
        <v>22</v>
      </c>
      <c r="H141" s="18">
        <v>4.0500821329276349</v>
      </c>
      <c r="I141" s="18">
        <v>4.0744665268944784</v>
      </c>
      <c r="J141" s="18">
        <v>0.65022021576705413</v>
      </c>
      <c r="K141" s="20" t="s">
        <v>23</v>
      </c>
      <c r="L141" s="21">
        <v>0.31076374208449103</v>
      </c>
      <c r="M141" s="18">
        <v>0.43767595515596119</v>
      </c>
      <c r="N141" s="18">
        <v>0</v>
      </c>
      <c r="O141" s="21">
        <v>0.53906804820088761</v>
      </c>
      <c r="P141" s="18">
        <f t="shared" si="8"/>
        <v>0.96098395785154511</v>
      </c>
      <c r="Q141" s="22">
        <f t="shared" si="9"/>
        <v>2.5634399501312943</v>
      </c>
      <c r="R141" s="23">
        <f t="shared" si="10"/>
        <v>36.706469992540839</v>
      </c>
      <c r="S141" s="24">
        <f t="shared" si="11"/>
        <v>4</v>
      </c>
      <c r="T141" s="25"/>
      <c r="U141" s="16"/>
    </row>
    <row r="142" spans="1:21">
      <c r="A142" s="16" t="s">
        <v>50</v>
      </c>
      <c r="B142" s="16" t="s">
        <v>65</v>
      </c>
      <c r="C142" s="17" t="s">
        <v>66</v>
      </c>
      <c r="D142" s="16">
        <v>12060</v>
      </c>
      <c r="E142" s="18">
        <v>340.49620092700002</v>
      </c>
      <c r="F142" s="19" t="s">
        <v>22</v>
      </c>
      <c r="G142" s="19" t="s">
        <v>22</v>
      </c>
      <c r="H142" s="18">
        <v>92.157672239448075</v>
      </c>
      <c r="I142" s="18">
        <v>83.148727858307964</v>
      </c>
      <c r="J142" s="18">
        <v>22.833940797125283</v>
      </c>
      <c r="K142" s="20" t="s">
        <v>23</v>
      </c>
      <c r="L142" s="21">
        <v>2.7089494925196118</v>
      </c>
      <c r="M142" s="18">
        <v>0.85026582173218035</v>
      </c>
      <c r="N142" s="18">
        <v>11.471953554792078</v>
      </c>
      <c r="O142" s="21">
        <v>7.3980380605439739</v>
      </c>
      <c r="P142" s="18">
        <f t="shared" si="8"/>
        <v>25.542890289644895</v>
      </c>
      <c r="Q142" s="22">
        <f t="shared" si="9"/>
        <v>52.642820961367427</v>
      </c>
      <c r="R142" s="23">
        <f t="shared" si="10"/>
        <v>42.877440714226637</v>
      </c>
      <c r="S142" s="24">
        <f t="shared" si="11"/>
        <v>4</v>
      </c>
      <c r="T142" s="25"/>
    </row>
    <row r="143" spans="1:21">
      <c r="A143" s="16" t="s">
        <v>50</v>
      </c>
      <c r="B143" s="16" t="s">
        <v>65</v>
      </c>
      <c r="C143" s="17" t="s">
        <v>66</v>
      </c>
      <c r="D143" s="16">
        <v>12061</v>
      </c>
      <c r="E143" s="18">
        <v>3.3685348862828053</v>
      </c>
      <c r="F143" s="19" t="s">
        <v>22</v>
      </c>
      <c r="G143" s="19" t="s">
        <v>22</v>
      </c>
      <c r="H143" s="18">
        <v>0.54774030388527906</v>
      </c>
      <c r="I143" s="18">
        <v>0.18016922979720712</v>
      </c>
      <c r="J143" s="18">
        <v>0.30366711554173126</v>
      </c>
      <c r="K143" s="20" t="s">
        <v>23</v>
      </c>
      <c r="L143" s="21">
        <v>5.486499649881179E-3</v>
      </c>
      <c r="M143" s="18">
        <v>0</v>
      </c>
      <c r="N143" s="18">
        <v>0</v>
      </c>
      <c r="O143" s="21">
        <v>7.5546151559040764E-2</v>
      </c>
      <c r="P143" s="18">
        <f t="shared" si="8"/>
        <v>0.30915361519161244</v>
      </c>
      <c r="Q143" s="22">
        <f t="shared" si="9"/>
        <v>6.9479661183854624E-2</v>
      </c>
      <c r="R143" s="23">
        <f t="shared" si="10"/>
        <v>87.315218418105175</v>
      </c>
      <c r="S143" s="24">
        <f t="shared" si="11"/>
        <v>5</v>
      </c>
      <c r="T143" s="25"/>
      <c r="U143" s="16"/>
    </row>
    <row r="144" spans="1:21">
      <c r="A144" s="27" t="s">
        <v>50</v>
      </c>
      <c r="B144" s="27" t="s">
        <v>61</v>
      </c>
      <c r="C144" s="27" t="s">
        <v>62</v>
      </c>
      <c r="D144" s="27">
        <v>12062</v>
      </c>
      <c r="E144" s="28">
        <v>177.839747854</v>
      </c>
      <c r="F144" s="29" t="s">
        <v>27</v>
      </c>
      <c r="G144" s="29" t="s">
        <v>22</v>
      </c>
      <c r="H144" s="28">
        <v>44.504038566739823</v>
      </c>
      <c r="I144" s="28">
        <v>47.500194191566123</v>
      </c>
      <c r="J144" s="28">
        <v>9.1395389463356498</v>
      </c>
      <c r="K144" s="20" t="s">
        <v>23</v>
      </c>
      <c r="L144" s="30">
        <v>2.0113649684411956</v>
      </c>
      <c r="M144" s="28">
        <v>0.62948683877506795</v>
      </c>
      <c r="N144" s="28">
        <v>8.7835325423147896</v>
      </c>
      <c r="O144" s="30">
        <v>3.674350498452795</v>
      </c>
      <c r="P144" s="18">
        <f t="shared" si="8"/>
        <v>11.150903914776846</v>
      </c>
      <c r="Q144" s="22">
        <f t="shared" si="9"/>
        <v>27.253590210580043</v>
      </c>
      <c r="R144" s="23">
        <f t="shared" si="10"/>
        <v>38.761534709463277</v>
      </c>
      <c r="S144" s="24">
        <f t="shared" si="11"/>
        <v>4</v>
      </c>
      <c r="T144" s="25"/>
      <c r="U144" s="16"/>
    </row>
    <row r="145" spans="1:21">
      <c r="A145" s="27" t="s">
        <v>50</v>
      </c>
      <c r="B145" s="27" t="s">
        <v>55</v>
      </c>
      <c r="C145" s="27" t="s">
        <v>56</v>
      </c>
      <c r="D145" s="27">
        <v>12063</v>
      </c>
      <c r="E145" s="28">
        <v>162.53759941600001</v>
      </c>
      <c r="F145" s="29" t="s">
        <v>27</v>
      </c>
      <c r="G145" s="29" t="s">
        <v>22</v>
      </c>
      <c r="H145" s="28">
        <v>41.583722506254212</v>
      </c>
      <c r="I145" s="28">
        <v>29.576921366238604</v>
      </c>
      <c r="J145" s="28">
        <v>13.694401850789641</v>
      </c>
      <c r="K145" s="20" t="s">
        <v>23</v>
      </c>
      <c r="L145" s="30">
        <v>0.69735539860845108</v>
      </c>
      <c r="M145" s="28">
        <v>0.22077898295711251</v>
      </c>
      <c r="N145" s="28">
        <v>2.6884210124772894</v>
      </c>
      <c r="O145" s="30">
        <v>3.7223589649647706</v>
      </c>
      <c r="P145" s="18">
        <f t="shared" si="8"/>
        <v>14.391757249398092</v>
      </c>
      <c r="Q145" s="22">
        <f t="shared" si="9"/>
        <v>19.319674041435366</v>
      </c>
      <c r="R145" s="23">
        <f t="shared" si="10"/>
        <v>53.540296834825988</v>
      </c>
      <c r="S145" s="24">
        <f t="shared" si="11"/>
        <v>4</v>
      </c>
      <c r="T145" s="25"/>
    </row>
    <row r="146" spans="1:21">
      <c r="A146" s="16" t="s">
        <v>50</v>
      </c>
      <c r="B146" s="16" t="s">
        <v>67</v>
      </c>
      <c r="C146" s="17" t="s">
        <v>68</v>
      </c>
      <c r="D146" s="16">
        <v>12064</v>
      </c>
      <c r="E146" s="18">
        <v>1.9981865547572242</v>
      </c>
      <c r="F146" s="19" t="s">
        <v>22</v>
      </c>
      <c r="G146" s="19" t="s">
        <v>22</v>
      </c>
      <c r="H146" s="18">
        <v>0.30340624004729666</v>
      </c>
      <c r="I146" s="18">
        <v>0.4766574169890514</v>
      </c>
      <c r="J146" s="18">
        <v>0</v>
      </c>
      <c r="K146" s="20" t="s">
        <v>23</v>
      </c>
      <c r="L146" s="21">
        <v>3.2726971192190675E-3</v>
      </c>
      <c r="M146" s="18">
        <v>0</v>
      </c>
      <c r="N146" s="18">
        <v>0</v>
      </c>
      <c r="O146" s="21">
        <v>0.11524785779625397</v>
      </c>
      <c r="P146" s="18">
        <f t="shared" si="8"/>
        <v>3.2726971192190675E-3</v>
      </c>
      <c r="Q146" s="22">
        <f t="shared" si="9"/>
        <v>0.29834337760386476</v>
      </c>
      <c r="R146" s="23">
        <f t="shared" si="10"/>
        <v>1.6686744618840634</v>
      </c>
      <c r="S146" s="24">
        <f t="shared" si="11"/>
        <v>1</v>
      </c>
      <c r="T146" s="25"/>
      <c r="U146" s="16"/>
    </row>
    <row r="147" spans="1:21">
      <c r="A147" s="16" t="s">
        <v>50</v>
      </c>
      <c r="B147" s="16" t="s">
        <v>67</v>
      </c>
      <c r="C147" s="17" t="s">
        <v>68</v>
      </c>
      <c r="D147" s="16">
        <v>12065</v>
      </c>
      <c r="E147" s="18">
        <v>22.466464192299998</v>
      </c>
      <c r="F147" s="19" t="s">
        <v>22</v>
      </c>
      <c r="G147" s="19" t="s">
        <v>22</v>
      </c>
      <c r="H147" s="18">
        <v>4.1456733079461783</v>
      </c>
      <c r="I147" s="18">
        <v>3.6833182686023438</v>
      </c>
      <c r="J147" s="18">
        <v>0.76708646528497348</v>
      </c>
      <c r="K147" s="20" t="s">
        <v>23</v>
      </c>
      <c r="L147" s="21">
        <v>0.28363218270048163</v>
      </c>
      <c r="M147" s="18">
        <v>1.0755435408434497E-2</v>
      </c>
      <c r="N147" s="18">
        <v>0</v>
      </c>
      <c r="O147" s="21">
        <v>0.74113534465570818</v>
      </c>
      <c r="P147" s="18">
        <f t="shared" si="8"/>
        <v>1.0507186479854551</v>
      </c>
      <c r="Q147" s="22">
        <f t="shared" si="9"/>
        <v>2.5202115595126795</v>
      </c>
      <c r="R147" s="23">
        <f t="shared" si="10"/>
        <v>39.208630967565902</v>
      </c>
      <c r="S147" s="24">
        <f t="shared" si="11"/>
        <v>4</v>
      </c>
      <c r="T147" s="25"/>
      <c r="U147" s="16"/>
    </row>
    <row r="148" spans="1:21">
      <c r="A148" s="16" t="s">
        <v>50</v>
      </c>
      <c r="B148" s="16" t="s">
        <v>67</v>
      </c>
      <c r="C148" s="17" t="s">
        <v>68</v>
      </c>
      <c r="D148" s="16">
        <v>12066</v>
      </c>
      <c r="E148" s="18">
        <v>12.581825414700001</v>
      </c>
      <c r="F148" s="19" t="s">
        <v>22</v>
      </c>
      <c r="G148" s="19" t="s">
        <v>22</v>
      </c>
      <c r="H148" s="18">
        <v>2.1078543988328429</v>
      </c>
      <c r="I148" s="18">
        <v>2.0653857789157692</v>
      </c>
      <c r="J148" s="18">
        <v>0.31205800700379566</v>
      </c>
      <c r="K148" s="20" t="s">
        <v>23</v>
      </c>
      <c r="L148" s="21">
        <v>0.17232884972690191</v>
      </c>
      <c r="M148" s="18">
        <v>1.0755435408434497E-2</v>
      </c>
      <c r="N148" s="18">
        <v>0</v>
      </c>
      <c r="O148" s="21">
        <v>0.44618323526725601</v>
      </c>
      <c r="P148" s="18">
        <f t="shared" si="8"/>
        <v>0.48438685673069759</v>
      </c>
      <c r="Q148" s="22">
        <f t="shared" si="9"/>
        <v>1.3585079314704536</v>
      </c>
      <c r="R148" s="23">
        <f t="shared" si="10"/>
        <v>35.550200610503076</v>
      </c>
      <c r="S148" s="24">
        <f t="shared" si="11"/>
        <v>4</v>
      </c>
      <c r="T148" s="25"/>
    </row>
    <row r="149" spans="1:21">
      <c r="A149" s="16" t="s">
        <v>50</v>
      </c>
      <c r="B149" s="16" t="s">
        <v>67</v>
      </c>
      <c r="C149" s="17" t="s">
        <v>68</v>
      </c>
      <c r="D149" s="16">
        <v>12067</v>
      </c>
      <c r="E149" s="18">
        <v>5.6343277829143616</v>
      </c>
      <c r="F149" s="19" t="s">
        <v>22</v>
      </c>
      <c r="G149" s="19" t="s">
        <v>22</v>
      </c>
      <c r="H149" s="18">
        <v>0.95096372081769176</v>
      </c>
      <c r="I149" s="18">
        <v>0.9517864962785757</v>
      </c>
      <c r="J149" s="18">
        <v>4.9158011763592135E-2</v>
      </c>
      <c r="K149" s="20" t="s">
        <v>23</v>
      </c>
      <c r="L149" s="21">
        <v>9.3705456609233156E-2</v>
      </c>
      <c r="M149" s="18">
        <v>0</v>
      </c>
      <c r="N149" s="18">
        <v>0</v>
      </c>
      <c r="O149" s="21">
        <v>0.14339524204420753</v>
      </c>
      <c r="P149" s="18">
        <f t="shared" si="8"/>
        <v>0.14286346837282529</v>
      </c>
      <c r="Q149" s="22">
        <f t="shared" si="9"/>
        <v>0.72995393524493102</v>
      </c>
      <c r="R149" s="23">
        <f t="shared" si="10"/>
        <v>23.240611679983346</v>
      </c>
      <c r="S149" s="24">
        <f t="shared" si="11"/>
        <v>3</v>
      </c>
      <c r="T149" s="25"/>
      <c r="U149" s="16"/>
    </row>
    <row r="150" spans="1:21">
      <c r="A150" s="27" t="s">
        <v>50</v>
      </c>
      <c r="B150" s="27" t="s">
        <v>67</v>
      </c>
      <c r="C150" s="27" t="s">
        <v>68</v>
      </c>
      <c r="D150" s="27">
        <v>12068</v>
      </c>
      <c r="E150" s="28">
        <v>46.764275566800002</v>
      </c>
      <c r="F150" s="29" t="s">
        <v>27</v>
      </c>
      <c r="G150" s="29" t="s">
        <v>22</v>
      </c>
      <c r="H150" s="28">
        <v>9.5764059031937308</v>
      </c>
      <c r="I150" s="28">
        <v>8.738367091152309</v>
      </c>
      <c r="J150" s="28">
        <v>1.9195812751018304</v>
      </c>
      <c r="K150" s="20" t="s">
        <v>23</v>
      </c>
      <c r="L150" s="30">
        <v>0.59975436209223476</v>
      </c>
      <c r="M150" s="28">
        <v>0.44843139056439574</v>
      </c>
      <c r="N150" s="28">
        <v>8.3026922764760758E-2</v>
      </c>
      <c r="O150" s="30">
        <v>1.4462386909367322</v>
      </c>
      <c r="P150" s="18">
        <f t="shared" si="8"/>
        <v>2.5193356371940654</v>
      </c>
      <c r="Q150" s="22">
        <f t="shared" si="9"/>
        <v>5.6789936724545118</v>
      </c>
      <c r="R150" s="23">
        <f t="shared" si="10"/>
        <v>40.698068462610095</v>
      </c>
      <c r="S150" s="24">
        <f t="shared" si="11"/>
        <v>4</v>
      </c>
      <c r="T150" s="25"/>
      <c r="U150" s="16"/>
    </row>
    <row r="151" spans="1:21">
      <c r="A151" s="16" t="s">
        <v>50</v>
      </c>
      <c r="B151" s="16" t="s">
        <v>61</v>
      </c>
      <c r="C151" s="17" t="s">
        <v>62</v>
      </c>
      <c r="D151" s="16">
        <v>12069</v>
      </c>
      <c r="E151" s="18">
        <v>121.03460141799999</v>
      </c>
      <c r="F151" s="19" t="s">
        <v>22</v>
      </c>
      <c r="G151" s="19" t="s">
        <v>22</v>
      </c>
      <c r="H151" s="18">
        <v>30.152750029815387</v>
      </c>
      <c r="I151" s="18">
        <v>33.885257289104132</v>
      </c>
      <c r="J151" s="18">
        <v>7.2180820057792827</v>
      </c>
      <c r="K151" s="20" t="s">
        <v>23</v>
      </c>
      <c r="L151" s="21">
        <v>1.296475748490552</v>
      </c>
      <c r="M151" s="18">
        <v>0.18105544821067218</v>
      </c>
      <c r="N151" s="18">
        <v>8.6976025819631069</v>
      </c>
      <c r="O151" s="21">
        <v>2.0482821821244124</v>
      </c>
      <c r="P151" s="18">
        <f t="shared" si="8"/>
        <v>8.5145577542698341</v>
      </c>
      <c r="Q151" s="22">
        <f t="shared" si="9"/>
        <v>16.980729183959951</v>
      </c>
      <c r="R151" s="23">
        <f t="shared" si="10"/>
        <v>43.684310163520038</v>
      </c>
      <c r="S151" s="24">
        <f t="shared" si="11"/>
        <v>4</v>
      </c>
      <c r="T151" s="25"/>
      <c r="U151" s="16"/>
    </row>
    <row r="152" spans="1:21">
      <c r="A152" s="16" t="s">
        <v>50</v>
      </c>
      <c r="B152" s="16" t="s">
        <v>61</v>
      </c>
      <c r="C152" s="17" t="s">
        <v>62</v>
      </c>
      <c r="D152" s="16">
        <v>12070</v>
      </c>
      <c r="E152" s="18">
        <v>2.3160245876975654</v>
      </c>
      <c r="F152" s="19" t="s">
        <v>22</v>
      </c>
      <c r="G152" s="19" t="s">
        <v>22</v>
      </c>
      <c r="H152" s="18">
        <v>0.33274599439926733</v>
      </c>
      <c r="I152" s="18">
        <v>0.31764753021585768</v>
      </c>
      <c r="J152" s="18">
        <v>0</v>
      </c>
      <c r="K152" s="20" t="s">
        <v>23</v>
      </c>
      <c r="L152" s="21">
        <v>3.8309527652445767E-2</v>
      </c>
      <c r="M152" s="18">
        <v>0</v>
      </c>
      <c r="N152" s="18">
        <v>0</v>
      </c>
      <c r="O152" s="21">
        <v>2.8551135341597943E-2</v>
      </c>
      <c r="P152" s="18">
        <f t="shared" si="8"/>
        <v>3.8309527652445767E-2</v>
      </c>
      <c r="Q152" s="22">
        <f t="shared" si="9"/>
        <v>0.27348115512093374</v>
      </c>
      <c r="R152" s="23">
        <f t="shared" si="10"/>
        <v>17.810834773632394</v>
      </c>
      <c r="S152" s="24">
        <f t="shared" si="11"/>
        <v>3</v>
      </c>
      <c r="T152" s="25"/>
      <c r="U152" s="16"/>
    </row>
    <row r="153" spans="1:21">
      <c r="A153" s="16" t="s">
        <v>50</v>
      </c>
      <c r="B153" s="16" t="s">
        <v>61</v>
      </c>
      <c r="C153" s="17" t="s">
        <v>62</v>
      </c>
      <c r="D153" s="16">
        <v>12071</v>
      </c>
      <c r="E153" s="18">
        <v>5.3565669946523586</v>
      </c>
      <c r="F153" s="19" t="s">
        <v>22</v>
      </c>
      <c r="G153" s="19" t="s">
        <v>22</v>
      </c>
      <c r="H153" s="18">
        <v>0.930009417687097</v>
      </c>
      <c r="I153" s="18">
        <v>0.91038114436036488</v>
      </c>
      <c r="J153" s="18">
        <v>5.047482932538175E-3</v>
      </c>
      <c r="K153" s="20" t="s">
        <v>23</v>
      </c>
      <c r="L153" s="21">
        <v>8.1681869962590706E-2</v>
      </c>
      <c r="M153" s="18">
        <v>1.371956953494542E-2</v>
      </c>
      <c r="N153" s="18">
        <v>0</v>
      </c>
      <c r="O153" s="21">
        <v>6.0323698922716766E-2</v>
      </c>
      <c r="P153" s="18">
        <f t="shared" si="8"/>
        <v>8.6729352895128883E-2</v>
      </c>
      <c r="Q153" s="22">
        <f t="shared" si="9"/>
        <v>0.79583910875833264</v>
      </c>
      <c r="R153" s="23">
        <f t="shared" si="10"/>
        <v>14.426768845249068</v>
      </c>
      <c r="S153" s="24">
        <f t="shared" si="11"/>
        <v>3</v>
      </c>
      <c r="T153" s="25"/>
      <c r="U153" s="16"/>
    </row>
    <row r="154" spans="1:21">
      <c r="A154" s="16" t="s">
        <v>50</v>
      </c>
      <c r="B154" s="16" t="s">
        <v>61</v>
      </c>
      <c r="C154" s="17" t="s">
        <v>62</v>
      </c>
      <c r="D154" s="16">
        <v>12072</v>
      </c>
      <c r="E154" s="18">
        <v>6.790776369239568</v>
      </c>
      <c r="F154" s="19" t="s">
        <v>22</v>
      </c>
      <c r="G154" s="19" t="s">
        <v>22</v>
      </c>
      <c r="H154" s="18">
        <v>1.1653499786119621</v>
      </c>
      <c r="I154" s="18">
        <v>1.1277067706035369</v>
      </c>
      <c r="J154" s="18">
        <v>3.6171241156168904E-2</v>
      </c>
      <c r="K154" s="20" t="s">
        <v>23</v>
      </c>
      <c r="L154" s="21">
        <v>0.11897223417970249</v>
      </c>
      <c r="M154" s="18">
        <v>3.5668673313690114E-2</v>
      </c>
      <c r="N154" s="18">
        <v>0</v>
      </c>
      <c r="O154" s="21">
        <v>9.5145361151718719E-2</v>
      </c>
      <c r="P154" s="18">
        <f t="shared" si="8"/>
        <v>0.15514347533587139</v>
      </c>
      <c r="Q154" s="22">
        <f t="shared" si="9"/>
        <v>0.92534302226736909</v>
      </c>
      <c r="R154" s="23">
        <f t="shared" si="10"/>
        <v>20.595268438625038</v>
      </c>
      <c r="S154" s="24">
        <f t="shared" si="11"/>
        <v>3</v>
      </c>
      <c r="T154" s="25"/>
      <c r="U154" s="16"/>
    </row>
    <row r="155" spans="1:21">
      <c r="A155" s="16" t="s">
        <v>50</v>
      </c>
      <c r="B155" s="16" t="s">
        <v>61</v>
      </c>
      <c r="C155" s="17" t="s">
        <v>62</v>
      </c>
      <c r="D155" s="16">
        <v>12073</v>
      </c>
      <c r="E155" s="18">
        <v>7.9995041809899998</v>
      </c>
      <c r="F155" s="19" t="s">
        <v>22</v>
      </c>
      <c r="G155" s="19" t="s">
        <v>22</v>
      </c>
      <c r="H155" s="18">
        <v>1.4123828016757216</v>
      </c>
      <c r="I155" s="18">
        <v>1.3630578122440515</v>
      </c>
      <c r="J155" s="18">
        <v>1.3195064465822361E-2</v>
      </c>
      <c r="K155" s="20" t="s">
        <v>23</v>
      </c>
      <c r="L155" s="21">
        <v>0.12550496766838545</v>
      </c>
      <c r="M155" s="18">
        <v>1.371956953494542E-2</v>
      </c>
      <c r="N155" s="18">
        <v>0</v>
      </c>
      <c r="O155" s="21">
        <v>9.3100889170095125E-2</v>
      </c>
      <c r="P155" s="18">
        <f t="shared" si="8"/>
        <v>0.13870003213420781</v>
      </c>
      <c r="Q155" s="22">
        <f t="shared" si="9"/>
        <v>1.1978138519641022</v>
      </c>
      <c r="R155" s="23">
        <f t="shared" si="10"/>
        <v>15.191982616684665</v>
      </c>
      <c r="S155" s="24">
        <f t="shared" si="11"/>
        <v>3</v>
      </c>
      <c r="T155" s="25"/>
      <c r="U155" s="16"/>
    </row>
    <row r="156" spans="1:21" s="27" customFormat="1">
      <c r="A156" s="16" t="s">
        <v>50</v>
      </c>
      <c r="B156" s="16" t="s">
        <v>61</v>
      </c>
      <c r="C156" s="17" t="s">
        <v>62</v>
      </c>
      <c r="D156" s="16">
        <v>12074</v>
      </c>
      <c r="E156" s="18">
        <v>20.100316375799999</v>
      </c>
      <c r="F156" s="19" t="s">
        <v>22</v>
      </c>
      <c r="G156" s="19" t="s">
        <v>22</v>
      </c>
      <c r="H156" s="18">
        <v>4.0220035971274459</v>
      </c>
      <c r="I156" s="18">
        <v>3.8957734458452404</v>
      </c>
      <c r="J156" s="18">
        <v>7.7424986141398713E-2</v>
      </c>
      <c r="K156" s="20" t="s">
        <v>23</v>
      </c>
      <c r="L156" s="21">
        <v>0.37681480808430579</v>
      </c>
      <c r="M156" s="18">
        <v>7.1803928345016199E-2</v>
      </c>
      <c r="N156" s="18">
        <v>0</v>
      </c>
      <c r="O156" s="21">
        <v>0.30085118794881338</v>
      </c>
      <c r="P156" s="18">
        <f t="shared" si="8"/>
        <v>0.45423979422570449</v>
      </c>
      <c r="Q156" s="22">
        <f t="shared" si="9"/>
        <v>3.319294635460281</v>
      </c>
      <c r="R156" s="23">
        <f t="shared" si="10"/>
        <v>17.471614450296524</v>
      </c>
      <c r="S156" s="24">
        <f t="shared" si="11"/>
        <v>3</v>
      </c>
      <c r="T156" s="25"/>
      <c r="U156" s="16"/>
    </row>
    <row r="157" spans="1:21">
      <c r="A157" s="27" t="s">
        <v>50</v>
      </c>
      <c r="B157" s="27" t="s">
        <v>69</v>
      </c>
      <c r="C157" s="27" t="s">
        <v>70</v>
      </c>
      <c r="D157" s="27">
        <v>12075</v>
      </c>
      <c r="E157" s="28">
        <v>89.841682828000003</v>
      </c>
      <c r="F157" s="29" t="s">
        <v>27</v>
      </c>
      <c r="G157" s="29" t="s">
        <v>22</v>
      </c>
      <c r="H157" s="28">
        <v>21.724424489383225</v>
      </c>
      <c r="I157" s="28">
        <v>27.815724910474401</v>
      </c>
      <c r="J157" s="28">
        <v>4.4827161439011878</v>
      </c>
      <c r="K157" s="20" t="s">
        <v>23</v>
      </c>
      <c r="L157" s="30">
        <v>0.88912897556306403</v>
      </c>
      <c r="M157" s="28">
        <v>0</v>
      </c>
      <c r="N157" s="28">
        <v>7.8556244132849464</v>
      </c>
      <c r="O157" s="30">
        <v>1.4531310084572584</v>
      </c>
      <c r="P157" s="18">
        <f t="shared" si="8"/>
        <v>5.3718451194642522</v>
      </c>
      <c r="Q157" s="22">
        <f t="shared" si="9"/>
        <v>13.414180089572026</v>
      </c>
      <c r="R157" s="23">
        <f t="shared" si="10"/>
        <v>38.253001380416009</v>
      </c>
      <c r="S157" s="24">
        <f t="shared" si="11"/>
        <v>4</v>
      </c>
      <c r="T157" s="25"/>
      <c r="U157" s="16"/>
    </row>
    <row r="158" spans="1:21">
      <c r="A158" s="16" t="s">
        <v>50</v>
      </c>
      <c r="B158" s="16" t="s">
        <v>69</v>
      </c>
      <c r="C158" s="17" t="s">
        <v>70</v>
      </c>
      <c r="D158" s="16">
        <v>12076</v>
      </c>
      <c r="E158" s="18">
        <v>2.5322023265742621</v>
      </c>
      <c r="F158" s="19" t="s">
        <v>22</v>
      </c>
      <c r="G158" s="19" t="s">
        <v>22</v>
      </c>
      <c r="H158" s="18">
        <v>0.41840875873662298</v>
      </c>
      <c r="I158" s="18">
        <v>0.3918698125926231</v>
      </c>
      <c r="J158" s="18">
        <v>1.1554499673199907E-2</v>
      </c>
      <c r="K158" s="20" t="s">
        <v>23</v>
      </c>
      <c r="L158" s="21">
        <v>5.1134928728917825E-2</v>
      </c>
      <c r="M158" s="18">
        <v>0</v>
      </c>
      <c r="N158" s="18">
        <v>0</v>
      </c>
      <c r="O158" s="21">
        <v>4.5536859449165613E-2</v>
      </c>
      <c r="P158" s="18">
        <f t="shared" si="8"/>
        <v>6.2689428402117733E-2</v>
      </c>
      <c r="Q158" s="22">
        <f t="shared" si="9"/>
        <v>0.32142821299854685</v>
      </c>
      <c r="R158" s="23">
        <f t="shared" si="10"/>
        <v>23.178421510798909</v>
      </c>
      <c r="S158" s="24">
        <f t="shared" si="11"/>
        <v>3</v>
      </c>
      <c r="T158" s="25"/>
      <c r="U158" s="16"/>
    </row>
    <row r="159" spans="1:21">
      <c r="A159" s="16" t="s">
        <v>50</v>
      </c>
      <c r="B159" s="16" t="s">
        <v>55</v>
      </c>
      <c r="C159" s="17" t="s">
        <v>56</v>
      </c>
      <c r="D159" s="16">
        <v>12077</v>
      </c>
      <c r="E159" s="18">
        <v>146.132296553</v>
      </c>
      <c r="F159" s="19" t="s">
        <v>22</v>
      </c>
      <c r="G159" s="19" t="s">
        <v>22</v>
      </c>
      <c r="H159" s="18">
        <v>37.072692041784968</v>
      </c>
      <c r="I159" s="18">
        <v>27.266508340725125</v>
      </c>
      <c r="J159" s="18">
        <v>11.890982572905774</v>
      </c>
      <c r="K159" s="20" t="s">
        <v>23</v>
      </c>
      <c r="L159" s="21">
        <v>0.62954147598242327</v>
      </c>
      <c r="M159" s="18">
        <v>0.1979030355755215</v>
      </c>
      <c r="N159" s="18">
        <v>2.6884210124772894</v>
      </c>
      <c r="O159" s="21">
        <v>3.2962979159113099</v>
      </c>
      <c r="P159" s="18">
        <f t="shared" si="8"/>
        <v>12.520524048888197</v>
      </c>
      <c r="Q159" s="22">
        <f t="shared" si="9"/>
        <v>17.703441338154928</v>
      </c>
      <c r="R159" s="23">
        <f t="shared" si="10"/>
        <v>52.2466797981619</v>
      </c>
      <c r="S159" s="24">
        <f t="shared" si="11"/>
        <v>4</v>
      </c>
      <c r="T159" s="25"/>
      <c r="U159" s="16"/>
    </row>
    <row r="160" spans="1:21">
      <c r="A160" s="16" t="s">
        <v>50</v>
      </c>
      <c r="B160" s="16" t="s">
        <v>55</v>
      </c>
      <c r="C160" s="17" t="s">
        <v>56</v>
      </c>
      <c r="D160" s="16">
        <v>12078</v>
      </c>
      <c r="E160" s="18">
        <v>6.0149771962100003</v>
      </c>
      <c r="F160" s="19" t="s">
        <v>22</v>
      </c>
      <c r="G160" s="19" t="s">
        <v>22</v>
      </c>
      <c r="H160" s="18">
        <v>1.0372929666185402</v>
      </c>
      <c r="I160" s="18">
        <v>0.91139703125003302</v>
      </c>
      <c r="J160" s="18">
        <v>0.25597559929552111</v>
      </c>
      <c r="K160" s="20" t="s">
        <v>23</v>
      </c>
      <c r="L160" s="21">
        <v>2.5191671888043488E-2</v>
      </c>
      <c r="M160" s="18">
        <v>1.5136445077463725E-2</v>
      </c>
      <c r="N160" s="18">
        <v>0</v>
      </c>
      <c r="O160" s="21">
        <v>0.1846621575618547</v>
      </c>
      <c r="P160" s="18">
        <f t="shared" si="8"/>
        <v>0.2811672711835646</v>
      </c>
      <c r="Q160" s="22">
        <f t="shared" si="9"/>
        <v>0.60232719809756574</v>
      </c>
      <c r="R160" s="23">
        <f t="shared" si="10"/>
        <v>41.932779120147174</v>
      </c>
      <c r="S160" s="24">
        <f t="shared" si="11"/>
        <v>4</v>
      </c>
      <c r="T160" s="25"/>
      <c r="U160" s="16"/>
    </row>
    <row r="161" spans="1:21">
      <c r="A161" s="16" t="s">
        <v>50</v>
      </c>
      <c r="B161" s="16" t="s">
        <v>55</v>
      </c>
      <c r="C161" s="17" t="s">
        <v>56</v>
      </c>
      <c r="D161" s="16">
        <v>12079</v>
      </c>
      <c r="E161" s="18">
        <v>2.1757928413856948</v>
      </c>
      <c r="F161" s="19" t="s">
        <v>22</v>
      </c>
      <c r="G161" s="19" t="s">
        <v>22</v>
      </c>
      <c r="H161" s="18">
        <v>0.35755050884382644</v>
      </c>
      <c r="I161" s="18">
        <v>0</v>
      </c>
      <c r="J161" s="18">
        <v>0.25597559929552111</v>
      </c>
      <c r="K161" s="20" t="s">
        <v>23</v>
      </c>
      <c r="L161" s="21">
        <v>1.1924041595439996E-2</v>
      </c>
      <c r="M161" s="18">
        <v>0</v>
      </c>
      <c r="N161" s="18">
        <v>0</v>
      </c>
      <c r="O161" s="21">
        <v>4.7202448565269194E-2</v>
      </c>
      <c r="P161" s="18">
        <f t="shared" si="8"/>
        <v>0.26789964089096108</v>
      </c>
      <c r="Q161" s="22">
        <f t="shared" si="9"/>
        <v>-5.6890235614490303E-2</v>
      </c>
      <c r="R161" s="23">
        <f t="shared" si="10"/>
        <v>115.9111046432154</v>
      </c>
      <c r="S161" s="24">
        <f t="shared" si="11"/>
        <v>5</v>
      </c>
      <c r="T161" s="25"/>
      <c r="U161" s="16"/>
    </row>
    <row r="162" spans="1:21">
      <c r="A162" s="16" t="s">
        <v>50</v>
      </c>
      <c r="B162" s="16" t="s">
        <v>55</v>
      </c>
      <c r="C162" s="17" t="s">
        <v>56</v>
      </c>
      <c r="D162" s="16">
        <v>12080</v>
      </c>
      <c r="E162" s="18">
        <v>3.7613536602302093</v>
      </c>
      <c r="F162" s="19" t="s">
        <v>22</v>
      </c>
      <c r="G162" s="19" t="s">
        <v>22</v>
      </c>
      <c r="H162" s="18">
        <v>0.5933793598480559</v>
      </c>
      <c r="I162" s="18">
        <v>0.80795821317532135</v>
      </c>
      <c r="J162" s="18">
        <v>0</v>
      </c>
      <c r="K162" s="20" t="s">
        <v>23</v>
      </c>
      <c r="L162" s="21">
        <v>1.2945981773293232E-2</v>
      </c>
      <c r="M162" s="18">
        <v>1.5136445077463725E-2</v>
      </c>
      <c r="N162" s="18">
        <v>0</v>
      </c>
      <c r="O162" s="21">
        <v>0.13649547236074142</v>
      </c>
      <c r="P162" s="18">
        <f t="shared" si="8"/>
        <v>1.2945981773293232E-2</v>
      </c>
      <c r="Q162" s="22">
        <f t="shared" si="9"/>
        <v>0.57335192604477125</v>
      </c>
      <c r="R162" s="23">
        <f t="shared" si="10"/>
        <v>3.3751483719307274</v>
      </c>
      <c r="S162" s="24">
        <f t="shared" si="11"/>
        <v>2</v>
      </c>
      <c r="T162" s="25"/>
      <c r="U162" s="16"/>
    </row>
    <row r="163" spans="1:21">
      <c r="A163" s="16" t="s">
        <v>50</v>
      </c>
      <c r="B163" s="16" t="s">
        <v>69</v>
      </c>
      <c r="C163" s="17" t="s">
        <v>70</v>
      </c>
      <c r="D163" s="16">
        <v>12081</v>
      </c>
      <c r="E163" s="18">
        <v>78.560146882300003</v>
      </c>
      <c r="F163" s="19" t="s">
        <v>22</v>
      </c>
      <c r="G163" s="19" t="s">
        <v>22</v>
      </c>
      <c r="H163" s="18">
        <v>18.753349737334233</v>
      </c>
      <c r="I163" s="18">
        <v>27.292095903131418</v>
      </c>
      <c r="J163" s="18">
        <v>2.8677328746636683</v>
      </c>
      <c r="K163" s="20" t="s">
        <v>23</v>
      </c>
      <c r="L163" s="21">
        <v>0.74362021726142313</v>
      </c>
      <c r="M163" s="18">
        <v>0</v>
      </c>
      <c r="N163" s="18">
        <v>7.8556244132849464</v>
      </c>
      <c r="O163" s="21">
        <v>1.2744644862300447</v>
      </c>
      <c r="P163" s="18">
        <f t="shared" si="8"/>
        <v>3.6113530919250914</v>
      </c>
      <c r="Q163" s="22">
        <f t="shared" si="9"/>
        <v>13.166586504126116</v>
      </c>
      <c r="R163" s="23">
        <f t="shared" si="10"/>
        <v>29.790748380733117</v>
      </c>
      <c r="S163" s="24">
        <f t="shared" si="11"/>
        <v>4</v>
      </c>
      <c r="T163" s="25"/>
      <c r="U163" s="16"/>
    </row>
    <row r="164" spans="1:21">
      <c r="A164" s="16" t="s">
        <v>50</v>
      </c>
      <c r="B164" s="16" t="s">
        <v>69</v>
      </c>
      <c r="C164" s="17" t="s">
        <v>70</v>
      </c>
      <c r="D164" s="16">
        <v>12082</v>
      </c>
      <c r="E164" s="18">
        <v>6.3106216343457291</v>
      </c>
      <c r="F164" s="19" t="s">
        <v>22</v>
      </c>
      <c r="G164" s="19" t="s">
        <v>22</v>
      </c>
      <c r="H164" s="18">
        <v>1.1041141130763639</v>
      </c>
      <c r="I164" s="18">
        <v>0</v>
      </c>
      <c r="J164" s="18">
        <v>1.6065155624926744</v>
      </c>
      <c r="K164" s="20" t="s">
        <v>23</v>
      </c>
      <c r="L164" s="21">
        <v>4.6582054566000453E-2</v>
      </c>
      <c r="M164" s="18">
        <v>0</v>
      </c>
      <c r="N164" s="18">
        <v>0</v>
      </c>
      <c r="O164" s="21">
        <v>9.0884889565434779E-2</v>
      </c>
      <c r="P164" s="18">
        <f t="shared" si="8"/>
        <v>1.6530976170586749</v>
      </c>
      <c r="Q164" s="22">
        <f t="shared" si="9"/>
        <v>-1.4532279005134061</v>
      </c>
      <c r="R164" s="23">
        <f t="shared" si="10"/>
        <v>231.61935739271695</v>
      </c>
      <c r="S164" s="24">
        <f t="shared" si="11"/>
        <v>5</v>
      </c>
      <c r="T164" s="25"/>
      <c r="U164" s="16"/>
    </row>
    <row r="165" spans="1:21">
      <c r="A165" s="16" t="s">
        <v>50</v>
      </c>
      <c r="B165" s="16" t="s">
        <v>69</v>
      </c>
      <c r="C165" s="17" t="s">
        <v>70</v>
      </c>
      <c r="D165" s="16">
        <v>12083</v>
      </c>
      <c r="E165" s="18">
        <v>4.0214310399539874</v>
      </c>
      <c r="F165" s="19" t="s">
        <v>22</v>
      </c>
      <c r="G165" s="19" t="s">
        <v>22</v>
      </c>
      <c r="H165" s="18">
        <v>0.86299026947097524</v>
      </c>
      <c r="I165" s="18">
        <v>0.87349202542292514</v>
      </c>
      <c r="J165" s="18">
        <v>0</v>
      </c>
      <c r="K165" s="20" t="s">
        <v>23</v>
      </c>
      <c r="L165" s="21">
        <v>2.9858159789884608E-2</v>
      </c>
      <c r="M165" s="18">
        <v>0</v>
      </c>
      <c r="N165" s="18">
        <v>0</v>
      </c>
      <c r="O165" s="21">
        <v>3.6645621963985284E-2</v>
      </c>
      <c r="P165" s="18">
        <f t="shared" si="8"/>
        <v>2.9858159789884608E-2</v>
      </c>
      <c r="Q165" s="22">
        <f t="shared" si="9"/>
        <v>0.81679969627602378</v>
      </c>
      <c r="R165" s="23">
        <f t="shared" si="10"/>
        <v>5.3523863279787536</v>
      </c>
      <c r="S165" s="24">
        <f t="shared" si="11"/>
        <v>2</v>
      </c>
      <c r="T165" s="25"/>
      <c r="U165" s="16"/>
    </row>
    <row r="166" spans="1:21">
      <c r="A166" s="16" t="s">
        <v>50</v>
      </c>
      <c r="B166" s="16" t="s">
        <v>69</v>
      </c>
      <c r="C166" s="17" t="s">
        <v>70</v>
      </c>
      <c r="D166" s="16">
        <v>12084</v>
      </c>
      <c r="E166" s="18">
        <v>3.5754848202672842</v>
      </c>
      <c r="F166" s="19" t="s">
        <v>22</v>
      </c>
      <c r="G166" s="19" t="s">
        <v>22</v>
      </c>
      <c r="H166" s="18">
        <v>0.86628713964893234</v>
      </c>
      <c r="I166" s="18">
        <v>0.84858836616924194</v>
      </c>
      <c r="J166" s="18">
        <v>1.8394356095469484E-3</v>
      </c>
      <c r="K166" s="20" t="s">
        <v>23</v>
      </c>
      <c r="L166" s="21">
        <v>4.2659582471258943E-2</v>
      </c>
      <c r="M166" s="18">
        <v>0</v>
      </c>
      <c r="N166" s="18">
        <v>0</v>
      </c>
      <c r="O166" s="21">
        <v>3.3060001970450441E-2</v>
      </c>
      <c r="P166" s="18">
        <f t="shared" si="8"/>
        <v>4.4499018080805891E-2</v>
      </c>
      <c r="Q166" s="22">
        <f t="shared" si="9"/>
        <v>0.79744715867792559</v>
      </c>
      <c r="R166" s="23">
        <f t="shared" si="10"/>
        <v>7.9465546491783892</v>
      </c>
      <c r="S166" s="24">
        <f t="shared" si="11"/>
        <v>2</v>
      </c>
      <c r="T166" s="25"/>
      <c r="U166" s="16"/>
    </row>
    <row r="167" spans="1:21" s="27" customFormat="1">
      <c r="A167" s="16" t="s">
        <v>50</v>
      </c>
      <c r="B167" s="16" t="s">
        <v>69</v>
      </c>
      <c r="C167" s="17" t="s">
        <v>70</v>
      </c>
      <c r="D167" s="16">
        <v>12085</v>
      </c>
      <c r="E167" s="18">
        <v>3.1201177453768101</v>
      </c>
      <c r="F167" s="19" t="s">
        <v>22</v>
      </c>
      <c r="G167" s="19" t="s">
        <v>22</v>
      </c>
      <c r="H167" s="18">
        <v>0.52842178134886564</v>
      </c>
      <c r="I167" s="18">
        <v>0.51730595713616223</v>
      </c>
      <c r="J167" s="18">
        <v>2.8491344113876372E-3</v>
      </c>
      <c r="K167" s="20" t="s">
        <v>23</v>
      </c>
      <c r="L167" s="21">
        <v>3.4606504340453433E-2</v>
      </c>
      <c r="M167" s="18">
        <v>0</v>
      </c>
      <c r="N167" s="18">
        <v>0</v>
      </c>
      <c r="O167" s="21">
        <v>3.0271293893430116E-2</v>
      </c>
      <c r="P167" s="18">
        <f t="shared" si="8"/>
        <v>3.7455638751841068E-2</v>
      </c>
      <c r="Q167" s="22">
        <f t="shared" si="9"/>
        <v>0.47047790819976754</v>
      </c>
      <c r="R167" s="23">
        <f t="shared" si="10"/>
        <v>10.965458880439943</v>
      </c>
      <c r="S167" s="24">
        <f t="shared" si="11"/>
        <v>3</v>
      </c>
      <c r="T167" s="25"/>
      <c r="U167" s="16"/>
    </row>
    <row r="168" spans="1:21">
      <c r="A168" s="16" t="s">
        <v>50</v>
      </c>
      <c r="B168" s="16" t="s">
        <v>69</v>
      </c>
      <c r="C168" s="17" t="s">
        <v>70</v>
      </c>
      <c r="D168" s="16">
        <v>12086</v>
      </c>
      <c r="E168" s="18">
        <v>61.011791345900001</v>
      </c>
      <c r="F168" s="19" t="s">
        <v>22</v>
      </c>
      <c r="G168" s="19" t="s">
        <v>22</v>
      </c>
      <c r="H168" s="18">
        <v>14.29537375212681</v>
      </c>
      <c r="I168" s="18">
        <v>20.899957617168333</v>
      </c>
      <c r="J168" s="18">
        <v>2.3890282730059287</v>
      </c>
      <c r="K168" s="20" t="s">
        <v>23</v>
      </c>
      <c r="L168" s="21">
        <v>0.51724232264289771</v>
      </c>
      <c r="M168" s="18">
        <v>0</v>
      </c>
      <c r="N168" s="18">
        <v>6.135089773859181</v>
      </c>
      <c r="O168" s="21">
        <v>1.039834879716224</v>
      </c>
      <c r="P168" s="18">
        <f t="shared" si="8"/>
        <v>2.9062705956488264</v>
      </c>
      <c r="Q168" s="22">
        <f t="shared" si="9"/>
        <v>9.7993731406580764</v>
      </c>
      <c r="R168" s="23">
        <f t="shared" si="10"/>
        <v>31.450738465651074</v>
      </c>
      <c r="S168" s="24">
        <f t="shared" si="11"/>
        <v>4</v>
      </c>
      <c r="T168" s="25"/>
    </row>
    <row r="169" spans="1:21">
      <c r="A169" s="16" t="s">
        <v>50</v>
      </c>
      <c r="B169" s="16" t="s">
        <v>69</v>
      </c>
      <c r="C169" s="17" t="s">
        <v>70</v>
      </c>
      <c r="D169" s="16">
        <v>12087</v>
      </c>
      <c r="E169" s="18">
        <v>7.1232090057332922</v>
      </c>
      <c r="F169" s="19" t="s">
        <v>22</v>
      </c>
      <c r="G169" s="19" t="s">
        <v>22</v>
      </c>
      <c r="H169" s="18">
        <v>1.2773553207833104</v>
      </c>
      <c r="I169" s="18">
        <v>1.2447451038797761</v>
      </c>
      <c r="J169" s="18">
        <v>1.6732425973982402E-3</v>
      </c>
      <c r="K169" s="20" t="s">
        <v>23</v>
      </c>
      <c r="L169" s="21">
        <v>9.232926585575342E-2</v>
      </c>
      <c r="M169" s="18">
        <v>0</v>
      </c>
      <c r="N169" s="18">
        <v>0</v>
      </c>
      <c r="O169" s="21">
        <v>7.2925974706348845E-2</v>
      </c>
      <c r="P169" s="18">
        <f t="shared" si="8"/>
        <v>9.4002508453151654E-2</v>
      </c>
      <c r="Q169" s="22">
        <f t="shared" si="9"/>
        <v>1.1319334402062848</v>
      </c>
      <c r="R169" s="23">
        <f t="shared" si="10"/>
        <v>11.38460678958528</v>
      </c>
      <c r="S169" s="24">
        <f t="shared" si="11"/>
        <v>3</v>
      </c>
      <c r="T169" s="25"/>
      <c r="U169" s="16"/>
    </row>
    <row r="170" spans="1:21" s="16" customFormat="1">
      <c r="A170" s="16" t="s">
        <v>50</v>
      </c>
      <c r="B170" s="16" t="s">
        <v>69</v>
      </c>
      <c r="C170" s="17" t="s">
        <v>70</v>
      </c>
      <c r="D170" s="16">
        <v>12088</v>
      </c>
      <c r="E170" s="18">
        <v>64.260772632200002</v>
      </c>
      <c r="F170" s="19" t="s">
        <v>22</v>
      </c>
      <c r="G170" s="19" t="s">
        <v>22</v>
      </c>
      <c r="H170" s="18">
        <v>15.110595643560222</v>
      </c>
      <c r="I170" s="18">
        <v>21.705460445628496</v>
      </c>
      <c r="J170" s="18">
        <v>2.3918774074173164</v>
      </c>
      <c r="K170" s="20" t="s">
        <v>23</v>
      </c>
      <c r="L170" s="21">
        <v>0.55213294681527458</v>
      </c>
      <c r="M170" s="18">
        <v>0</v>
      </c>
      <c r="N170" s="18">
        <v>6.135089773859181</v>
      </c>
      <c r="O170" s="21">
        <v>1.0712930438123169</v>
      </c>
      <c r="P170" s="18">
        <f t="shared" si="8"/>
        <v>2.9440103542325908</v>
      </c>
      <c r="Q170" s="22">
        <f t="shared" si="9"/>
        <v>10.556211625562405</v>
      </c>
      <c r="R170" s="23">
        <f t="shared" si="10"/>
        <v>30.140334143206253</v>
      </c>
      <c r="S170" s="24">
        <f t="shared" si="11"/>
        <v>4</v>
      </c>
      <c r="T170" s="25"/>
    </row>
    <row r="171" spans="1:21" s="16" customFormat="1">
      <c r="A171" s="16" t="s">
        <v>50</v>
      </c>
      <c r="B171" s="16" t="s">
        <v>55</v>
      </c>
      <c r="C171" s="17" t="s">
        <v>56</v>
      </c>
      <c r="D171" s="16">
        <v>12089</v>
      </c>
      <c r="E171" s="18">
        <v>22.031825213200001</v>
      </c>
      <c r="F171" s="19" t="s">
        <v>22</v>
      </c>
      <c r="G171" s="19" t="s">
        <v>22</v>
      </c>
      <c r="H171" s="18">
        <v>4.6732366028176049</v>
      </c>
      <c r="I171" s="18">
        <v>5.2205429204397866</v>
      </c>
      <c r="J171" s="18">
        <v>2.9138662735072836</v>
      </c>
      <c r="K171" s="20" t="s">
        <v>23</v>
      </c>
      <c r="L171" s="21">
        <v>9.1036007617720974E-2</v>
      </c>
      <c r="M171" s="18">
        <v>2.5527390967675458E-2</v>
      </c>
      <c r="N171" s="18">
        <v>2.6669254598338594</v>
      </c>
      <c r="O171" s="21">
        <v>0.66618274363829544</v>
      </c>
      <c r="P171" s="18">
        <f t="shared" si="8"/>
        <v>3.0049022811250046</v>
      </c>
      <c r="Q171" s="22">
        <f t="shared" si="9"/>
        <v>2.4652773917223314E-2</v>
      </c>
      <c r="R171" s="23">
        <f t="shared" si="10"/>
        <v>99.472468954335426</v>
      </c>
      <c r="S171" s="24">
        <f t="shared" si="11"/>
        <v>5</v>
      </c>
      <c r="T171" s="25"/>
    </row>
    <row r="172" spans="1:21" s="16" customFormat="1">
      <c r="A172" s="27" t="s">
        <v>50</v>
      </c>
      <c r="B172" s="27" t="s">
        <v>57</v>
      </c>
      <c r="C172" s="27" t="s">
        <v>58</v>
      </c>
      <c r="D172" s="27">
        <v>12090</v>
      </c>
      <c r="E172" s="28">
        <v>116.685928578</v>
      </c>
      <c r="F172" s="29" t="s">
        <v>27</v>
      </c>
      <c r="G172" s="29" t="s">
        <v>22</v>
      </c>
      <c r="H172" s="28">
        <v>28.963635993840914</v>
      </c>
      <c r="I172" s="28">
        <v>19.796583263942932</v>
      </c>
      <c r="J172" s="28">
        <v>7.9907925307207082</v>
      </c>
      <c r="K172" s="20" t="s">
        <v>23</v>
      </c>
      <c r="L172" s="30">
        <v>0.52368785018714104</v>
      </c>
      <c r="M172" s="28">
        <v>0.1352746086632422</v>
      </c>
      <c r="N172" s="28">
        <v>1.0286435793856748E-2</v>
      </c>
      <c r="O172" s="30">
        <v>2.4440983887104011</v>
      </c>
      <c r="P172" s="18">
        <f t="shared" si="8"/>
        <v>8.51448038090785</v>
      </c>
      <c r="Q172" s="22">
        <f t="shared" si="9"/>
        <v>15.791734844576471</v>
      </c>
      <c r="R172" s="23">
        <f t="shared" si="10"/>
        <v>45.477374291216179</v>
      </c>
      <c r="S172" s="24">
        <f t="shared" si="11"/>
        <v>4</v>
      </c>
      <c r="T172" s="25"/>
    </row>
    <row r="173" spans="1:21" s="16" customFormat="1">
      <c r="A173" s="16" t="s">
        <v>50</v>
      </c>
      <c r="B173" s="16" t="s">
        <v>57</v>
      </c>
      <c r="C173" s="17" t="s">
        <v>58</v>
      </c>
      <c r="D173" s="16">
        <v>12091</v>
      </c>
      <c r="E173" s="18">
        <v>5.8137487424714278</v>
      </c>
      <c r="F173" s="19" t="s">
        <v>22</v>
      </c>
      <c r="G173" s="19" t="s">
        <v>22</v>
      </c>
      <c r="H173" s="18">
        <v>1.0959679548728078</v>
      </c>
      <c r="I173" s="18">
        <v>1.3747234022168207</v>
      </c>
      <c r="J173" s="18">
        <v>1.7902321307033398E-2</v>
      </c>
      <c r="K173" s="20" t="s">
        <v>23</v>
      </c>
      <c r="L173" s="21">
        <v>8.3160559869701663E-3</v>
      </c>
      <c r="M173" s="18">
        <v>0</v>
      </c>
      <c r="N173" s="18">
        <v>0</v>
      </c>
      <c r="O173" s="21">
        <v>0.20638272917276906</v>
      </c>
      <c r="P173" s="18">
        <f t="shared" si="8"/>
        <v>2.6218377294003566E-2</v>
      </c>
      <c r="Q173" s="22">
        <f t="shared" si="9"/>
        <v>1.0554081251989844</v>
      </c>
      <c r="R173" s="23">
        <f t="shared" si="10"/>
        <v>3.7008225918914457</v>
      </c>
      <c r="S173" s="24">
        <f t="shared" si="11"/>
        <v>2</v>
      </c>
      <c r="T173" s="25"/>
    </row>
    <row r="174" spans="1:21" s="16" customFormat="1">
      <c r="A174" s="16" t="s">
        <v>50</v>
      </c>
      <c r="B174" s="16" t="s">
        <v>57</v>
      </c>
      <c r="C174" s="17" t="s">
        <v>58</v>
      </c>
      <c r="D174" s="16">
        <v>12092</v>
      </c>
      <c r="E174" s="18">
        <v>110.77860755</v>
      </c>
      <c r="F174" s="19" t="s">
        <v>22</v>
      </c>
      <c r="G174" s="19" t="s">
        <v>22</v>
      </c>
      <c r="H174" s="18">
        <v>27.310931923521601</v>
      </c>
      <c r="I174" s="18">
        <v>17.862908164965383</v>
      </c>
      <c r="J174" s="18">
        <v>7.9728902094136744</v>
      </c>
      <c r="K174" s="20" t="s">
        <v>23</v>
      </c>
      <c r="L174" s="21">
        <v>0.51534673168452327</v>
      </c>
      <c r="M174" s="18">
        <v>0.1352746086632422</v>
      </c>
      <c r="N174" s="18">
        <v>1.0286435793856748E-2</v>
      </c>
      <c r="O174" s="21">
        <v>2.2362586294126858</v>
      </c>
      <c r="P174" s="18">
        <f t="shared" si="8"/>
        <v>8.4882369410981973</v>
      </c>
      <c r="Q174" s="22">
        <f t="shared" si="9"/>
        <v>14.179629375642691</v>
      </c>
      <c r="R174" s="23">
        <f t="shared" si="10"/>
        <v>48.080756030772967</v>
      </c>
      <c r="S174" s="24">
        <f t="shared" si="11"/>
        <v>4</v>
      </c>
      <c r="T174" s="25"/>
    </row>
    <row r="175" spans="1:21" s="16" customFormat="1">
      <c r="A175" s="16" t="s">
        <v>50</v>
      </c>
      <c r="B175" s="16" t="s">
        <v>69</v>
      </c>
      <c r="C175" s="17" t="s">
        <v>70</v>
      </c>
      <c r="D175" s="16">
        <v>12093</v>
      </c>
      <c r="E175" s="18">
        <v>9.2718203632523686</v>
      </c>
      <c r="F175" s="19" t="s">
        <v>22</v>
      </c>
      <c r="G175" s="19" t="s">
        <v>22</v>
      </c>
      <c r="H175" s="18">
        <v>2.532019554621308</v>
      </c>
      <c r="I175" s="18">
        <v>2.5629343504249262</v>
      </c>
      <c r="J175" s="18">
        <v>2.2569644239572562E-3</v>
      </c>
      <c r="K175" s="20" t="s">
        <v>23</v>
      </c>
      <c r="L175" s="21">
        <v>0.13039442635663559</v>
      </c>
      <c r="M175" s="18">
        <v>0</v>
      </c>
      <c r="N175" s="18">
        <v>0</v>
      </c>
      <c r="O175" s="21">
        <v>0.15263214524653049</v>
      </c>
      <c r="P175" s="18">
        <f t="shared" si="8"/>
        <v>0.13265139078059285</v>
      </c>
      <c r="Q175" s="22">
        <f t="shared" si="9"/>
        <v>2.3268078530837308</v>
      </c>
      <c r="R175" s="23">
        <f t="shared" si="10"/>
        <v>8.1046649565970217</v>
      </c>
      <c r="S175" s="24">
        <f t="shared" si="11"/>
        <v>2</v>
      </c>
      <c r="T175" s="25"/>
    </row>
    <row r="176" spans="1:21" s="16" customFormat="1">
      <c r="A176" s="16" t="s">
        <v>19</v>
      </c>
      <c r="B176" s="16" t="s">
        <v>71</v>
      </c>
      <c r="C176" s="26" t="s">
        <v>72</v>
      </c>
      <c r="D176" s="16">
        <v>13001</v>
      </c>
      <c r="E176" s="18">
        <v>5.5104280929598488</v>
      </c>
      <c r="F176" s="19" t="s">
        <v>22</v>
      </c>
      <c r="G176" s="19" t="s">
        <v>22</v>
      </c>
      <c r="H176" s="18">
        <v>0.78136862695496656</v>
      </c>
      <c r="I176" s="18">
        <v>0.79473827982056366</v>
      </c>
      <c r="J176" s="18">
        <v>6.9976055558566411E-2</v>
      </c>
      <c r="K176" s="20" t="s">
        <v>23</v>
      </c>
      <c r="L176" s="21">
        <v>4.1685482910576076E-2</v>
      </c>
      <c r="M176" s="18">
        <v>0</v>
      </c>
      <c r="N176" s="18">
        <v>0</v>
      </c>
      <c r="O176" s="21">
        <v>0.12030257083756736</v>
      </c>
      <c r="P176" s="18">
        <f t="shared" si="8"/>
        <v>0.11166153846914248</v>
      </c>
      <c r="Q176" s="22">
        <f t="shared" si="9"/>
        <v>0.60862822694320318</v>
      </c>
      <c r="R176" s="23">
        <f t="shared" si="10"/>
        <v>22.107414356389196</v>
      </c>
      <c r="S176" s="24">
        <f t="shared" si="11"/>
        <v>3</v>
      </c>
      <c r="T176" s="25"/>
    </row>
    <row r="177" spans="1:21" s="16" customFormat="1">
      <c r="A177" s="16" t="s">
        <v>19</v>
      </c>
      <c r="B177" s="16" t="s">
        <v>73</v>
      </c>
      <c r="C177" s="26" t="s">
        <v>74</v>
      </c>
      <c r="D177" s="16">
        <v>13002</v>
      </c>
      <c r="E177" s="18">
        <v>2.2941326823674908</v>
      </c>
      <c r="F177" s="19" t="s">
        <v>22</v>
      </c>
      <c r="G177" s="19" t="s">
        <v>22</v>
      </c>
      <c r="H177" s="18">
        <v>0.32661370774425535</v>
      </c>
      <c r="I177" s="18">
        <v>0.34863024895905681</v>
      </c>
      <c r="J177" s="18">
        <v>0</v>
      </c>
      <c r="K177" s="20" t="s">
        <v>23</v>
      </c>
      <c r="L177" s="21">
        <v>2.4167397743903699E-2</v>
      </c>
      <c r="M177" s="18">
        <v>0</v>
      </c>
      <c r="N177" s="18">
        <v>0</v>
      </c>
      <c r="O177" s="21">
        <v>3.8397060038831532E-2</v>
      </c>
      <c r="P177" s="18">
        <f t="shared" si="8"/>
        <v>2.4167397743903699E-2</v>
      </c>
      <c r="Q177" s="22">
        <f t="shared" si="9"/>
        <v>0.28922674343443633</v>
      </c>
      <c r="R177" s="23">
        <f t="shared" si="10"/>
        <v>11.446844827190693</v>
      </c>
      <c r="S177" s="24">
        <f t="shared" si="11"/>
        <v>3</v>
      </c>
      <c r="T177" s="25"/>
      <c r="U177" s="26"/>
    </row>
    <row r="178" spans="1:21" s="16" customFormat="1">
      <c r="A178" s="27" t="s">
        <v>75</v>
      </c>
      <c r="B178" s="27" t="s">
        <v>76</v>
      </c>
      <c r="C178" s="27" t="s">
        <v>77</v>
      </c>
      <c r="D178" s="27">
        <v>13003</v>
      </c>
      <c r="E178" s="28">
        <v>27.3695519475</v>
      </c>
      <c r="F178" s="29" t="s">
        <v>27</v>
      </c>
      <c r="G178" s="29" t="s">
        <v>22</v>
      </c>
      <c r="H178" s="28">
        <v>5.178855779839993</v>
      </c>
      <c r="I178" s="28">
        <v>1.996029945141671</v>
      </c>
      <c r="J178" s="28">
        <v>2.3276491990220074</v>
      </c>
      <c r="K178" s="20" t="s">
        <v>23</v>
      </c>
      <c r="L178" s="30">
        <v>2.0311660286244048E-2</v>
      </c>
      <c r="M178" s="28">
        <v>0</v>
      </c>
      <c r="N178" s="28">
        <v>1.6257019656430224E-2</v>
      </c>
      <c r="O178" s="30">
        <v>0.2745897666710671</v>
      </c>
      <c r="P178" s="18">
        <f t="shared" si="8"/>
        <v>2.3479608593082513</v>
      </c>
      <c r="Q178" s="22">
        <f t="shared" si="9"/>
        <v>1.5465603304901285</v>
      </c>
      <c r="R178" s="23">
        <f t="shared" si="10"/>
        <v>70.137026473868886</v>
      </c>
      <c r="S178" s="24">
        <f t="shared" si="11"/>
        <v>5</v>
      </c>
      <c r="T178" s="25"/>
    </row>
    <row r="179" spans="1:21" s="16" customFormat="1">
      <c r="A179" s="16" t="s">
        <v>19</v>
      </c>
      <c r="B179" s="16" t="s">
        <v>78</v>
      </c>
      <c r="C179" s="26" t="s">
        <v>79</v>
      </c>
      <c r="D179" s="16">
        <v>13004</v>
      </c>
      <c r="E179" s="18">
        <v>42.269184584400001</v>
      </c>
      <c r="F179" s="19" t="s">
        <v>22</v>
      </c>
      <c r="G179" s="19" t="s">
        <v>22</v>
      </c>
      <c r="H179" s="18">
        <v>7.7493106923175592</v>
      </c>
      <c r="I179" s="18">
        <v>7.40907653700833</v>
      </c>
      <c r="J179" s="18">
        <v>5.6930364018779239E-2</v>
      </c>
      <c r="K179" s="20" t="s">
        <v>23</v>
      </c>
      <c r="L179" s="21">
        <v>0.8226051691306111</v>
      </c>
      <c r="M179" s="18">
        <v>0</v>
      </c>
      <c r="N179" s="18">
        <v>0</v>
      </c>
      <c r="O179" s="21">
        <v>0.65963645436059681</v>
      </c>
      <c r="P179" s="18">
        <f t="shared" si="8"/>
        <v>0.87953553314939037</v>
      </c>
      <c r="Q179" s="22">
        <f t="shared" si="9"/>
        <v>6.3886692225354524</v>
      </c>
      <c r="R179" s="23">
        <f t="shared" si="10"/>
        <v>17.558225806212764</v>
      </c>
      <c r="S179" s="24">
        <f t="shared" si="11"/>
        <v>3</v>
      </c>
      <c r="T179" s="25"/>
      <c r="U179" s="26"/>
    </row>
    <row r="180" spans="1:21" s="16" customFormat="1">
      <c r="A180" s="16" t="s">
        <v>19</v>
      </c>
      <c r="B180" s="16" t="s">
        <v>78</v>
      </c>
      <c r="C180" s="26" t="s">
        <v>79</v>
      </c>
      <c r="D180" s="16">
        <v>13005</v>
      </c>
      <c r="E180" s="18">
        <v>4.6806206337817864</v>
      </c>
      <c r="F180" s="19" t="s">
        <v>22</v>
      </c>
      <c r="G180" s="19" t="s">
        <v>22</v>
      </c>
      <c r="H180" s="18">
        <v>0.76336764665639145</v>
      </c>
      <c r="I180" s="18">
        <v>2.5660535826078079E-2</v>
      </c>
      <c r="J180" s="18">
        <v>0.50166310501754574</v>
      </c>
      <c r="K180" s="20" t="s">
        <v>23</v>
      </c>
      <c r="L180" s="21">
        <v>4.8540920927640334E-2</v>
      </c>
      <c r="M180" s="18">
        <v>0</v>
      </c>
      <c r="N180" s="18">
        <v>0</v>
      </c>
      <c r="O180" s="21">
        <v>6.1221381619961712E-2</v>
      </c>
      <c r="P180" s="18">
        <f t="shared" si="8"/>
        <v>0.55020402594518603</v>
      </c>
      <c r="Q180" s="22">
        <f t="shared" si="9"/>
        <v>-8.7797981480811305E-2</v>
      </c>
      <c r="R180" s="23">
        <f t="shared" si="10"/>
        <v>111.50140196082098</v>
      </c>
      <c r="S180" s="24">
        <f t="shared" si="11"/>
        <v>5</v>
      </c>
      <c r="T180" s="25"/>
    </row>
    <row r="181" spans="1:21" s="16" customFormat="1">
      <c r="A181" s="16" t="s">
        <v>19</v>
      </c>
      <c r="B181" s="16" t="s">
        <v>78</v>
      </c>
      <c r="C181" s="26" t="s">
        <v>79</v>
      </c>
      <c r="D181" s="16">
        <v>13006</v>
      </c>
      <c r="E181" s="18">
        <v>50.399667277200003</v>
      </c>
      <c r="F181" s="19" t="s">
        <v>22</v>
      </c>
      <c r="G181" s="19" t="s">
        <v>22</v>
      </c>
      <c r="H181" s="18">
        <v>9.4230387438968961</v>
      </c>
      <c r="I181" s="18">
        <v>9.1247199815651605</v>
      </c>
      <c r="J181" s="18">
        <v>5.6930364018779239E-2</v>
      </c>
      <c r="K181" s="20" t="s">
        <v>23</v>
      </c>
      <c r="L181" s="21">
        <v>0.88128783014101675</v>
      </c>
      <c r="M181" s="18">
        <v>0</v>
      </c>
      <c r="N181" s="18">
        <v>0</v>
      </c>
      <c r="O181" s="21">
        <v>0.74540974151476491</v>
      </c>
      <c r="P181" s="18">
        <f t="shared" si="8"/>
        <v>0.93821819415979602</v>
      </c>
      <c r="Q181" s="22">
        <f t="shared" si="9"/>
        <v>7.9716151975316922</v>
      </c>
      <c r="R181" s="23">
        <f t="shared" si="10"/>
        <v>15.402924532229701</v>
      </c>
      <c r="S181" s="24">
        <f t="shared" si="11"/>
        <v>3</v>
      </c>
      <c r="T181" s="25"/>
    </row>
    <row r="182" spans="1:21" s="16" customFormat="1">
      <c r="A182" s="16" t="s">
        <v>19</v>
      </c>
      <c r="B182" s="16" t="s">
        <v>78</v>
      </c>
      <c r="C182" s="26" t="s">
        <v>79</v>
      </c>
      <c r="D182" s="16">
        <v>13007</v>
      </c>
      <c r="E182" s="18">
        <v>7.2564909408292655</v>
      </c>
      <c r="F182" s="19" t="s">
        <v>22</v>
      </c>
      <c r="G182" s="19" t="s">
        <v>22</v>
      </c>
      <c r="H182" s="18">
        <v>1.2468576403712355</v>
      </c>
      <c r="I182" s="18">
        <v>0.96343021546623064</v>
      </c>
      <c r="J182" s="18">
        <v>0.21365388226169749</v>
      </c>
      <c r="K182" s="20" t="s">
        <v>23</v>
      </c>
      <c r="L182" s="21">
        <v>4.6471067010410726E-2</v>
      </c>
      <c r="M182" s="18">
        <v>0</v>
      </c>
      <c r="N182" s="18">
        <v>0</v>
      </c>
      <c r="O182" s="21">
        <v>7.6941019418138135E-2</v>
      </c>
      <c r="P182" s="18">
        <f t="shared" si="8"/>
        <v>0.26012494927210822</v>
      </c>
      <c r="Q182" s="22">
        <f t="shared" si="9"/>
        <v>0.84444434384728406</v>
      </c>
      <c r="R182" s="23">
        <f t="shared" si="10"/>
        <v>32.274197429959862</v>
      </c>
      <c r="S182" s="24">
        <f t="shared" si="11"/>
        <v>4</v>
      </c>
      <c r="T182" s="25"/>
    </row>
    <row r="183" spans="1:21" s="16" customFormat="1">
      <c r="A183" s="27" t="s">
        <v>19</v>
      </c>
      <c r="B183" s="27" t="s">
        <v>78</v>
      </c>
      <c r="C183" s="27" t="s">
        <v>79</v>
      </c>
      <c r="D183" s="27">
        <v>13009</v>
      </c>
      <c r="E183" s="28">
        <v>59.345636215500001</v>
      </c>
      <c r="F183" s="29" t="s">
        <v>27</v>
      </c>
      <c r="G183" s="29" t="s">
        <v>22</v>
      </c>
      <c r="H183" s="28">
        <v>11.484650140818458</v>
      </c>
      <c r="I183" s="28">
        <v>11.243963642122731</v>
      </c>
      <c r="J183" s="28">
        <v>5.6930364018779239E-2</v>
      </c>
      <c r="K183" s="20" t="s">
        <v>23</v>
      </c>
      <c r="L183" s="30">
        <v>0.9290071046012075</v>
      </c>
      <c r="M183" s="28">
        <v>0</v>
      </c>
      <c r="N183" s="28">
        <v>0</v>
      </c>
      <c r="O183" s="30">
        <v>0.83037772097505425</v>
      </c>
      <c r="P183" s="18">
        <f t="shared" si="8"/>
        <v>0.98593746861998677</v>
      </c>
      <c r="Q183" s="22">
        <f t="shared" si="9"/>
        <v>9.9594048768633385</v>
      </c>
      <c r="R183" s="23">
        <f t="shared" si="10"/>
        <v>13.280729018763321</v>
      </c>
      <c r="S183" s="24">
        <f t="shared" si="11"/>
        <v>3</v>
      </c>
      <c r="T183" s="25"/>
    </row>
    <row r="184" spans="1:21" s="16" customFormat="1">
      <c r="A184" s="16" t="s">
        <v>19</v>
      </c>
      <c r="B184" s="16" t="s">
        <v>73</v>
      </c>
      <c r="C184" s="26" t="s">
        <v>74</v>
      </c>
      <c r="D184" s="16">
        <v>13010</v>
      </c>
      <c r="E184" s="18">
        <v>6.9654096810701267</v>
      </c>
      <c r="F184" s="19" t="s">
        <v>22</v>
      </c>
      <c r="G184" s="19" t="s">
        <v>22</v>
      </c>
      <c r="H184" s="18">
        <v>1.1480932151187693</v>
      </c>
      <c r="I184" s="18">
        <v>0.96278714525814058</v>
      </c>
      <c r="J184" s="18">
        <v>0.13486304254677908</v>
      </c>
      <c r="K184" s="20" t="s">
        <v>23</v>
      </c>
      <c r="L184" s="21">
        <v>5.3345735476531569E-2</v>
      </c>
      <c r="M184" s="18">
        <v>0</v>
      </c>
      <c r="N184" s="18">
        <v>0</v>
      </c>
      <c r="O184" s="21">
        <v>6.8442336528661565E-2</v>
      </c>
      <c r="P184" s="18">
        <f t="shared" si="8"/>
        <v>0.18820877802331065</v>
      </c>
      <c r="Q184" s="22">
        <f t="shared" si="9"/>
        <v>0.85693423551670778</v>
      </c>
      <c r="R184" s="23">
        <f t="shared" si="10"/>
        <v>25.360221257987437</v>
      </c>
      <c r="S184" s="24">
        <f t="shared" si="11"/>
        <v>4</v>
      </c>
      <c r="T184" s="25"/>
    </row>
    <row r="185" spans="1:21" s="16" customFormat="1">
      <c r="A185" s="16" t="s">
        <v>19</v>
      </c>
      <c r="B185" s="16" t="s">
        <v>80</v>
      </c>
      <c r="C185" s="17" t="s">
        <v>81</v>
      </c>
      <c r="D185" s="16">
        <v>13011</v>
      </c>
      <c r="E185" s="18">
        <v>13.983290436820274</v>
      </c>
      <c r="F185" s="19" t="s">
        <v>22</v>
      </c>
      <c r="G185" s="19" t="s">
        <v>22</v>
      </c>
      <c r="H185" s="18">
        <v>1.9634436044122592</v>
      </c>
      <c r="I185" s="18">
        <v>1.5752531094417801</v>
      </c>
      <c r="J185" s="18">
        <v>0.24493886684208668</v>
      </c>
      <c r="K185" s="20" t="s">
        <v>23</v>
      </c>
      <c r="L185" s="21">
        <v>0.4344183143632781</v>
      </c>
      <c r="M185" s="18">
        <v>0</v>
      </c>
      <c r="N185" s="18">
        <v>0</v>
      </c>
      <c r="O185" s="21">
        <v>0.42846311044109803</v>
      </c>
      <c r="P185" s="18">
        <f t="shared" si="8"/>
        <v>0.67935718120536481</v>
      </c>
      <c r="Q185" s="22">
        <f t="shared" si="9"/>
        <v>0.91247804508755981</v>
      </c>
      <c r="R185" s="23">
        <f t="shared" si="10"/>
        <v>53.526648637269993</v>
      </c>
      <c r="S185" s="24">
        <f t="shared" si="11"/>
        <v>4</v>
      </c>
      <c r="T185" s="25"/>
    </row>
    <row r="186" spans="1:21" s="16" customFormat="1">
      <c r="A186" s="16" t="s">
        <v>19</v>
      </c>
      <c r="B186" s="16" t="s">
        <v>73</v>
      </c>
      <c r="C186" s="17" t="s">
        <v>74</v>
      </c>
      <c r="D186" s="16">
        <v>13012</v>
      </c>
      <c r="E186" s="18">
        <v>12.0283325972</v>
      </c>
      <c r="F186" s="19" t="s">
        <v>22</v>
      </c>
      <c r="G186" s="19" t="s">
        <v>22</v>
      </c>
      <c r="H186" s="18">
        <v>2.2262196095840574</v>
      </c>
      <c r="I186" s="18">
        <v>2.3850164886556628</v>
      </c>
      <c r="J186" s="18">
        <v>0</v>
      </c>
      <c r="K186" s="20" t="s">
        <v>23</v>
      </c>
      <c r="L186" s="21">
        <v>0.10189568560400934</v>
      </c>
      <c r="M186" s="18">
        <v>0</v>
      </c>
      <c r="N186" s="18">
        <v>0</v>
      </c>
      <c r="O186" s="21">
        <v>0.20452878953399062</v>
      </c>
      <c r="P186" s="18">
        <f t="shared" si="8"/>
        <v>0.10189568560400934</v>
      </c>
      <c r="Q186" s="22">
        <f t="shared" si="9"/>
        <v>2.0685869839546549</v>
      </c>
      <c r="R186" s="23">
        <f t="shared" si="10"/>
        <v>7.0807311619563995</v>
      </c>
      <c r="S186" s="24">
        <f t="shared" si="11"/>
        <v>2</v>
      </c>
      <c r="T186" s="25"/>
      <c r="U186" s="26"/>
    </row>
    <row r="187" spans="1:21" s="16" customFormat="1">
      <c r="A187" s="27" t="s">
        <v>19</v>
      </c>
      <c r="B187" s="27" t="s">
        <v>82</v>
      </c>
      <c r="C187" s="27" t="s">
        <v>83</v>
      </c>
      <c r="D187" s="27">
        <v>13013</v>
      </c>
      <c r="E187" s="28">
        <v>28.155771059599999</v>
      </c>
      <c r="F187" s="29" t="s">
        <v>27</v>
      </c>
      <c r="G187" s="29" t="s">
        <v>22</v>
      </c>
      <c r="H187" s="28">
        <v>5.4407197827219562</v>
      </c>
      <c r="I187" s="28">
        <v>5.0522355521918882</v>
      </c>
      <c r="J187" s="28">
        <v>0.16290233575050969</v>
      </c>
      <c r="K187" s="20" t="s">
        <v>23</v>
      </c>
      <c r="L187" s="30">
        <v>0.84505580152481452</v>
      </c>
      <c r="M187" s="28">
        <v>0</v>
      </c>
      <c r="N187" s="28">
        <v>0</v>
      </c>
      <c r="O187" s="30">
        <v>0.75687422025972384</v>
      </c>
      <c r="P187" s="18">
        <f t="shared" si="8"/>
        <v>1.0079581372753241</v>
      </c>
      <c r="Q187" s="22">
        <f t="shared" si="9"/>
        <v>3.8814085443570301</v>
      </c>
      <c r="R187" s="23">
        <f t="shared" si="10"/>
        <v>28.660017435869729</v>
      </c>
      <c r="S187" s="24">
        <f t="shared" si="11"/>
        <v>4</v>
      </c>
      <c r="T187" s="25"/>
    </row>
    <row r="188" spans="1:21" s="16" customFormat="1">
      <c r="A188" s="16" t="s">
        <v>19</v>
      </c>
      <c r="B188" s="16" t="s">
        <v>71</v>
      </c>
      <c r="C188" s="26" t="s">
        <v>72</v>
      </c>
      <c r="D188" s="16">
        <v>13014</v>
      </c>
      <c r="E188" s="18">
        <v>9.5202761142206747</v>
      </c>
      <c r="F188" s="19" t="s">
        <v>22</v>
      </c>
      <c r="G188" s="19" t="s">
        <v>22</v>
      </c>
      <c r="H188" s="18">
        <v>1.7624215349744086</v>
      </c>
      <c r="I188" s="18">
        <v>1.6115148822833096</v>
      </c>
      <c r="J188" s="18">
        <v>0.20403064519427386</v>
      </c>
      <c r="K188" s="20" t="s">
        <v>23</v>
      </c>
      <c r="L188" s="21">
        <v>6.8571896289686199E-2</v>
      </c>
      <c r="M188" s="18">
        <v>0</v>
      </c>
      <c r="N188" s="18">
        <v>0</v>
      </c>
      <c r="O188" s="21">
        <v>0.17506902407530109</v>
      </c>
      <c r="P188" s="18">
        <f t="shared" si="8"/>
        <v>0.27260254148396007</v>
      </c>
      <c r="Q188" s="22">
        <f t="shared" si="9"/>
        <v>1.3407054032987222</v>
      </c>
      <c r="R188" s="23">
        <f t="shared" si="10"/>
        <v>23.928221671542943</v>
      </c>
      <c r="S188" s="24">
        <f t="shared" si="11"/>
        <v>3</v>
      </c>
      <c r="T188" s="25"/>
    </row>
    <row r="189" spans="1:21" s="16" customFormat="1">
      <c r="A189" s="16" t="s">
        <v>19</v>
      </c>
      <c r="B189" s="16" t="s">
        <v>71</v>
      </c>
      <c r="C189" s="26" t="s">
        <v>72</v>
      </c>
      <c r="D189" s="16">
        <v>13015</v>
      </c>
      <c r="E189" s="18">
        <v>4.3766436132109279</v>
      </c>
      <c r="F189" s="19" t="s">
        <v>22</v>
      </c>
      <c r="G189" s="19" t="s">
        <v>22</v>
      </c>
      <c r="H189" s="18">
        <v>0.65710858481657675</v>
      </c>
      <c r="I189" s="18">
        <v>0.76785244842128675</v>
      </c>
      <c r="J189" s="18">
        <v>0</v>
      </c>
      <c r="K189" s="20" t="s">
        <v>23</v>
      </c>
      <c r="L189" s="21">
        <v>2.2877502867110367E-2</v>
      </c>
      <c r="M189" s="18">
        <v>0</v>
      </c>
      <c r="N189" s="18">
        <v>0</v>
      </c>
      <c r="O189" s="21">
        <v>9.4453131616241415E-2</v>
      </c>
      <c r="P189" s="18">
        <f t="shared" si="8"/>
        <v>2.2877502867110367E-2</v>
      </c>
      <c r="Q189" s="22">
        <f t="shared" si="9"/>
        <v>0.62171708788115698</v>
      </c>
      <c r="R189" s="23">
        <f t="shared" si="10"/>
        <v>5.3859434731474112</v>
      </c>
      <c r="S189" s="24">
        <f t="shared" si="11"/>
        <v>2</v>
      </c>
      <c r="T189" s="25"/>
      <c r="U189" s="27"/>
    </row>
    <row r="190" spans="1:21" s="16" customFormat="1">
      <c r="A190" s="16" t="s">
        <v>19</v>
      </c>
      <c r="B190" s="16" t="s">
        <v>71</v>
      </c>
      <c r="C190" s="26" t="s">
        <v>72</v>
      </c>
      <c r="D190" s="16">
        <v>13016</v>
      </c>
      <c r="E190" s="18">
        <v>2.6230904132532666</v>
      </c>
      <c r="F190" s="19" t="s">
        <v>22</v>
      </c>
      <c r="G190" s="19" t="s">
        <v>22</v>
      </c>
      <c r="H190" s="18">
        <v>0.43368272208642367</v>
      </c>
      <c r="I190" s="18">
        <v>0.45823417049408016</v>
      </c>
      <c r="J190" s="18">
        <v>0</v>
      </c>
      <c r="K190" s="20" t="s">
        <v>23</v>
      </c>
      <c r="L190" s="21">
        <v>1.6460493904402223E-2</v>
      </c>
      <c r="M190" s="18">
        <v>0</v>
      </c>
      <c r="N190" s="18">
        <v>0</v>
      </c>
      <c r="O190" s="21">
        <v>3.2328509515202421E-2</v>
      </c>
      <c r="P190" s="18">
        <f t="shared" si="8"/>
        <v>1.6460493904402223E-2</v>
      </c>
      <c r="Q190" s="22">
        <f t="shared" si="9"/>
        <v>0.40821833801631341</v>
      </c>
      <c r="R190" s="23">
        <f t="shared" si="10"/>
        <v>5.8716621099412238</v>
      </c>
      <c r="S190" s="24">
        <f t="shared" si="11"/>
        <v>2</v>
      </c>
      <c r="T190" s="25"/>
    </row>
    <row r="191" spans="1:21" s="16" customFormat="1">
      <c r="A191" s="16" t="s">
        <v>19</v>
      </c>
      <c r="B191" s="16" t="s">
        <v>80</v>
      </c>
      <c r="C191" s="17" t="s">
        <v>81</v>
      </c>
      <c r="D191" s="16">
        <v>13017</v>
      </c>
      <c r="E191" s="18">
        <v>56.387459401000001</v>
      </c>
      <c r="F191" s="19" t="s">
        <v>22</v>
      </c>
      <c r="G191" s="19" t="s">
        <v>22</v>
      </c>
      <c r="H191" s="18">
        <v>8.9026702126279265</v>
      </c>
      <c r="I191" s="18">
        <v>8.4085842651035652</v>
      </c>
      <c r="J191" s="18">
        <v>0.42126315497121747</v>
      </c>
      <c r="K191" s="20" t="s">
        <v>23</v>
      </c>
      <c r="L191" s="21">
        <v>1.4952098133826768</v>
      </c>
      <c r="M191" s="18">
        <v>0</v>
      </c>
      <c r="N191" s="18">
        <v>0</v>
      </c>
      <c r="O191" s="21">
        <v>1.5971368787589288</v>
      </c>
      <c r="P191" s="18">
        <f t="shared" si="8"/>
        <v>1.9164729683538941</v>
      </c>
      <c r="Q191" s="22">
        <f t="shared" si="9"/>
        <v>5.9378865305844517</v>
      </c>
      <c r="R191" s="23">
        <f t="shared" si="10"/>
        <v>33.302184751695044</v>
      </c>
      <c r="S191" s="24">
        <f t="shared" si="11"/>
        <v>4</v>
      </c>
      <c r="T191" s="25"/>
      <c r="U191" s="26"/>
    </row>
    <row r="192" spans="1:21" s="16" customFormat="1">
      <c r="A192" s="16" t="s">
        <v>19</v>
      </c>
      <c r="B192" s="16" t="s">
        <v>80</v>
      </c>
      <c r="C192" s="17" t="s">
        <v>81</v>
      </c>
      <c r="D192" s="16">
        <v>13018</v>
      </c>
      <c r="E192" s="18">
        <v>61.721591187599998</v>
      </c>
      <c r="F192" s="19" t="s">
        <v>22</v>
      </c>
      <c r="G192" s="19" t="s">
        <v>22</v>
      </c>
      <c r="H192" s="18">
        <v>10.125272837642305</v>
      </c>
      <c r="I192" s="18">
        <v>9.6672708232422941</v>
      </c>
      <c r="J192" s="18">
        <v>0.43706467516352654</v>
      </c>
      <c r="K192" s="20" t="s">
        <v>23</v>
      </c>
      <c r="L192" s="21">
        <v>1.578648300329726</v>
      </c>
      <c r="M192" s="18">
        <v>0</v>
      </c>
      <c r="N192" s="18">
        <v>0</v>
      </c>
      <c r="O192" s="21">
        <v>1.7196985410857544</v>
      </c>
      <c r="P192" s="18">
        <f t="shared" si="8"/>
        <v>2.0157129754932526</v>
      </c>
      <c r="Q192" s="22">
        <f t="shared" si="9"/>
        <v>7.0069648645542433</v>
      </c>
      <c r="R192" s="23">
        <f t="shared" si="10"/>
        <v>30.797273546005176</v>
      </c>
      <c r="S192" s="24">
        <f t="shared" si="11"/>
        <v>4</v>
      </c>
      <c r="T192" s="25"/>
    </row>
    <row r="193" spans="1:21" s="16" customFormat="1">
      <c r="A193" s="16" t="s">
        <v>19</v>
      </c>
      <c r="B193" s="16" t="s">
        <v>80</v>
      </c>
      <c r="C193" s="17" t="s">
        <v>81</v>
      </c>
      <c r="D193" s="16">
        <v>13019</v>
      </c>
      <c r="E193" s="18">
        <v>2.6862564751933053</v>
      </c>
      <c r="F193" s="19" t="s">
        <v>22</v>
      </c>
      <c r="G193" s="19" t="s">
        <v>22</v>
      </c>
      <c r="H193" s="18">
        <v>0.40911788563148621</v>
      </c>
      <c r="I193" s="18">
        <v>0.4435761615733636</v>
      </c>
      <c r="J193" s="18">
        <v>0</v>
      </c>
      <c r="K193" s="20" t="s">
        <v>23</v>
      </c>
      <c r="L193" s="21">
        <v>2.0588773010981689E-2</v>
      </c>
      <c r="M193" s="18">
        <v>0</v>
      </c>
      <c r="N193" s="18">
        <v>0</v>
      </c>
      <c r="O193" s="21">
        <v>4.285973851525942E-2</v>
      </c>
      <c r="P193" s="18">
        <f t="shared" si="8"/>
        <v>2.0588773010981689E-2</v>
      </c>
      <c r="Q193" s="22">
        <f t="shared" si="9"/>
        <v>0.37726705378349756</v>
      </c>
      <c r="R193" s="23">
        <f t="shared" si="10"/>
        <v>7.7852455164178211</v>
      </c>
      <c r="S193" s="24">
        <f t="shared" si="11"/>
        <v>2</v>
      </c>
      <c r="T193" s="25"/>
      <c r="U193" s="26"/>
    </row>
    <row r="194" spans="1:21" s="16" customFormat="1">
      <c r="A194" s="16" t="s">
        <v>19</v>
      </c>
      <c r="B194" s="16" t="s">
        <v>80</v>
      </c>
      <c r="C194" s="17" t="s">
        <v>81</v>
      </c>
      <c r="D194" s="16">
        <v>13020</v>
      </c>
      <c r="E194" s="18">
        <v>6.1301968131685891</v>
      </c>
      <c r="F194" s="19" t="s">
        <v>22</v>
      </c>
      <c r="G194" s="19" t="s">
        <v>22</v>
      </c>
      <c r="H194" s="18">
        <v>1.0313166445603987</v>
      </c>
      <c r="I194" s="18">
        <v>1.0919938915185468</v>
      </c>
      <c r="J194" s="18">
        <v>0</v>
      </c>
      <c r="K194" s="20" t="s">
        <v>23</v>
      </c>
      <c r="L194" s="21">
        <v>8.5278466839431841E-2</v>
      </c>
      <c r="M194" s="18">
        <v>0</v>
      </c>
      <c r="N194" s="18">
        <v>0</v>
      </c>
      <c r="O194" s="21">
        <v>0.12449519596943344</v>
      </c>
      <c r="P194" s="18">
        <f t="shared" si="8"/>
        <v>8.5278466839431841E-2</v>
      </c>
      <c r="Q194" s="22">
        <f t="shared" si="9"/>
        <v>0.89939085635979765</v>
      </c>
      <c r="R194" s="23">
        <f t="shared" si="10"/>
        <v>12.791977022424064</v>
      </c>
      <c r="S194" s="24">
        <f t="shared" si="11"/>
        <v>3</v>
      </c>
      <c r="T194" s="25"/>
      <c r="U194" s="27"/>
    </row>
    <row r="195" spans="1:21" s="16" customFormat="1">
      <c r="A195" s="16" t="s">
        <v>19</v>
      </c>
      <c r="B195" s="16" t="s">
        <v>71</v>
      </c>
      <c r="C195" s="26" t="s">
        <v>72</v>
      </c>
      <c r="D195" s="16">
        <v>13021</v>
      </c>
      <c r="E195" s="18">
        <v>7.03104678699804</v>
      </c>
      <c r="F195" s="19" t="s">
        <v>22</v>
      </c>
      <c r="G195" s="19" t="s">
        <v>22</v>
      </c>
      <c r="H195" s="18">
        <v>0.7657995428301887</v>
      </c>
      <c r="I195" s="18">
        <v>0.9084840265585068</v>
      </c>
      <c r="J195" s="18">
        <v>0</v>
      </c>
      <c r="K195" s="20" t="s">
        <v>23</v>
      </c>
      <c r="L195" s="21">
        <v>1.5842889696301096E-2</v>
      </c>
      <c r="M195" s="18">
        <v>0</v>
      </c>
      <c r="N195" s="18">
        <v>0</v>
      </c>
      <c r="O195" s="21">
        <v>0.10806228048848905</v>
      </c>
      <c r="P195" s="18">
        <f t="shared" ref="P195:P258" si="12">J195+L195</f>
        <v>1.5842889696301096E-2</v>
      </c>
      <c r="Q195" s="22">
        <f t="shared" ref="Q195:Q258" si="13">H195-((J195+L195)*1.547)</f>
        <v>0.74129059247001095</v>
      </c>
      <c r="R195" s="23">
        <f t="shared" ref="R195:R258" si="14">(P195*1.547/H195)*100</f>
        <v>3.2004394086733612</v>
      </c>
      <c r="S195" s="24">
        <f t="shared" ref="S195:S258" si="15">IF(R195&lt;(0.0301*100),1,IF(R195&lt;(0.1001*100),2,IF(R195&lt;(0.2501*100),3,IF(R195&lt;(0.5501*100),4,5))))</f>
        <v>2</v>
      </c>
      <c r="T195" s="25"/>
      <c r="U195" s="26"/>
    </row>
    <row r="196" spans="1:21" s="16" customFormat="1">
      <c r="A196" s="27" t="s">
        <v>19</v>
      </c>
      <c r="B196" s="27" t="s">
        <v>80</v>
      </c>
      <c r="C196" s="27" t="s">
        <v>81</v>
      </c>
      <c r="D196" s="27">
        <v>13022</v>
      </c>
      <c r="E196" s="28">
        <v>77.419140174000006</v>
      </c>
      <c r="F196" s="29" t="s">
        <v>27</v>
      </c>
      <c r="G196" s="29" t="s">
        <v>22</v>
      </c>
      <c r="H196" s="28">
        <v>14.504758245374687</v>
      </c>
      <c r="I196" s="28">
        <v>14.187402176000637</v>
      </c>
      <c r="J196" s="28">
        <v>0.43706467516352654</v>
      </c>
      <c r="K196" s="20" t="s">
        <v>23</v>
      </c>
      <c r="L196" s="30">
        <v>1.706606504986933</v>
      </c>
      <c r="M196" s="28">
        <v>0</v>
      </c>
      <c r="N196" s="28">
        <v>0</v>
      </c>
      <c r="O196" s="30">
        <v>1.9385585945549322</v>
      </c>
      <c r="P196" s="18">
        <f t="shared" si="12"/>
        <v>2.1436711801504593</v>
      </c>
      <c r="Q196" s="22">
        <f t="shared" si="13"/>
        <v>11.188498929681927</v>
      </c>
      <c r="R196" s="23">
        <f t="shared" si="14"/>
        <v>22.86325121447824</v>
      </c>
      <c r="S196" s="24">
        <f t="shared" si="15"/>
        <v>3</v>
      </c>
      <c r="T196" s="25"/>
      <c r="U196" s="26"/>
    </row>
    <row r="197" spans="1:21" s="16" customFormat="1">
      <c r="A197" s="16" t="s">
        <v>19</v>
      </c>
      <c r="B197" s="16" t="s">
        <v>84</v>
      </c>
      <c r="C197" s="26" t="s">
        <v>85</v>
      </c>
      <c r="D197" s="16">
        <v>13023</v>
      </c>
      <c r="E197" s="18">
        <v>2.8440557998564699</v>
      </c>
      <c r="F197" s="19" t="s">
        <v>22</v>
      </c>
      <c r="G197" s="19" t="s">
        <v>22</v>
      </c>
      <c r="H197" s="18">
        <v>0.22137759721405884</v>
      </c>
      <c r="I197" s="18">
        <v>0.20352599408649003</v>
      </c>
      <c r="J197" s="18">
        <v>0</v>
      </c>
      <c r="K197" s="20" t="s">
        <v>23</v>
      </c>
      <c r="L197" s="21">
        <v>9.9577652269998568E-2</v>
      </c>
      <c r="M197" s="18">
        <v>0</v>
      </c>
      <c r="N197" s="18">
        <v>0</v>
      </c>
      <c r="O197" s="21">
        <v>8.8039859777978749E-2</v>
      </c>
      <c r="P197" s="18">
        <f t="shared" si="12"/>
        <v>9.9577652269998568E-2</v>
      </c>
      <c r="Q197" s="22">
        <f t="shared" si="13"/>
        <v>6.7330969152371051E-2</v>
      </c>
      <c r="R197" s="23">
        <f t="shared" si="14"/>
        <v>69.585463931444679</v>
      </c>
      <c r="S197" s="24">
        <f t="shared" si="15"/>
        <v>5</v>
      </c>
      <c r="T197" s="25"/>
    </row>
    <row r="198" spans="1:21" s="16" customFormat="1">
      <c r="A198" s="16" t="s">
        <v>19</v>
      </c>
      <c r="B198" s="16" t="s">
        <v>84</v>
      </c>
      <c r="C198" s="26" t="s">
        <v>85</v>
      </c>
      <c r="D198" s="16">
        <v>13024</v>
      </c>
      <c r="E198" s="18">
        <v>2.5770672189791064</v>
      </c>
      <c r="F198" s="19" t="s">
        <v>22</v>
      </c>
      <c r="G198" s="19" t="s">
        <v>22</v>
      </c>
      <c r="H198" s="18">
        <v>0.3733926878009079</v>
      </c>
      <c r="I198" s="18">
        <v>0.40322689267560818</v>
      </c>
      <c r="J198" s="18">
        <v>0</v>
      </c>
      <c r="K198" s="20" t="s">
        <v>23</v>
      </c>
      <c r="L198" s="21">
        <v>4.7809244455327214E-2</v>
      </c>
      <c r="M198" s="18">
        <v>0</v>
      </c>
      <c r="N198" s="18">
        <v>0</v>
      </c>
      <c r="O198" s="21">
        <v>6.7091594760163797E-2</v>
      </c>
      <c r="P198" s="18">
        <f t="shared" si="12"/>
        <v>4.7809244455327214E-2</v>
      </c>
      <c r="Q198" s="22">
        <f t="shared" si="13"/>
        <v>0.29943178662851672</v>
      </c>
      <c r="R198" s="23">
        <f t="shared" si="14"/>
        <v>19.807806523470799</v>
      </c>
      <c r="S198" s="24">
        <f t="shared" si="15"/>
        <v>3</v>
      </c>
      <c r="T198" s="25"/>
    </row>
    <row r="199" spans="1:21" s="16" customFormat="1">
      <c r="A199" s="16" t="s">
        <v>19</v>
      </c>
      <c r="B199" s="16" t="s">
        <v>84</v>
      </c>
      <c r="C199" s="26" t="s">
        <v>85</v>
      </c>
      <c r="D199" s="16">
        <v>13025</v>
      </c>
      <c r="E199" s="18">
        <v>6.9907525154499996</v>
      </c>
      <c r="F199" s="19" t="s">
        <v>22</v>
      </c>
      <c r="G199" s="19" t="s">
        <v>22</v>
      </c>
      <c r="H199" s="18">
        <v>1.04809125125895</v>
      </c>
      <c r="I199" s="18">
        <v>1.1118197667209702</v>
      </c>
      <c r="J199" s="18">
        <v>0</v>
      </c>
      <c r="K199" s="20" t="s">
        <v>23</v>
      </c>
      <c r="L199" s="21">
        <v>0.15344217198064519</v>
      </c>
      <c r="M199" s="18">
        <v>0</v>
      </c>
      <c r="N199" s="18">
        <v>0</v>
      </c>
      <c r="O199" s="21">
        <v>0.19463098745961691</v>
      </c>
      <c r="P199" s="18">
        <f t="shared" si="12"/>
        <v>0.15344217198064519</v>
      </c>
      <c r="Q199" s="22">
        <f t="shared" si="13"/>
        <v>0.8107162112048919</v>
      </c>
      <c r="R199" s="23">
        <f t="shared" si="14"/>
        <v>22.648318051403169</v>
      </c>
      <c r="S199" s="24">
        <f t="shared" si="15"/>
        <v>3</v>
      </c>
      <c r="T199" s="25"/>
    </row>
    <row r="200" spans="1:21" s="16" customFormat="1">
      <c r="A200" s="16" t="s">
        <v>19</v>
      </c>
      <c r="B200" s="16" t="s">
        <v>86</v>
      </c>
      <c r="C200" s="26" t="s">
        <v>87</v>
      </c>
      <c r="D200" s="16">
        <v>13026</v>
      </c>
      <c r="E200" s="18">
        <v>3.9147900478522839</v>
      </c>
      <c r="F200" s="19" t="s">
        <v>22</v>
      </c>
      <c r="G200" s="19" t="s">
        <v>22</v>
      </c>
      <c r="H200" s="18">
        <v>0.54963816727077053</v>
      </c>
      <c r="I200" s="18">
        <v>0.52522504532870573</v>
      </c>
      <c r="J200" s="18">
        <v>0</v>
      </c>
      <c r="K200" s="20" t="s">
        <v>23</v>
      </c>
      <c r="L200" s="21">
        <v>0.10399239748591088</v>
      </c>
      <c r="M200" s="18">
        <v>0</v>
      </c>
      <c r="N200" s="18">
        <v>0</v>
      </c>
      <c r="O200" s="21">
        <v>8.8213784605204223E-2</v>
      </c>
      <c r="P200" s="18">
        <f t="shared" si="12"/>
        <v>0.10399239748591088</v>
      </c>
      <c r="Q200" s="22">
        <f t="shared" si="13"/>
        <v>0.3887619283600664</v>
      </c>
      <c r="R200" s="23">
        <f t="shared" si="14"/>
        <v>29.26948099502177</v>
      </c>
      <c r="S200" s="24">
        <f t="shared" si="15"/>
        <v>4</v>
      </c>
      <c r="T200" s="25"/>
      <c r="U200" s="27"/>
    </row>
    <row r="201" spans="1:21" s="16" customFormat="1">
      <c r="A201" s="16" t="s">
        <v>19</v>
      </c>
      <c r="B201" s="16" t="s">
        <v>86</v>
      </c>
      <c r="C201" s="26" t="s">
        <v>87</v>
      </c>
      <c r="D201" s="16">
        <v>13027</v>
      </c>
      <c r="E201" s="18">
        <v>82.138123373900001</v>
      </c>
      <c r="F201" s="19" t="s">
        <v>22</v>
      </c>
      <c r="G201" s="19" t="s">
        <v>22</v>
      </c>
      <c r="H201" s="18">
        <v>14.764587433165454</v>
      </c>
      <c r="I201" s="18">
        <v>16.677819514959236</v>
      </c>
      <c r="J201" s="18">
        <v>0.40726048025876432</v>
      </c>
      <c r="K201" s="20" t="s">
        <v>23</v>
      </c>
      <c r="L201" s="21">
        <v>2.5473812028972929</v>
      </c>
      <c r="M201" s="18">
        <v>0</v>
      </c>
      <c r="N201" s="18">
        <v>1.8333426486155053</v>
      </c>
      <c r="O201" s="21">
        <v>2.3578532303215134</v>
      </c>
      <c r="P201" s="18">
        <f t="shared" si="12"/>
        <v>2.9546416831560571</v>
      </c>
      <c r="Q201" s="22">
        <f t="shared" si="13"/>
        <v>10.193756749323034</v>
      </c>
      <c r="R201" s="23">
        <f t="shared" si="14"/>
        <v>30.958065740293133</v>
      </c>
      <c r="S201" s="24">
        <f t="shared" si="15"/>
        <v>4</v>
      </c>
      <c r="T201" s="25"/>
    </row>
    <row r="202" spans="1:21" s="16" customFormat="1">
      <c r="A202" s="16" t="s">
        <v>19</v>
      </c>
      <c r="B202" s="16" t="s">
        <v>88</v>
      </c>
      <c r="C202" s="26" t="s">
        <v>89</v>
      </c>
      <c r="D202" s="16">
        <v>13028</v>
      </c>
      <c r="E202" s="18">
        <v>7.4393481959319692</v>
      </c>
      <c r="F202" s="19" t="s">
        <v>22</v>
      </c>
      <c r="G202" s="19" t="s">
        <v>22</v>
      </c>
      <c r="H202" s="18">
        <v>1.2456749179608066</v>
      </c>
      <c r="I202" s="18">
        <v>1.2590542058045044</v>
      </c>
      <c r="J202" s="18">
        <v>0</v>
      </c>
      <c r="K202" s="20" t="s">
        <v>23</v>
      </c>
      <c r="L202" s="21">
        <v>0.19578178865181575</v>
      </c>
      <c r="M202" s="18">
        <v>0</v>
      </c>
      <c r="N202" s="18">
        <v>0</v>
      </c>
      <c r="O202" s="21">
        <v>0.20442904826925562</v>
      </c>
      <c r="P202" s="18">
        <f t="shared" si="12"/>
        <v>0.19578178865181575</v>
      </c>
      <c r="Q202" s="22">
        <f t="shared" si="13"/>
        <v>0.94280049091644769</v>
      </c>
      <c r="R202" s="23">
        <f t="shared" si="14"/>
        <v>24.314082484711992</v>
      </c>
      <c r="S202" s="24">
        <f t="shared" si="15"/>
        <v>3</v>
      </c>
      <c r="T202" s="25"/>
    </row>
    <row r="203" spans="1:21" s="16" customFormat="1">
      <c r="A203" s="16" t="s">
        <v>19</v>
      </c>
      <c r="B203" s="16" t="s">
        <v>84</v>
      </c>
      <c r="C203" s="26" t="s">
        <v>85</v>
      </c>
      <c r="D203" s="16">
        <v>13029</v>
      </c>
      <c r="E203" s="18">
        <v>6.1149458385559274</v>
      </c>
      <c r="F203" s="19" t="s">
        <v>22</v>
      </c>
      <c r="G203" s="19" t="s">
        <v>22</v>
      </c>
      <c r="H203" s="18">
        <v>1.1266182111854943</v>
      </c>
      <c r="I203" s="18">
        <v>1.2948099232643173</v>
      </c>
      <c r="J203" s="18">
        <v>3.0413494964311245E-2</v>
      </c>
      <c r="K203" s="20" t="s">
        <v>23</v>
      </c>
      <c r="L203" s="21">
        <v>1.0640721330490415E-2</v>
      </c>
      <c r="M203" s="18">
        <v>0</v>
      </c>
      <c r="N203" s="18">
        <v>0</v>
      </c>
      <c r="O203" s="21">
        <v>0.14975935941139562</v>
      </c>
      <c r="P203" s="18">
        <f t="shared" si="12"/>
        <v>4.105421629480166E-2</v>
      </c>
      <c r="Q203" s="22">
        <f t="shared" si="13"/>
        <v>1.0631073385774361</v>
      </c>
      <c r="R203" s="23">
        <f t="shared" si="14"/>
        <v>5.6373021470359754</v>
      </c>
      <c r="S203" s="24">
        <f t="shared" si="15"/>
        <v>2</v>
      </c>
      <c r="T203" s="25"/>
    </row>
    <row r="204" spans="1:21" s="16" customFormat="1">
      <c r="A204" s="16" t="s">
        <v>19</v>
      </c>
      <c r="B204" s="16" t="s">
        <v>88</v>
      </c>
      <c r="C204" s="17" t="s">
        <v>89</v>
      </c>
      <c r="D204" s="16">
        <v>13030</v>
      </c>
      <c r="E204" s="18">
        <v>8.0441748220265321</v>
      </c>
      <c r="F204" s="19" t="s">
        <v>22</v>
      </c>
      <c r="G204" s="19" t="s">
        <v>22</v>
      </c>
      <c r="H204" s="18">
        <v>1.439289620477239</v>
      </c>
      <c r="I204" s="18">
        <v>1.4064526789904894</v>
      </c>
      <c r="J204" s="18">
        <v>9.8201122747963807E-4</v>
      </c>
      <c r="K204" s="20" t="s">
        <v>23</v>
      </c>
      <c r="L204" s="21">
        <v>0.18865800554516027</v>
      </c>
      <c r="M204" s="18">
        <v>9.6813124423711025E-3</v>
      </c>
      <c r="N204" s="18">
        <v>0</v>
      </c>
      <c r="O204" s="21">
        <v>0.15873563465751658</v>
      </c>
      <c r="P204" s="18">
        <f t="shared" si="12"/>
        <v>0.18964001677263992</v>
      </c>
      <c r="Q204" s="22">
        <f t="shared" si="13"/>
        <v>1.145916514529965</v>
      </c>
      <c r="R204" s="23">
        <f t="shared" si="14"/>
        <v>20.383187773562728</v>
      </c>
      <c r="S204" s="24">
        <f t="shared" si="15"/>
        <v>3</v>
      </c>
      <c r="T204" s="25"/>
    </row>
    <row r="205" spans="1:21" s="16" customFormat="1">
      <c r="A205" s="16" t="s">
        <v>19</v>
      </c>
      <c r="B205" s="16" t="s">
        <v>84</v>
      </c>
      <c r="C205" s="26" t="s">
        <v>85</v>
      </c>
      <c r="D205" s="16">
        <v>13031</v>
      </c>
      <c r="E205" s="18">
        <v>4.2706976022308147</v>
      </c>
      <c r="F205" s="19" t="s">
        <v>22</v>
      </c>
      <c r="G205" s="19" t="s">
        <v>22</v>
      </c>
      <c r="H205" s="18">
        <v>0.69067575854031094</v>
      </c>
      <c r="I205" s="18">
        <v>0.76215879774991713</v>
      </c>
      <c r="J205" s="18">
        <v>9.8107978215077572E-4</v>
      </c>
      <c r="K205" s="20" t="s">
        <v>23</v>
      </c>
      <c r="L205" s="21">
        <v>6.6307416209803779E-2</v>
      </c>
      <c r="M205" s="18">
        <v>0</v>
      </c>
      <c r="N205" s="18">
        <v>0</v>
      </c>
      <c r="O205" s="21">
        <v>0.11348919108950888</v>
      </c>
      <c r="P205" s="18">
        <f t="shared" si="12"/>
        <v>6.728849599195455E-2</v>
      </c>
      <c r="Q205" s="22">
        <f t="shared" si="13"/>
        <v>0.58658045524075719</v>
      </c>
      <c r="R205" s="23">
        <f t="shared" si="14"/>
        <v>15.071515398129934</v>
      </c>
      <c r="S205" s="24">
        <f t="shared" si="15"/>
        <v>3</v>
      </c>
      <c r="T205" s="25"/>
    </row>
    <row r="206" spans="1:21" s="16" customFormat="1">
      <c r="A206" s="16" t="s">
        <v>19</v>
      </c>
      <c r="B206" s="16" t="s">
        <v>84</v>
      </c>
      <c r="C206" s="26" t="s">
        <v>85</v>
      </c>
      <c r="D206" s="16">
        <v>13032</v>
      </c>
      <c r="E206" s="18">
        <v>4.789076298812085</v>
      </c>
      <c r="F206" s="19" t="s">
        <v>22</v>
      </c>
      <c r="G206" s="19" t="s">
        <v>22</v>
      </c>
      <c r="H206" s="18">
        <v>0.92693752070343149</v>
      </c>
      <c r="I206" s="18">
        <v>1.1302172152556806</v>
      </c>
      <c r="J206" s="18">
        <v>0</v>
      </c>
      <c r="K206" s="20" t="s">
        <v>23</v>
      </c>
      <c r="L206" s="21">
        <v>5.2842084789040296E-3</v>
      </c>
      <c r="M206" s="18">
        <v>0</v>
      </c>
      <c r="N206" s="18">
        <v>0</v>
      </c>
      <c r="O206" s="21">
        <v>0.13666730706252359</v>
      </c>
      <c r="P206" s="18">
        <f t="shared" si="12"/>
        <v>5.2842084789040296E-3</v>
      </c>
      <c r="Q206" s="22">
        <f t="shared" si="13"/>
        <v>0.918762850186567</v>
      </c>
      <c r="R206" s="23">
        <f t="shared" si="14"/>
        <v>0.88190091934793668</v>
      </c>
      <c r="S206" s="24">
        <f t="shared" si="15"/>
        <v>1</v>
      </c>
      <c r="T206" s="25"/>
    </row>
    <row r="207" spans="1:21" s="16" customFormat="1">
      <c r="A207" s="27" t="s">
        <v>19</v>
      </c>
      <c r="B207" s="27" t="s">
        <v>86</v>
      </c>
      <c r="C207" s="27" t="s">
        <v>87</v>
      </c>
      <c r="D207" s="27">
        <v>13033</v>
      </c>
      <c r="E207" s="28">
        <v>95.014221467499993</v>
      </c>
      <c r="F207" s="29" t="s">
        <v>27</v>
      </c>
      <c r="G207" s="29" t="s">
        <v>22</v>
      </c>
      <c r="H207" s="28">
        <v>17.694930570697991</v>
      </c>
      <c r="I207" s="28">
        <v>20.01624271606417</v>
      </c>
      <c r="J207" s="28">
        <v>0.40726048025876432</v>
      </c>
      <c r="K207" s="20" t="s">
        <v>23</v>
      </c>
      <c r="L207" s="30">
        <v>2.7376961194001574</v>
      </c>
      <c r="M207" s="28">
        <v>0</v>
      </c>
      <c r="N207" s="28">
        <v>1.8333426486155053</v>
      </c>
      <c r="O207" s="30">
        <v>2.8119171815739419</v>
      </c>
      <c r="P207" s="18">
        <f t="shared" si="12"/>
        <v>3.1449565996589217</v>
      </c>
      <c r="Q207" s="22">
        <f t="shared" si="13"/>
        <v>12.82968271102564</v>
      </c>
      <c r="R207" s="23">
        <f t="shared" si="14"/>
        <v>27.495150886486009</v>
      </c>
      <c r="S207" s="24">
        <f t="shared" si="15"/>
        <v>4</v>
      </c>
      <c r="T207" s="25"/>
    </row>
    <row r="208" spans="1:21" s="16" customFormat="1">
      <c r="A208" s="16" t="s">
        <v>19</v>
      </c>
      <c r="B208" s="16" t="s">
        <v>88</v>
      </c>
      <c r="C208" s="26" t="s">
        <v>89</v>
      </c>
      <c r="D208" s="16">
        <v>13034</v>
      </c>
      <c r="E208" s="18">
        <v>2.6924726952253017</v>
      </c>
      <c r="F208" s="19" t="s">
        <v>22</v>
      </c>
      <c r="G208" s="19" t="s">
        <v>22</v>
      </c>
      <c r="H208" s="18">
        <v>0.46199113635617572</v>
      </c>
      <c r="I208" s="18">
        <v>0.58586131786222606</v>
      </c>
      <c r="J208" s="18">
        <v>0</v>
      </c>
      <c r="K208" s="20" t="s">
        <v>23</v>
      </c>
      <c r="L208" s="21">
        <v>3.2970452534142984E-2</v>
      </c>
      <c r="M208" s="18">
        <v>0</v>
      </c>
      <c r="N208" s="18">
        <v>0</v>
      </c>
      <c r="O208" s="21">
        <v>0.11302984215604757</v>
      </c>
      <c r="P208" s="18">
        <f t="shared" si="12"/>
        <v>3.2970452534142984E-2</v>
      </c>
      <c r="Q208" s="22">
        <f t="shared" si="13"/>
        <v>0.41098584628585655</v>
      </c>
      <c r="R208" s="23">
        <f t="shared" si="14"/>
        <v>11.040317888479199</v>
      </c>
      <c r="S208" s="24">
        <f t="shared" si="15"/>
        <v>3</v>
      </c>
      <c r="T208" s="25"/>
    </row>
    <row r="209" spans="1:21" s="16" customFormat="1">
      <c r="A209" s="27" t="s">
        <v>19</v>
      </c>
      <c r="B209" s="27" t="s">
        <v>90</v>
      </c>
      <c r="C209" s="27" t="s">
        <v>91</v>
      </c>
      <c r="D209" s="27">
        <v>13035</v>
      </c>
      <c r="E209" s="28">
        <v>45.336368091300002</v>
      </c>
      <c r="F209" s="29" t="s">
        <v>27</v>
      </c>
      <c r="G209" s="29" t="s">
        <v>22</v>
      </c>
      <c r="H209" s="28">
        <v>10.326411507859543</v>
      </c>
      <c r="I209" s="28">
        <v>0</v>
      </c>
      <c r="J209" s="28">
        <v>8.2545843366018712</v>
      </c>
      <c r="K209" s="20" t="s">
        <v>23</v>
      </c>
      <c r="L209" s="30">
        <v>0.62920073506485896</v>
      </c>
      <c r="M209" s="28">
        <v>5.7900031570858851E-2</v>
      </c>
      <c r="N209" s="28">
        <v>0.94488208167328291</v>
      </c>
      <c r="O209" s="30">
        <v>1.4564960458767147</v>
      </c>
      <c r="P209" s="18">
        <f t="shared" si="12"/>
        <v>8.8837850716667308</v>
      </c>
      <c r="Q209" s="22">
        <f t="shared" si="13"/>
        <v>-3.4168039980088896</v>
      </c>
      <c r="R209" s="23">
        <f t="shared" si="14"/>
        <v>133.08800927997419</v>
      </c>
      <c r="S209" s="24">
        <f t="shared" si="15"/>
        <v>5</v>
      </c>
      <c r="T209" s="25"/>
    </row>
    <row r="210" spans="1:21" s="16" customFormat="1">
      <c r="A210" s="16" t="s">
        <v>75</v>
      </c>
      <c r="B210" s="16" t="s">
        <v>92</v>
      </c>
      <c r="C210" s="26" t="s">
        <v>93</v>
      </c>
      <c r="D210" s="16">
        <v>13036</v>
      </c>
      <c r="E210" s="18">
        <v>2.0331286611482602</v>
      </c>
      <c r="F210" s="19" t="s">
        <v>22</v>
      </c>
      <c r="G210" s="19" t="s">
        <v>22</v>
      </c>
      <c r="H210" s="18">
        <v>0.29506188676766854</v>
      </c>
      <c r="I210" s="18">
        <v>0.37762651736540842</v>
      </c>
      <c r="J210" s="18">
        <v>0</v>
      </c>
      <c r="K210" s="20" t="s">
        <v>23</v>
      </c>
      <c r="L210" s="21">
        <v>5.1297504200464193E-3</v>
      </c>
      <c r="M210" s="18">
        <v>0</v>
      </c>
      <c r="N210" s="18">
        <v>0</v>
      </c>
      <c r="O210" s="21">
        <v>5.8492665123535501E-2</v>
      </c>
      <c r="P210" s="18">
        <f t="shared" si="12"/>
        <v>5.1297504200464193E-3</v>
      </c>
      <c r="Q210" s="22">
        <f t="shared" si="13"/>
        <v>0.28712616286785675</v>
      </c>
      <c r="R210" s="23">
        <f t="shared" si="14"/>
        <v>2.6895116772775172</v>
      </c>
      <c r="S210" s="24">
        <f t="shared" si="15"/>
        <v>1</v>
      </c>
      <c r="T210" s="25"/>
    </row>
    <row r="211" spans="1:21" s="16" customFormat="1">
      <c r="A211" s="16" t="s">
        <v>75</v>
      </c>
      <c r="B211" s="16" t="s">
        <v>92</v>
      </c>
      <c r="C211" s="26" t="s">
        <v>93</v>
      </c>
      <c r="D211" s="16">
        <v>13037</v>
      </c>
      <c r="E211" s="18">
        <v>1.9301556249660581</v>
      </c>
      <c r="F211" s="19" t="s">
        <v>22</v>
      </c>
      <c r="G211" s="19" t="s">
        <v>22</v>
      </c>
      <c r="H211" s="18">
        <v>0.30789173414590104</v>
      </c>
      <c r="I211" s="18">
        <v>0.3773185287281618</v>
      </c>
      <c r="J211" s="18">
        <v>0</v>
      </c>
      <c r="K211" s="20" t="s">
        <v>23</v>
      </c>
      <c r="L211" s="21">
        <v>4.2420924430824547E-3</v>
      </c>
      <c r="M211" s="18">
        <v>0</v>
      </c>
      <c r="N211" s="18">
        <v>0</v>
      </c>
      <c r="O211" s="21">
        <v>4.9113801922168486E-2</v>
      </c>
      <c r="P211" s="18">
        <f t="shared" si="12"/>
        <v>4.2420924430824547E-3</v>
      </c>
      <c r="Q211" s="22">
        <f t="shared" si="13"/>
        <v>0.3013292171364525</v>
      </c>
      <c r="R211" s="23">
        <f t="shared" si="14"/>
        <v>2.131436567354799</v>
      </c>
      <c r="S211" s="24">
        <f t="shared" si="15"/>
        <v>1</v>
      </c>
      <c r="T211" s="25"/>
      <c r="U211" s="26"/>
    </row>
    <row r="212" spans="1:21" s="16" customFormat="1">
      <c r="A212" s="16" t="s">
        <v>19</v>
      </c>
      <c r="B212" s="16" t="s">
        <v>94</v>
      </c>
      <c r="C212" s="26" t="s">
        <v>95</v>
      </c>
      <c r="D212" s="16">
        <v>13038</v>
      </c>
      <c r="E212" s="18">
        <v>2.8937469500501312</v>
      </c>
      <c r="F212" s="19" t="s">
        <v>22</v>
      </c>
      <c r="G212" s="19" t="s">
        <v>22</v>
      </c>
      <c r="H212" s="18">
        <v>0.6280676199062134</v>
      </c>
      <c r="I212" s="18">
        <v>0.61367265750137245</v>
      </c>
      <c r="J212" s="18">
        <v>0</v>
      </c>
      <c r="K212" s="20" t="s">
        <v>23</v>
      </c>
      <c r="L212" s="21">
        <v>3.80039983961682E-2</v>
      </c>
      <c r="M212" s="18">
        <v>0</v>
      </c>
      <c r="N212" s="18">
        <v>0</v>
      </c>
      <c r="O212" s="21">
        <v>2.8700291162110907E-2</v>
      </c>
      <c r="P212" s="18">
        <f t="shared" si="12"/>
        <v>3.80039983961682E-2</v>
      </c>
      <c r="Q212" s="22">
        <f t="shared" si="13"/>
        <v>0.56927543438734118</v>
      </c>
      <c r="R212" s="23">
        <f t="shared" si="14"/>
        <v>9.3608050559351206</v>
      </c>
      <c r="S212" s="24">
        <f t="shared" si="15"/>
        <v>2</v>
      </c>
      <c r="T212" s="25"/>
    </row>
    <row r="213" spans="1:21" s="16" customFormat="1">
      <c r="A213" s="16" t="s">
        <v>19</v>
      </c>
      <c r="B213" s="16" t="s">
        <v>94</v>
      </c>
      <c r="C213" s="26" t="s">
        <v>95</v>
      </c>
      <c r="D213" s="16">
        <v>13039</v>
      </c>
      <c r="E213" s="18">
        <v>18.1876102399</v>
      </c>
      <c r="F213" s="19" t="s">
        <v>22</v>
      </c>
      <c r="G213" s="19" t="s">
        <v>22</v>
      </c>
      <c r="H213" s="18">
        <v>4.4844925262311257</v>
      </c>
      <c r="I213" s="18">
        <v>3.542299140825679</v>
      </c>
      <c r="J213" s="18">
        <v>0.57159267820546578</v>
      </c>
      <c r="K213" s="20" t="s">
        <v>23</v>
      </c>
      <c r="L213" s="21">
        <v>0.29452637096164946</v>
      </c>
      <c r="M213" s="18">
        <v>0</v>
      </c>
      <c r="N213" s="18">
        <v>0</v>
      </c>
      <c r="O213" s="21">
        <v>0.25716355702010874</v>
      </c>
      <c r="P213" s="18">
        <f t="shared" si="12"/>
        <v>0.86611904916711524</v>
      </c>
      <c r="Q213" s="22">
        <f t="shared" si="13"/>
        <v>3.1446063571695984</v>
      </c>
      <c r="R213" s="23">
        <f t="shared" si="14"/>
        <v>29.878211664399839</v>
      </c>
      <c r="S213" s="24">
        <f t="shared" si="15"/>
        <v>4</v>
      </c>
      <c r="T213" s="25"/>
    </row>
    <row r="214" spans="1:21" s="16" customFormat="1">
      <c r="A214" s="16" t="s">
        <v>19</v>
      </c>
      <c r="B214" s="16" t="s">
        <v>94</v>
      </c>
      <c r="C214" s="17" t="s">
        <v>95</v>
      </c>
      <c r="D214" s="16">
        <v>13040</v>
      </c>
      <c r="E214" s="18">
        <v>1.7365261624787147</v>
      </c>
      <c r="F214" s="19" t="s">
        <v>22</v>
      </c>
      <c r="G214" s="19" t="s">
        <v>22</v>
      </c>
      <c r="H214" s="18">
        <v>0.25996623187066087</v>
      </c>
      <c r="I214" s="18">
        <v>0.27923702649236859</v>
      </c>
      <c r="J214" s="18">
        <v>0</v>
      </c>
      <c r="K214" s="20" t="s">
        <v>23</v>
      </c>
      <c r="L214" s="21">
        <v>2.0720314045620608E-2</v>
      </c>
      <c r="M214" s="18">
        <v>0</v>
      </c>
      <c r="N214" s="18">
        <v>0</v>
      </c>
      <c r="O214" s="21">
        <v>3.3175353960675918E-2</v>
      </c>
      <c r="P214" s="18">
        <f t="shared" si="12"/>
        <v>2.0720314045620608E-2</v>
      </c>
      <c r="Q214" s="22">
        <f t="shared" si="13"/>
        <v>0.22791190604208578</v>
      </c>
      <c r="R214" s="23">
        <f t="shared" si="14"/>
        <v>12.330188270191506</v>
      </c>
      <c r="S214" s="24">
        <f t="shared" si="15"/>
        <v>3</v>
      </c>
      <c r="T214" s="25"/>
      <c r="U214" s="26"/>
    </row>
    <row r="215" spans="1:21" s="16" customFormat="1">
      <c r="A215" s="16" t="s">
        <v>19</v>
      </c>
      <c r="B215" s="16" t="s">
        <v>94</v>
      </c>
      <c r="C215" s="17" t="s">
        <v>95</v>
      </c>
      <c r="D215" s="16">
        <v>13041</v>
      </c>
      <c r="E215" s="18">
        <v>23.0419669775</v>
      </c>
      <c r="F215" s="19" t="s">
        <v>22</v>
      </c>
      <c r="G215" s="19" t="s">
        <v>22</v>
      </c>
      <c r="H215" s="18">
        <v>4.8678105250875356</v>
      </c>
      <c r="I215" s="18">
        <v>3.9112074660731073</v>
      </c>
      <c r="J215" s="18">
        <v>0.57159267820546578</v>
      </c>
      <c r="K215" s="20" t="s">
        <v>23</v>
      </c>
      <c r="L215" s="21">
        <v>0.35278548286163197</v>
      </c>
      <c r="M215" s="18">
        <v>0</v>
      </c>
      <c r="N215" s="18">
        <v>0</v>
      </c>
      <c r="O215" s="21">
        <v>0.30610945358642605</v>
      </c>
      <c r="P215" s="18">
        <f t="shared" si="12"/>
        <v>0.9243781610670978</v>
      </c>
      <c r="Q215" s="22">
        <f t="shared" si="13"/>
        <v>3.4377975099167353</v>
      </c>
      <c r="R215" s="23">
        <f t="shared" si="14"/>
        <v>29.376924344134881</v>
      </c>
      <c r="S215" s="24">
        <f t="shared" si="15"/>
        <v>4</v>
      </c>
      <c r="T215" s="25"/>
      <c r="U215" s="26"/>
    </row>
    <row r="216" spans="1:21" s="16" customFormat="1">
      <c r="A216" s="16" t="s">
        <v>19</v>
      </c>
      <c r="B216" s="16" t="s">
        <v>73</v>
      </c>
      <c r="C216" s="26" t="s">
        <v>74</v>
      </c>
      <c r="D216" s="16">
        <v>13042</v>
      </c>
      <c r="E216" s="18">
        <v>4.1042882336724</v>
      </c>
      <c r="F216" s="19" t="s">
        <v>22</v>
      </c>
      <c r="G216" s="19" t="s">
        <v>22</v>
      </c>
      <c r="H216" s="18">
        <v>0.60939869726538121</v>
      </c>
      <c r="I216" s="18">
        <v>0.6667076824642193</v>
      </c>
      <c r="J216" s="18">
        <v>0</v>
      </c>
      <c r="K216" s="20" t="s">
        <v>23</v>
      </c>
      <c r="L216" s="21">
        <v>2.2242204234383087E-2</v>
      </c>
      <c r="M216" s="18">
        <v>0</v>
      </c>
      <c r="N216" s="18">
        <v>0</v>
      </c>
      <c r="O216" s="21">
        <v>5.9281968922591258E-2</v>
      </c>
      <c r="P216" s="18">
        <f t="shared" si="12"/>
        <v>2.2242204234383087E-2</v>
      </c>
      <c r="Q216" s="22">
        <f t="shared" si="13"/>
        <v>0.57499000731479055</v>
      </c>
      <c r="R216" s="23">
        <f t="shared" si="14"/>
        <v>5.6463346746549288</v>
      </c>
      <c r="S216" s="24">
        <f t="shared" si="15"/>
        <v>2</v>
      </c>
      <c r="T216" s="25"/>
      <c r="U216" s="26"/>
    </row>
    <row r="217" spans="1:21" s="16" customFormat="1">
      <c r="A217" s="16" t="s">
        <v>19</v>
      </c>
      <c r="B217" s="16" t="s">
        <v>73</v>
      </c>
      <c r="C217" s="26" t="s">
        <v>74</v>
      </c>
      <c r="D217" s="16">
        <v>13043</v>
      </c>
      <c r="E217" s="18">
        <v>7.6959892801101093</v>
      </c>
      <c r="F217" s="19" t="s">
        <v>22</v>
      </c>
      <c r="G217" s="19" t="s">
        <v>22</v>
      </c>
      <c r="H217" s="18">
        <v>1.4205958760416451</v>
      </c>
      <c r="I217" s="18">
        <v>1.5175727717677852</v>
      </c>
      <c r="J217" s="18">
        <v>0</v>
      </c>
      <c r="K217" s="20" t="s">
        <v>23</v>
      </c>
      <c r="L217" s="21">
        <v>7.8913036931981498E-2</v>
      </c>
      <c r="M217" s="18">
        <v>0</v>
      </c>
      <c r="N217" s="18">
        <v>0</v>
      </c>
      <c r="O217" s="21">
        <v>0.14159084191188812</v>
      </c>
      <c r="P217" s="18">
        <f t="shared" si="12"/>
        <v>7.8913036931981498E-2</v>
      </c>
      <c r="Q217" s="22">
        <f t="shared" si="13"/>
        <v>1.2985174079078696</v>
      </c>
      <c r="R217" s="23">
        <f t="shared" si="14"/>
        <v>8.5934691345110323</v>
      </c>
      <c r="S217" s="24">
        <f t="shared" si="15"/>
        <v>2</v>
      </c>
      <c r="T217" s="25"/>
    </row>
    <row r="218" spans="1:21" s="16" customFormat="1">
      <c r="A218" s="16" t="s">
        <v>19</v>
      </c>
      <c r="B218" s="16" t="s">
        <v>90</v>
      </c>
      <c r="C218" s="26" t="s">
        <v>91</v>
      </c>
      <c r="D218" s="16">
        <v>13044</v>
      </c>
      <c r="E218" s="18">
        <v>3.4071063385310318</v>
      </c>
      <c r="F218" s="19" t="s">
        <v>22</v>
      </c>
      <c r="G218" s="19" t="s">
        <v>22</v>
      </c>
      <c r="H218" s="18">
        <v>0.56667998424535826</v>
      </c>
      <c r="I218" s="18">
        <v>1.4752184913571673</v>
      </c>
      <c r="J218" s="18">
        <v>0.19553311289433789</v>
      </c>
      <c r="K218" s="20" t="s">
        <v>23</v>
      </c>
      <c r="L218" s="21">
        <v>7.3221289007084217E-2</v>
      </c>
      <c r="M218" s="18">
        <v>0</v>
      </c>
      <c r="N218" s="18">
        <v>0.65221616797484117</v>
      </c>
      <c r="O218" s="21">
        <v>0.20374201003322265</v>
      </c>
      <c r="P218" s="18">
        <f t="shared" si="12"/>
        <v>0.26875440190142208</v>
      </c>
      <c r="Q218" s="22">
        <f t="shared" si="13"/>
        <v>0.1509169245038583</v>
      </c>
      <c r="R218" s="23">
        <f t="shared" si="14"/>
        <v>73.368227447660288</v>
      </c>
      <c r="S218" s="24">
        <f t="shared" si="15"/>
        <v>5</v>
      </c>
      <c r="T218" s="25"/>
      <c r="U218" s="26"/>
    </row>
    <row r="219" spans="1:21" s="16" customFormat="1">
      <c r="A219" s="16" t="s">
        <v>19</v>
      </c>
      <c r="B219" s="16" t="s">
        <v>90</v>
      </c>
      <c r="C219" s="26" t="s">
        <v>91</v>
      </c>
      <c r="D219" s="16">
        <v>13045</v>
      </c>
      <c r="E219" s="18">
        <v>38.138218436599999</v>
      </c>
      <c r="F219" s="19" t="s">
        <v>22</v>
      </c>
      <c r="G219" s="19" t="s">
        <v>22</v>
      </c>
      <c r="H219" s="18">
        <v>7.9354463353488072</v>
      </c>
      <c r="I219" s="18">
        <v>2.9838716870352338</v>
      </c>
      <c r="J219" s="18">
        <v>4.0211885137725192</v>
      </c>
      <c r="K219" s="20" t="s">
        <v>23</v>
      </c>
      <c r="L219" s="21">
        <v>0.5399624573741042</v>
      </c>
      <c r="M219" s="18">
        <v>5.7900031570858851E-2</v>
      </c>
      <c r="N219" s="18">
        <v>0.29266591369844192</v>
      </c>
      <c r="O219" s="21">
        <v>1.0102987326670501</v>
      </c>
      <c r="P219" s="18">
        <f t="shared" si="12"/>
        <v>4.5611509711466232</v>
      </c>
      <c r="Q219" s="22">
        <f t="shared" si="13"/>
        <v>0.87934578298498156</v>
      </c>
      <c r="R219" s="23">
        <f t="shared" si="14"/>
        <v>88.918760888497275</v>
      </c>
      <c r="S219" s="24">
        <f t="shared" si="15"/>
        <v>5</v>
      </c>
      <c r="T219" s="25"/>
      <c r="U219" s="26"/>
    </row>
    <row r="220" spans="1:21" s="16" customFormat="1">
      <c r="A220" s="16" t="s">
        <v>75</v>
      </c>
      <c r="B220" s="16" t="s">
        <v>92</v>
      </c>
      <c r="C220" s="26" t="s">
        <v>93</v>
      </c>
      <c r="D220" s="16">
        <v>13046</v>
      </c>
      <c r="E220" s="18">
        <v>56.458547445900003</v>
      </c>
      <c r="F220" s="19" t="s">
        <v>22</v>
      </c>
      <c r="G220" s="19" t="s">
        <v>22</v>
      </c>
      <c r="H220" s="18">
        <v>12.146260049203423</v>
      </c>
      <c r="I220" s="18">
        <v>11.227705999126336</v>
      </c>
      <c r="J220" s="18">
        <v>2.4749504174212889</v>
      </c>
      <c r="K220" s="20" t="s">
        <v>23</v>
      </c>
      <c r="L220" s="21">
        <v>9.2864467455013297E-2</v>
      </c>
      <c r="M220" s="18">
        <v>0</v>
      </c>
      <c r="N220" s="18">
        <v>1.6257019656430224E-2</v>
      </c>
      <c r="O220" s="21">
        <v>1.9578808746012057</v>
      </c>
      <c r="P220" s="18">
        <f t="shared" si="12"/>
        <v>2.5678148848763023</v>
      </c>
      <c r="Q220" s="22">
        <f t="shared" si="13"/>
        <v>8.1738504222997843</v>
      </c>
      <c r="R220" s="23">
        <f t="shared" si="14"/>
        <v>32.704796462546994</v>
      </c>
      <c r="S220" s="24">
        <f t="shared" si="15"/>
        <v>4</v>
      </c>
      <c r="T220" s="25"/>
      <c r="U220" s="27"/>
    </row>
    <row r="221" spans="1:21" s="16" customFormat="1">
      <c r="A221" s="16" t="s">
        <v>75</v>
      </c>
      <c r="B221" s="16" t="s">
        <v>92</v>
      </c>
      <c r="C221" s="26" t="s">
        <v>93</v>
      </c>
      <c r="D221" s="16">
        <v>13047</v>
      </c>
      <c r="E221" s="18">
        <v>3.018959382123203</v>
      </c>
      <c r="F221" s="19" t="s">
        <v>22</v>
      </c>
      <c r="G221" s="19" t="s">
        <v>22</v>
      </c>
      <c r="H221" s="18">
        <v>0.5097535878021251</v>
      </c>
      <c r="I221" s="18">
        <v>0.777844709157405</v>
      </c>
      <c r="J221" s="18">
        <v>0</v>
      </c>
      <c r="K221" s="20" t="s">
        <v>23</v>
      </c>
      <c r="L221" s="21">
        <v>1.0571749498431017E-2</v>
      </c>
      <c r="M221" s="18">
        <v>0</v>
      </c>
      <c r="N221" s="18">
        <v>0</v>
      </c>
      <c r="O221" s="21">
        <v>0.18384356744363434</v>
      </c>
      <c r="P221" s="18">
        <f t="shared" si="12"/>
        <v>1.0571749498431017E-2</v>
      </c>
      <c r="Q221" s="22">
        <f t="shared" si="13"/>
        <v>0.49339909132805232</v>
      </c>
      <c r="R221" s="23">
        <f t="shared" si="14"/>
        <v>3.2083141473486267</v>
      </c>
      <c r="S221" s="24">
        <f t="shared" si="15"/>
        <v>2</v>
      </c>
      <c r="T221" s="25"/>
    </row>
    <row r="222" spans="1:21" s="16" customFormat="1">
      <c r="A222" s="16" t="s">
        <v>19</v>
      </c>
      <c r="B222" s="16" t="s">
        <v>90</v>
      </c>
      <c r="C222" s="26" t="s">
        <v>91</v>
      </c>
      <c r="D222" s="16">
        <v>13048</v>
      </c>
      <c r="E222" s="18">
        <v>6.1866447242665945</v>
      </c>
      <c r="F222" s="19" t="s">
        <v>22</v>
      </c>
      <c r="G222" s="19" t="s">
        <v>22</v>
      </c>
      <c r="H222" s="18">
        <v>0.98717825618472954</v>
      </c>
      <c r="I222" s="18">
        <v>0.6559099448355209</v>
      </c>
      <c r="J222" s="18">
        <v>0.26564691438556709</v>
      </c>
      <c r="K222" s="20" t="s">
        <v>23</v>
      </c>
      <c r="L222" s="21">
        <v>0.11216314397344403</v>
      </c>
      <c r="M222" s="18">
        <v>0</v>
      </c>
      <c r="N222" s="18">
        <v>0</v>
      </c>
      <c r="O222" s="21">
        <v>0.16370575589295505</v>
      </c>
      <c r="P222" s="18">
        <f t="shared" si="12"/>
        <v>0.3778100583590111</v>
      </c>
      <c r="Q222" s="22">
        <f t="shared" si="13"/>
        <v>0.40270609590333939</v>
      </c>
      <c r="R222" s="23">
        <f t="shared" si="14"/>
        <v>59.206344610979613</v>
      </c>
      <c r="S222" s="24">
        <f t="shared" si="15"/>
        <v>5</v>
      </c>
      <c r="T222" s="25"/>
      <c r="U222" s="26"/>
    </row>
    <row r="223" spans="1:21" s="16" customFormat="1">
      <c r="A223" s="16" t="s">
        <v>19</v>
      </c>
      <c r="B223" s="16" t="s">
        <v>90</v>
      </c>
      <c r="C223" s="26" t="s">
        <v>91</v>
      </c>
      <c r="D223" s="16">
        <v>13049</v>
      </c>
      <c r="E223" s="18">
        <v>28.285280156399999</v>
      </c>
      <c r="F223" s="19" t="s">
        <v>22</v>
      </c>
      <c r="G223" s="19" t="s">
        <v>22</v>
      </c>
      <c r="H223" s="18">
        <v>5.8102793196442386</v>
      </c>
      <c r="I223" s="18">
        <v>1.0177392491959301</v>
      </c>
      <c r="J223" s="18">
        <v>3.7555415993869508</v>
      </c>
      <c r="K223" s="20" t="s">
        <v>23</v>
      </c>
      <c r="L223" s="21">
        <v>0.35911619944574458</v>
      </c>
      <c r="M223" s="18">
        <v>5.7900031570858851E-2</v>
      </c>
      <c r="N223" s="18">
        <v>0.29266591369844192</v>
      </c>
      <c r="O223" s="21">
        <v>0.6665922930265431</v>
      </c>
      <c r="P223" s="18">
        <f t="shared" si="12"/>
        <v>4.1146577988326953</v>
      </c>
      <c r="Q223" s="22">
        <f t="shared" si="13"/>
        <v>-0.55509629514994074</v>
      </c>
      <c r="R223" s="23">
        <f t="shared" si="14"/>
        <v>109.55369380045448</v>
      </c>
      <c r="S223" s="24">
        <f t="shared" si="15"/>
        <v>5</v>
      </c>
      <c r="T223" s="25"/>
    </row>
    <row r="224" spans="1:21" s="16" customFormat="1">
      <c r="A224" s="16" t="s">
        <v>75</v>
      </c>
      <c r="B224" s="16" t="s">
        <v>92</v>
      </c>
      <c r="C224" s="26" t="s">
        <v>93</v>
      </c>
      <c r="D224" s="16">
        <v>13050</v>
      </c>
      <c r="E224" s="18">
        <v>9.9044091354999999</v>
      </c>
      <c r="F224" s="19" t="s">
        <v>22</v>
      </c>
      <c r="G224" s="19" t="s">
        <v>22</v>
      </c>
      <c r="H224" s="18">
        <v>1.8479389097336618</v>
      </c>
      <c r="I224" s="18">
        <v>2.1709330454580766</v>
      </c>
      <c r="J224" s="18">
        <v>0.14709724393761445</v>
      </c>
      <c r="K224" s="20" t="s">
        <v>23</v>
      </c>
      <c r="L224" s="21">
        <v>2.8726382338635434E-2</v>
      </c>
      <c r="M224" s="18">
        <v>0</v>
      </c>
      <c r="N224" s="18">
        <v>0</v>
      </c>
      <c r="O224" s="21">
        <v>0.38458018934214133</v>
      </c>
      <c r="P224" s="18">
        <f t="shared" si="12"/>
        <v>0.17582362627624987</v>
      </c>
      <c r="Q224" s="22">
        <f t="shared" si="13"/>
        <v>1.5759397598843032</v>
      </c>
      <c r="R224" s="23">
        <f t="shared" si="14"/>
        <v>14.719055290012861</v>
      </c>
      <c r="S224" s="24">
        <f t="shared" si="15"/>
        <v>3</v>
      </c>
      <c r="T224" s="25"/>
    </row>
    <row r="225" spans="1:21" s="16" customFormat="1">
      <c r="A225" s="16" t="s">
        <v>75</v>
      </c>
      <c r="B225" s="16" t="s">
        <v>92</v>
      </c>
      <c r="C225" s="26" t="s">
        <v>93</v>
      </c>
      <c r="D225" s="16">
        <v>13051</v>
      </c>
      <c r="E225" s="18">
        <v>46.188347583400002</v>
      </c>
      <c r="F225" s="19" t="s">
        <v>22</v>
      </c>
      <c r="G225" s="19" t="s">
        <v>22</v>
      </c>
      <c r="H225" s="18">
        <v>9.6704864212546298</v>
      </c>
      <c r="I225" s="18">
        <v>8.3956843567954387</v>
      </c>
      <c r="J225" s="18">
        <v>2.3278531734836743</v>
      </c>
      <c r="K225" s="20" t="s">
        <v>23</v>
      </c>
      <c r="L225" s="21">
        <v>6.2525604667659732E-2</v>
      </c>
      <c r="M225" s="18">
        <v>0</v>
      </c>
      <c r="N225" s="18">
        <v>1.6257019656430224E-2</v>
      </c>
      <c r="O225" s="21">
        <v>1.5501956616048156</v>
      </c>
      <c r="P225" s="18">
        <f t="shared" si="12"/>
        <v>2.3903787781513341</v>
      </c>
      <c r="Q225" s="22">
        <f t="shared" si="13"/>
        <v>5.9725704514545157</v>
      </c>
      <c r="R225" s="23">
        <f t="shared" si="14"/>
        <v>38.239193032446792</v>
      </c>
      <c r="S225" s="24">
        <f t="shared" si="15"/>
        <v>4</v>
      </c>
      <c r="T225" s="25"/>
    </row>
    <row r="226" spans="1:21" s="16" customFormat="1">
      <c r="A226" s="16" t="s">
        <v>75</v>
      </c>
      <c r="B226" s="16" t="s">
        <v>92</v>
      </c>
      <c r="C226" s="26" t="s">
        <v>93</v>
      </c>
      <c r="D226" s="16">
        <v>13052</v>
      </c>
      <c r="E226" s="18">
        <v>37.5716389647</v>
      </c>
      <c r="F226" s="19" t="s">
        <v>22</v>
      </c>
      <c r="G226" s="19" t="s">
        <v>22</v>
      </c>
      <c r="H226" s="18">
        <v>7.5572246576079198</v>
      </c>
      <c r="I226" s="18">
        <v>5.3430780099222677</v>
      </c>
      <c r="J226" s="18">
        <v>2.3278531734836743</v>
      </c>
      <c r="K226" s="20" t="s">
        <v>23</v>
      </c>
      <c r="L226" s="21">
        <v>4.641103899587154E-2</v>
      </c>
      <c r="M226" s="18">
        <v>0</v>
      </c>
      <c r="N226" s="18">
        <v>1.6257019656430224E-2</v>
      </c>
      <c r="O226" s="21">
        <v>0.9269668327309557</v>
      </c>
      <c r="P226" s="18">
        <f t="shared" si="12"/>
        <v>2.3742642124795457</v>
      </c>
      <c r="Q226" s="22">
        <f t="shared" si="13"/>
        <v>3.8842379209020628</v>
      </c>
      <c r="R226" s="23">
        <f t="shared" si="14"/>
        <v>48.602322983851373</v>
      </c>
      <c r="S226" s="24">
        <f t="shared" si="15"/>
        <v>4</v>
      </c>
      <c r="T226" s="25"/>
    </row>
    <row r="227" spans="1:21" s="16" customFormat="1">
      <c r="A227" s="16" t="s">
        <v>75</v>
      </c>
      <c r="B227" s="16" t="s">
        <v>92</v>
      </c>
      <c r="C227" s="26" t="s">
        <v>93</v>
      </c>
      <c r="D227" s="16">
        <v>13053</v>
      </c>
      <c r="E227" s="18">
        <v>5.7449070013717405</v>
      </c>
      <c r="F227" s="19" t="s">
        <v>22</v>
      </c>
      <c r="G227" s="19" t="s">
        <v>22</v>
      </c>
      <c r="H227" s="18">
        <v>1.0346561446695142</v>
      </c>
      <c r="I227" s="18">
        <v>1.6064428740490726</v>
      </c>
      <c r="J227" s="18">
        <v>0</v>
      </c>
      <c r="K227" s="20" t="s">
        <v>23</v>
      </c>
      <c r="L227" s="21">
        <v>7.5373055019885074E-3</v>
      </c>
      <c r="M227" s="18">
        <v>0</v>
      </c>
      <c r="N227" s="18">
        <v>0</v>
      </c>
      <c r="O227" s="21">
        <v>0.3770927222412192</v>
      </c>
      <c r="P227" s="18">
        <f t="shared" si="12"/>
        <v>7.5373055019885074E-3</v>
      </c>
      <c r="Q227" s="22">
        <f t="shared" si="13"/>
        <v>1.0229959330579379</v>
      </c>
      <c r="R227" s="23">
        <f t="shared" si="14"/>
        <v>1.1269649024604864</v>
      </c>
      <c r="S227" s="24">
        <f t="shared" si="15"/>
        <v>1</v>
      </c>
      <c r="T227" s="25"/>
    </row>
    <row r="228" spans="1:21" s="16" customFormat="1">
      <c r="A228" s="16" t="s">
        <v>19</v>
      </c>
      <c r="B228" s="16" t="s">
        <v>90</v>
      </c>
      <c r="C228" s="26" t="s">
        <v>91</v>
      </c>
      <c r="D228" s="16">
        <v>13054</v>
      </c>
      <c r="E228" s="18">
        <v>13.508656940836842</v>
      </c>
      <c r="F228" s="19" t="s">
        <v>22</v>
      </c>
      <c r="G228" s="19" t="s">
        <v>22</v>
      </c>
      <c r="H228" s="18">
        <v>2.5751833135276563</v>
      </c>
      <c r="I228" s="18">
        <v>0.74980252050719842</v>
      </c>
      <c r="J228" s="18">
        <v>1.690024061797023</v>
      </c>
      <c r="K228" s="20" t="s">
        <v>23</v>
      </c>
      <c r="L228" s="21">
        <v>0.13146548396959301</v>
      </c>
      <c r="M228" s="18">
        <v>5.4906677570028782E-2</v>
      </c>
      <c r="N228" s="18">
        <v>0.29262636346802728</v>
      </c>
      <c r="O228" s="21">
        <v>0.29418208008522578</v>
      </c>
      <c r="P228" s="18">
        <f t="shared" si="12"/>
        <v>1.821489545766616</v>
      </c>
      <c r="Q228" s="22">
        <f t="shared" si="13"/>
        <v>-0.24266101377329852</v>
      </c>
      <c r="R228" s="23">
        <f t="shared" si="14"/>
        <v>109.42305786537912</v>
      </c>
      <c r="S228" s="24">
        <f t="shared" si="15"/>
        <v>5</v>
      </c>
      <c r="T228" s="25"/>
    </row>
    <row r="229" spans="1:21" s="16" customFormat="1">
      <c r="A229" s="16" t="s">
        <v>19</v>
      </c>
      <c r="B229" s="16" t="s">
        <v>90</v>
      </c>
      <c r="C229" s="26" t="s">
        <v>91</v>
      </c>
      <c r="D229" s="16">
        <v>13055</v>
      </c>
      <c r="E229" s="18">
        <v>9.7289635010091278</v>
      </c>
      <c r="F229" s="19" t="s">
        <v>22</v>
      </c>
      <c r="G229" s="19" t="s">
        <v>22</v>
      </c>
      <c r="H229" s="18">
        <v>1.8131024424200231</v>
      </c>
      <c r="I229" s="18">
        <v>0</v>
      </c>
      <c r="J229" s="18">
        <v>1.4679597880481257</v>
      </c>
      <c r="K229" s="20" t="s">
        <v>23</v>
      </c>
      <c r="L229" s="21">
        <v>0.17631526429940841</v>
      </c>
      <c r="M229" s="18">
        <v>0</v>
      </c>
      <c r="N229" s="18">
        <v>3.9550230414643548E-5</v>
      </c>
      <c r="O229" s="21">
        <v>0.18565730961585675</v>
      </c>
      <c r="P229" s="18">
        <f t="shared" si="12"/>
        <v>1.644275052347534</v>
      </c>
      <c r="Q229" s="22">
        <f t="shared" si="13"/>
        <v>-0.73059106356161196</v>
      </c>
      <c r="R229" s="23">
        <f t="shared" si="14"/>
        <v>140.29507911237832</v>
      </c>
      <c r="S229" s="24">
        <f t="shared" si="15"/>
        <v>5</v>
      </c>
      <c r="T229" s="25"/>
    </row>
    <row r="230" spans="1:21" s="16" customFormat="1">
      <c r="A230" s="16" t="s">
        <v>75</v>
      </c>
      <c r="B230" s="16" t="s">
        <v>76</v>
      </c>
      <c r="C230" s="26" t="s">
        <v>77</v>
      </c>
      <c r="D230" s="16">
        <v>13056</v>
      </c>
      <c r="E230" s="18">
        <v>10.135720507450635</v>
      </c>
      <c r="F230" s="19" t="s">
        <v>22</v>
      </c>
      <c r="G230" s="19" t="s">
        <v>22</v>
      </c>
      <c r="H230" s="18">
        <v>1.8893988233344627</v>
      </c>
      <c r="I230" s="18">
        <v>0</v>
      </c>
      <c r="J230" s="18">
        <v>2.0924738791064068</v>
      </c>
      <c r="K230" s="20" t="s">
        <v>23</v>
      </c>
      <c r="L230" s="21">
        <v>4.4309712698936627E-3</v>
      </c>
      <c r="M230" s="18">
        <v>0</v>
      </c>
      <c r="N230" s="18">
        <v>0</v>
      </c>
      <c r="O230" s="21">
        <v>7.4294337673450575E-2</v>
      </c>
      <c r="P230" s="18">
        <f t="shared" si="12"/>
        <v>2.0969048503763004</v>
      </c>
      <c r="Q230" s="22">
        <f t="shared" si="13"/>
        <v>-1.3545129801976739</v>
      </c>
      <c r="R230" s="23">
        <f t="shared" si="14"/>
        <v>171.69015686202198</v>
      </c>
      <c r="S230" s="24">
        <f t="shared" si="15"/>
        <v>5</v>
      </c>
      <c r="T230" s="25"/>
    </row>
    <row r="231" spans="1:21" s="16" customFormat="1">
      <c r="A231" s="16" t="s">
        <v>75</v>
      </c>
      <c r="B231" s="16" t="s">
        <v>76</v>
      </c>
      <c r="C231" s="26" t="s">
        <v>77</v>
      </c>
      <c r="D231" s="16">
        <v>13057</v>
      </c>
      <c r="E231" s="18">
        <v>16.515120566499998</v>
      </c>
      <c r="F231" s="19" t="s">
        <v>22</v>
      </c>
      <c r="G231" s="19" t="s">
        <v>22</v>
      </c>
      <c r="H231" s="18">
        <v>2.7890062173742027</v>
      </c>
      <c r="I231" s="18">
        <v>2.7196020047272222</v>
      </c>
      <c r="J231" s="18">
        <v>0.23517531991560039</v>
      </c>
      <c r="K231" s="20" t="s">
        <v>23</v>
      </c>
      <c r="L231" s="21">
        <v>1.4524984191549854E-2</v>
      </c>
      <c r="M231" s="18">
        <v>0</v>
      </c>
      <c r="N231" s="18">
        <v>1.6257019656430224E-2</v>
      </c>
      <c r="O231" s="21">
        <v>0.18858617005765921</v>
      </c>
      <c r="P231" s="18">
        <f t="shared" si="12"/>
        <v>0.24970030410715024</v>
      </c>
      <c r="Q231" s="22">
        <f t="shared" si="13"/>
        <v>2.4027198469204412</v>
      </c>
      <c r="R231" s="23">
        <f t="shared" si="14"/>
        <v>13.850323030740419</v>
      </c>
      <c r="S231" s="24">
        <f t="shared" si="15"/>
        <v>3</v>
      </c>
      <c r="T231" s="25"/>
    </row>
    <row r="232" spans="1:21" s="16" customFormat="1">
      <c r="A232" s="16" t="s">
        <v>75</v>
      </c>
      <c r="B232" s="16" t="s">
        <v>76</v>
      </c>
      <c r="C232" s="26" t="s">
        <v>77</v>
      </c>
      <c r="D232" s="16">
        <v>13058</v>
      </c>
      <c r="E232" s="18">
        <v>6.0374168334363691</v>
      </c>
      <c r="F232" s="19" t="s">
        <v>22</v>
      </c>
      <c r="G232" s="19" t="s">
        <v>22</v>
      </c>
      <c r="H232" s="18">
        <v>0.91834231711883052</v>
      </c>
      <c r="I232" s="18">
        <v>1.0216001883727734</v>
      </c>
      <c r="J232" s="18">
        <v>0</v>
      </c>
      <c r="K232" s="20" t="s">
        <v>23</v>
      </c>
      <c r="L232" s="21">
        <v>5.9881501321180277E-3</v>
      </c>
      <c r="M232" s="18">
        <v>0</v>
      </c>
      <c r="N232" s="18">
        <v>0</v>
      </c>
      <c r="O232" s="21">
        <v>7.2725455638077058E-2</v>
      </c>
      <c r="P232" s="18">
        <f t="shared" si="12"/>
        <v>5.9881501321180277E-3</v>
      </c>
      <c r="Q232" s="22">
        <f t="shared" si="13"/>
        <v>0.90907864886444389</v>
      </c>
      <c r="R232" s="23">
        <f t="shared" si="14"/>
        <v>1.0087380361007474</v>
      </c>
      <c r="S232" s="24">
        <f t="shared" si="15"/>
        <v>1</v>
      </c>
      <c r="T232" s="25"/>
    </row>
    <row r="233" spans="1:21" s="16" customFormat="1">
      <c r="A233" s="16" t="s">
        <v>75</v>
      </c>
      <c r="B233" s="16" t="s">
        <v>76</v>
      </c>
      <c r="C233" s="26" t="s">
        <v>77</v>
      </c>
      <c r="D233" s="16">
        <v>13059</v>
      </c>
      <c r="E233" s="18">
        <v>7.213286281103775</v>
      </c>
      <c r="F233" s="19" t="s">
        <v>22</v>
      </c>
      <c r="G233" s="19" t="s">
        <v>22</v>
      </c>
      <c r="H233" s="18">
        <v>1.168779499399573</v>
      </c>
      <c r="I233" s="18">
        <v>1.2145170353969386</v>
      </c>
      <c r="J233" s="18">
        <v>2.3545929250043417E-2</v>
      </c>
      <c r="K233" s="20" t="s">
        <v>23</v>
      </c>
      <c r="L233" s="21">
        <v>4.6864343451569219E-3</v>
      </c>
      <c r="M233" s="18">
        <v>0</v>
      </c>
      <c r="N233" s="18">
        <v>1.6257019656430224E-2</v>
      </c>
      <c r="O233" s="21">
        <v>4.1536285645956565E-2</v>
      </c>
      <c r="P233" s="18">
        <f t="shared" si="12"/>
        <v>2.8232363595200337E-2</v>
      </c>
      <c r="Q233" s="22">
        <f t="shared" si="13"/>
        <v>1.1251040329177981</v>
      </c>
      <c r="R233" s="23">
        <f t="shared" si="14"/>
        <v>3.736843990180521</v>
      </c>
      <c r="S233" s="24">
        <f t="shared" si="15"/>
        <v>2</v>
      </c>
      <c r="T233" s="25"/>
    </row>
    <row r="234" spans="1:21" s="16" customFormat="1">
      <c r="A234" s="16" t="s">
        <v>19</v>
      </c>
      <c r="B234" s="16" t="s">
        <v>94</v>
      </c>
      <c r="C234" s="26" t="s">
        <v>95</v>
      </c>
      <c r="D234" s="16">
        <v>13060</v>
      </c>
      <c r="E234" s="18">
        <v>15.1636720875</v>
      </c>
      <c r="F234" s="19" t="s">
        <v>22</v>
      </c>
      <c r="G234" s="19" t="s">
        <v>22</v>
      </c>
      <c r="H234" s="18">
        <v>3.7389254003843417</v>
      </c>
      <c r="I234" s="18">
        <v>2.915554456300224</v>
      </c>
      <c r="J234" s="18">
        <v>0.49875294404562198</v>
      </c>
      <c r="K234" s="20" t="s">
        <v>23</v>
      </c>
      <c r="L234" s="21">
        <v>0.25406330519254611</v>
      </c>
      <c r="M234" s="18">
        <v>0</v>
      </c>
      <c r="N234" s="18">
        <v>0</v>
      </c>
      <c r="O234" s="21">
        <v>0.22065770701010151</v>
      </c>
      <c r="P234" s="18">
        <f t="shared" si="12"/>
        <v>0.75281624923816803</v>
      </c>
      <c r="Q234" s="22">
        <f t="shared" si="13"/>
        <v>2.574318662812896</v>
      </c>
      <c r="R234" s="23">
        <f t="shared" si="14"/>
        <v>31.148167263560023</v>
      </c>
      <c r="S234" s="24">
        <f t="shared" si="15"/>
        <v>4</v>
      </c>
      <c r="T234" s="25"/>
    </row>
    <row r="235" spans="1:21" s="16" customFormat="1">
      <c r="A235" s="16" t="s">
        <v>19</v>
      </c>
      <c r="B235" s="16" t="s">
        <v>94</v>
      </c>
      <c r="C235" s="17" t="s">
        <v>95</v>
      </c>
      <c r="D235" s="16">
        <v>13061</v>
      </c>
      <c r="E235" s="18">
        <v>2.4944030755722464</v>
      </c>
      <c r="F235" s="19" t="s">
        <v>22</v>
      </c>
      <c r="G235" s="19" t="s">
        <v>22</v>
      </c>
      <c r="H235" s="18">
        <v>0.48760848450969796</v>
      </c>
      <c r="I235" s="18">
        <v>0.48274762559003703</v>
      </c>
      <c r="J235" s="18">
        <v>0</v>
      </c>
      <c r="K235" s="20" t="s">
        <v>23</v>
      </c>
      <c r="L235" s="21">
        <v>3.4670067303216652E-2</v>
      </c>
      <c r="M235" s="18">
        <v>0</v>
      </c>
      <c r="N235" s="18">
        <v>0</v>
      </c>
      <c r="O235" s="21">
        <v>3.1528412116998722E-2</v>
      </c>
      <c r="P235" s="18">
        <f t="shared" si="12"/>
        <v>3.4670067303216652E-2</v>
      </c>
      <c r="Q235" s="22">
        <f t="shared" si="13"/>
        <v>0.43397389039162182</v>
      </c>
      <c r="R235" s="23">
        <f t="shared" si="14"/>
        <v>10.999520275371548</v>
      </c>
      <c r="S235" s="24">
        <f t="shared" si="15"/>
        <v>3</v>
      </c>
      <c r="T235" s="25"/>
    </row>
    <row r="236" spans="1:21" s="16" customFormat="1">
      <c r="A236" s="16" t="s">
        <v>19</v>
      </c>
      <c r="B236" s="16" t="s">
        <v>73</v>
      </c>
      <c r="C236" s="26" t="s">
        <v>74</v>
      </c>
      <c r="D236" s="16">
        <v>13062</v>
      </c>
      <c r="E236" s="18">
        <v>3.4441333882868368</v>
      </c>
      <c r="F236" s="19" t="s">
        <v>22</v>
      </c>
      <c r="G236" s="19" t="s">
        <v>22</v>
      </c>
      <c r="H236" s="18">
        <v>0.54639459978044091</v>
      </c>
      <c r="I236" s="18">
        <v>1.1230106088065153</v>
      </c>
      <c r="J236" s="18">
        <v>0</v>
      </c>
      <c r="K236" s="20" t="s">
        <v>23</v>
      </c>
      <c r="L236" s="21">
        <v>1.6008475462569227E-2</v>
      </c>
      <c r="M236" s="18">
        <v>0</v>
      </c>
      <c r="N236" s="18">
        <v>0.33849438485039623</v>
      </c>
      <c r="O236" s="21">
        <v>5.019075232023118E-2</v>
      </c>
      <c r="P236" s="18">
        <f t="shared" si="12"/>
        <v>1.6008475462569227E-2</v>
      </c>
      <c r="Q236" s="22">
        <f t="shared" si="13"/>
        <v>0.52162948823984634</v>
      </c>
      <c r="R236" s="23">
        <f t="shared" si="14"/>
        <v>4.5324590599076231</v>
      </c>
      <c r="S236" s="24">
        <f t="shared" si="15"/>
        <v>2</v>
      </c>
      <c r="T236" s="25"/>
    </row>
    <row r="237" spans="1:21" s="16" customFormat="1">
      <c r="A237" s="16" t="s">
        <v>19</v>
      </c>
      <c r="B237" s="16" t="s">
        <v>94</v>
      </c>
      <c r="C237" s="26" t="s">
        <v>95</v>
      </c>
      <c r="D237" s="16">
        <v>13063</v>
      </c>
      <c r="E237" s="18">
        <v>9.9242531961758242</v>
      </c>
      <c r="F237" s="19" t="s">
        <v>22</v>
      </c>
      <c r="G237" s="19" t="s">
        <v>22</v>
      </c>
      <c r="H237" s="18">
        <v>2.4066562422075197</v>
      </c>
      <c r="I237" s="18">
        <v>1.6076669883843082</v>
      </c>
      <c r="J237" s="18">
        <v>0.49875294404562198</v>
      </c>
      <c r="K237" s="20" t="s">
        <v>23</v>
      </c>
      <c r="L237" s="21">
        <v>0.17199764698895795</v>
      </c>
      <c r="M237" s="18">
        <v>0</v>
      </c>
      <c r="N237" s="18">
        <v>0</v>
      </c>
      <c r="O237" s="21">
        <v>0.15435034686102242</v>
      </c>
      <c r="P237" s="18">
        <f t="shared" si="12"/>
        <v>0.6707505910345799</v>
      </c>
      <c r="Q237" s="22">
        <f t="shared" si="13"/>
        <v>1.3690050778770246</v>
      </c>
      <c r="R237" s="23">
        <f t="shared" si="14"/>
        <v>43.115886105059332</v>
      </c>
      <c r="S237" s="24">
        <f t="shared" si="15"/>
        <v>4</v>
      </c>
      <c r="T237" s="25"/>
    </row>
    <row r="238" spans="1:21" s="16" customFormat="1">
      <c r="A238" s="16" t="s">
        <v>75</v>
      </c>
      <c r="B238" s="16" t="s">
        <v>96</v>
      </c>
      <c r="C238" s="26" t="s">
        <v>97</v>
      </c>
      <c r="D238" s="16">
        <v>13064</v>
      </c>
      <c r="E238" s="18">
        <v>3.6120871593376731</v>
      </c>
      <c r="F238" s="19" t="s">
        <v>22</v>
      </c>
      <c r="G238" s="19" t="s">
        <v>22</v>
      </c>
      <c r="H238" s="18">
        <v>0.69817481381364277</v>
      </c>
      <c r="I238" s="18">
        <v>0.83561621785386286</v>
      </c>
      <c r="J238" s="18">
        <v>0</v>
      </c>
      <c r="K238" s="20" t="s">
        <v>23</v>
      </c>
      <c r="L238" s="21">
        <v>1.1288324189714373E-2</v>
      </c>
      <c r="M238" s="18">
        <v>0</v>
      </c>
      <c r="N238" s="18">
        <v>0</v>
      </c>
      <c r="O238" s="21">
        <v>0.10011902405996631</v>
      </c>
      <c r="P238" s="18">
        <f t="shared" si="12"/>
        <v>1.1288324189714373E-2</v>
      </c>
      <c r="Q238" s="22">
        <f t="shared" si="13"/>
        <v>0.68071177629215462</v>
      </c>
      <c r="R238" s="23">
        <f t="shared" si="14"/>
        <v>2.501241404871041</v>
      </c>
      <c r="S238" s="24">
        <f t="shared" si="15"/>
        <v>1</v>
      </c>
      <c r="T238" s="25"/>
    </row>
    <row r="239" spans="1:21" s="16" customFormat="1">
      <c r="A239" s="27" t="s">
        <v>75</v>
      </c>
      <c r="B239" s="27" t="s">
        <v>92</v>
      </c>
      <c r="C239" s="27" t="s">
        <v>93</v>
      </c>
      <c r="D239" s="27">
        <v>13065</v>
      </c>
      <c r="E239" s="28">
        <v>61.894698045299997</v>
      </c>
      <c r="F239" s="29" t="s">
        <v>27</v>
      </c>
      <c r="G239" s="29" t="s">
        <v>22</v>
      </c>
      <c r="H239" s="28">
        <v>15.114269819271758</v>
      </c>
      <c r="I239" s="28">
        <v>14.591436940565369</v>
      </c>
      <c r="J239" s="28">
        <v>2.4749504174212889</v>
      </c>
      <c r="K239" s="20" t="s">
        <v>23</v>
      </c>
      <c r="L239" s="30">
        <v>0.10900882493567605</v>
      </c>
      <c r="M239" s="28">
        <v>0</v>
      </c>
      <c r="N239" s="28">
        <v>1.6257019656430224E-2</v>
      </c>
      <c r="O239" s="30">
        <v>2.2297865061448752</v>
      </c>
      <c r="P239" s="18">
        <f t="shared" si="12"/>
        <v>2.5839592423569648</v>
      </c>
      <c r="Q239" s="22">
        <f t="shared" si="13"/>
        <v>11.116884871345533</v>
      </c>
      <c r="R239" s="23">
        <f t="shared" si="14"/>
        <v>26.447754312479439</v>
      </c>
      <c r="S239" s="24">
        <f t="shared" si="15"/>
        <v>4</v>
      </c>
      <c r="T239" s="25"/>
    </row>
    <row r="240" spans="1:21" s="16" customFormat="1">
      <c r="A240" s="16" t="s">
        <v>19</v>
      </c>
      <c r="B240" s="16" t="s">
        <v>98</v>
      </c>
      <c r="C240" s="17" t="s">
        <v>99</v>
      </c>
      <c r="D240" s="16">
        <v>13066</v>
      </c>
      <c r="E240" s="18">
        <v>11.686570880277976</v>
      </c>
      <c r="F240" s="19" t="s">
        <v>22</v>
      </c>
      <c r="G240" s="19" t="s">
        <v>22</v>
      </c>
      <c r="H240" s="18">
        <v>2.8013240817468557</v>
      </c>
      <c r="I240" s="18">
        <v>2.771938887081248</v>
      </c>
      <c r="J240" s="18">
        <v>0</v>
      </c>
      <c r="K240" s="20" t="s">
        <v>23</v>
      </c>
      <c r="L240" s="21">
        <v>8.1134457461059087E-2</v>
      </c>
      <c r="M240" s="18">
        <v>0</v>
      </c>
      <c r="N240" s="18">
        <v>0</v>
      </c>
      <c r="O240" s="21">
        <v>6.2142310035050365E-2</v>
      </c>
      <c r="P240" s="18">
        <f t="shared" si="12"/>
        <v>8.1134457461059087E-2</v>
      </c>
      <c r="Q240" s="22">
        <f t="shared" si="13"/>
        <v>2.6758090760545974</v>
      </c>
      <c r="R240" s="23">
        <f t="shared" si="14"/>
        <v>4.4805599791220692</v>
      </c>
      <c r="S240" s="24">
        <f t="shared" si="15"/>
        <v>2</v>
      </c>
      <c r="T240" s="25"/>
      <c r="U240" s="26"/>
    </row>
    <row r="241" spans="1:21" s="16" customFormat="1">
      <c r="A241" s="16" t="s">
        <v>19</v>
      </c>
      <c r="B241" s="16" t="s">
        <v>88</v>
      </c>
      <c r="C241" s="26" t="s">
        <v>89</v>
      </c>
      <c r="D241" s="16">
        <v>13067</v>
      </c>
      <c r="E241" s="18">
        <v>2.7929746874196297</v>
      </c>
      <c r="F241" s="19" t="s">
        <v>22</v>
      </c>
      <c r="G241" s="19" t="s">
        <v>22</v>
      </c>
      <c r="H241" s="18">
        <v>0.41180301162980099</v>
      </c>
      <c r="I241" s="18">
        <v>0.41681681502452339</v>
      </c>
      <c r="J241" s="18">
        <v>1.8481327993248895E-2</v>
      </c>
      <c r="K241" s="20" t="s">
        <v>23</v>
      </c>
      <c r="L241" s="21">
        <v>2.54516019091796E-2</v>
      </c>
      <c r="M241" s="18">
        <v>2.2629958944222595E-2</v>
      </c>
      <c r="N241" s="18">
        <v>0</v>
      </c>
      <c r="O241" s="21">
        <v>2.4543476740835256E-2</v>
      </c>
      <c r="P241" s="18">
        <f t="shared" si="12"/>
        <v>4.3932929902428496E-2</v>
      </c>
      <c r="Q241" s="22">
        <f t="shared" si="13"/>
        <v>0.34383876907074412</v>
      </c>
      <c r="R241" s="23">
        <f t="shared" si="14"/>
        <v>16.504066420027733</v>
      </c>
      <c r="S241" s="24">
        <f t="shared" si="15"/>
        <v>3</v>
      </c>
      <c r="T241" s="25"/>
      <c r="U241" s="26"/>
    </row>
    <row r="242" spans="1:21" s="16" customFormat="1">
      <c r="A242" s="16" t="s">
        <v>19</v>
      </c>
      <c r="B242" s="16" t="s">
        <v>88</v>
      </c>
      <c r="C242" s="26" t="s">
        <v>89</v>
      </c>
      <c r="D242" s="16">
        <v>13068</v>
      </c>
      <c r="E242" s="18">
        <v>3.3804267854744507</v>
      </c>
      <c r="F242" s="19" t="s">
        <v>22</v>
      </c>
      <c r="G242" s="19" t="s">
        <v>22</v>
      </c>
      <c r="H242" s="18">
        <v>0.54131312562099376</v>
      </c>
      <c r="I242" s="18">
        <v>0.52157350661084911</v>
      </c>
      <c r="J242" s="18">
        <v>1.9909351922863944E-2</v>
      </c>
      <c r="K242" s="20" t="s">
        <v>23</v>
      </c>
      <c r="L242" s="21">
        <v>0.10267833383583234</v>
      </c>
      <c r="M242" s="18">
        <v>0</v>
      </c>
      <c r="N242" s="18">
        <v>0</v>
      </c>
      <c r="O242" s="21">
        <v>0.10982963672617806</v>
      </c>
      <c r="P242" s="18">
        <f t="shared" si="12"/>
        <v>0.12258768575869629</v>
      </c>
      <c r="Q242" s="22">
        <f t="shared" si="13"/>
        <v>0.35166997575229064</v>
      </c>
      <c r="R242" s="23">
        <f t="shared" si="14"/>
        <v>35.033909375676927</v>
      </c>
      <c r="S242" s="24">
        <f t="shared" si="15"/>
        <v>4</v>
      </c>
      <c r="T242" s="25"/>
    </row>
    <row r="243" spans="1:21" s="16" customFormat="1">
      <c r="A243" s="16" t="s">
        <v>19</v>
      </c>
      <c r="B243" s="16" t="s">
        <v>88</v>
      </c>
      <c r="C243" s="26" t="s">
        <v>89</v>
      </c>
      <c r="D243" s="16">
        <v>13069</v>
      </c>
      <c r="E243" s="18">
        <v>3.2894614786708254</v>
      </c>
      <c r="F243" s="19" t="s">
        <v>22</v>
      </c>
      <c r="G243" s="19" t="s">
        <v>22</v>
      </c>
      <c r="H243" s="18">
        <v>0.59825892445638273</v>
      </c>
      <c r="I243" s="18">
        <v>0.8589505393187411</v>
      </c>
      <c r="J243" s="18">
        <v>0</v>
      </c>
      <c r="K243" s="20" t="s">
        <v>23</v>
      </c>
      <c r="L243" s="21">
        <v>4.5718637770485009E-3</v>
      </c>
      <c r="M243" s="18">
        <v>0</v>
      </c>
      <c r="N243" s="18">
        <v>0</v>
      </c>
      <c r="O243" s="21">
        <v>0.17306125574915612</v>
      </c>
      <c r="P243" s="18">
        <f t="shared" si="12"/>
        <v>4.5718637770485009E-3</v>
      </c>
      <c r="Q243" s="22">
        <f t="shared" si="13"/>
        <v>0.59118625119328871</v>
      </c>
      <c r="R243" s="23">
        <f t="shared" si="14"/>
        <v>1.1822094036492183</v>
      </c>
      <c r="S243" s="24">
        <f t="shared" si="15"/>
        <v>1</v>
      </c>
      <c r="T243" s="25"/>
      <c r="U243" s="26"/>
    </row>
    <row r="244" spans="1:21" s="16" customFormat="1">
      <c r="A244" s="16" t="s">
        <v>19</v>
      </c>
      <c r="B244" s="16" t="s">
        <v>88</v>
      </c>
      <c r="C244" s="26" t="s">
        <v>89</v>
      </c>
      <c r="D244" s="16">
        <v>13070</v>
      </c>
      <c r="E244" s="18">
        <v>2.1076846914699074</v>
      </c>
      <c r="F244" s="19" t="s">
        <v>22</v>
      </c>
      <c r="G244" s="19" t="s">
        <v>22</v>
      </c>
      <c r="H244" s="18">
        <v>0.32656268249991383</v>
      </c>
      <c r="I244" s="18">
        <v>0.37466687958408895</v>
      </c>
      <c r="J244" s="18">
        <v>0</v>
      </c>
      <c r="K244" s="20" t="s">
        <v>23</v>
      </c>
      <c r="L244" s="21">
        <v>9.7691283160817582E-3</v>
      </c>
      <c r="M244" s="18">
        <v>0</v>
      </c>
      <c r="N244" s="18">
        <v>0</v>
      </c>
      <c r="O244" s="21">
        <v>4.0859683040285075E-2</v>
      </c>
      <c r="P244" s="18">
        <f t="shared" si="12"/>
        <v>9.7691283160817582E-3</v>
      </c>
      <c r="Q244" s="22">
        <f t="shared" si="13"/>
        <v>0.31144984099493533</v>
      </c>
      <c r="R244" s="23">
        <f t="shared" si="14"/>
        <v>4.6278531855771572</v>
      </c>
      <c r="S244" s="24">
        <f t="shared" si="15"/>
        <v>2</v>
      </c>
      <c r="T244" s="25"/>
      <c r="U244" s="26"/>
    </row>
    <row r="245" spans="1:21" s="16" customFormat="1">
      <c r="A245" s="27" t="s">
        <v>75</v>
      </c>
      <c r="B245" s="27" t="s">
        <v>96</v>
      </c>
      <c r="C245" s="27" t="s">
        <v>97</v>
      </c>
      <c r="D245" s="27">
        <v>13071</v>
      </c>
      <c r="E245" s="28">
        <v>78.2129659342</v>
      </c>
      <c r="F245" s="29" t="s">
        <v>27</v>
      </c>
      <c r="G245" s="29" t="s">
        <v>27</v>
      </c>
      <c r="H245" s="28">
        <v>19.352518320556069</v>
      </c>
      <c r="I245" s="28">
        <v>19.217000570346269</v>
      </c>
      <c r="J245" s="28">
        <v>2.4750775910785991</v>
      </c>
      <c r="K245" s="20" t="s">
        <v>23</v>
      </c>
      <c r="L245" s="30">
        <v>0.13678999434288483</v>
      </c>
      <c r="M245" s="28">
        <v>0</v>
      </c>
      <c r="N245" s="28">
        <v>1.6257019656430224E-2</v>
      </c>
      <c r="O245" s="30">
        <v>2.5080231558426718</v>
      </c>
      <c r="P245" s="18">
        <f t="shared" si="12"/>
        <v>2.6118675854214839</v>
      </c>
      <c r="Q245" s="22">
        <f t="shared" si="13"/>
        <v>15.311959165909034</v>
      </c>
      <c r="R245" s="23">
        <f t="shared" si="14"/>
        <v>20.878725381983958</v>
      </c>
      <c r="S245" s="24">
        <f t="shared" si="15"/>
        <v>3</v>
      </c>
      <c r="T245" s="25"/>
    </row>
    <row r="246" spans="1:21" s="16" customFormat="1">
      <c r="A246" s="16" t="s">
        <v>100</v>
      </c>
      <c r="B246" s="16" t="s">
        <v>101</v>
      </c>
      <c r="C246" s="26" t="s">
        <v>102</v>
      </c>
      <c r="D246" s="16">
        <v>14002</v>
      </c>
      <c r="E246" s="18">
        <v>19.338577202500002</v>
      </c>
      <c r="F246" s="19" t="s">
        <v>22</v>
      </c>
      <c r="G246" s="19" t="s">
        <v>22</v>
      </c>
      <c r="H246" s="18">
        <v>4.4354097595216313</v>
      </c>
      <c r="I246" s="18">
        <v>4.4343777002399083</v>
      </c>
      <c r="J246" s="18">
        <v>2.3605141181337777E-3</v>
      </c>
      <c r="K246" s="20" t="s">
        <v>23</v>
      </c>
      <c r="L246" s="21">
        <v>0.1077429114963053</v>
      </c>
      <c r="M246" s="18">
        <v>0</v>
      </c>
      <c r="N246" s="18">
        <v>0</v>
      </c>
      <c r="O246" s="21">
        <v>0.10943638827628625</v>
      </c>
      <c r="P246" s="18">
        <f t="shared" si="12"/>
        <v>0.11010342561443907</v>
      </c>
      <c r="Q246" s="22">
        <f t="shared" si="13"/>
        <v>4.2650797600960937</v>
      </c>
      <c r="R246" s="23">
        <f t="shared" si="14"/>
        <v>3.8402314252901788</v>
      </c>
      <c r="S246" s="24">
        <f t="shared" si="15"/>
        <v>2</v>
      </c>
      <c r="T246" s="25"/>
    </row>
    <row r="247" spans="1:21" s="16" customFormat="1">
      <c r="A247" s="16" t="s">
        <v>100</v>
      </c>
      <c r="B247" s="16" t="s">
        <v>103</v>
      </c>
      <c r="C247" s="17" t="s">
        <v>104</v>
      </c>
      <c r="D247" s="16">
        <v>14003</v>
      </c>
      <c r="E247" s="18">
        <v>16.516264936068801</v>
      </c>
      <c r="F247" s="19" t="s">
        <v>22</v>
      </c>
      <c r="G247" s="19" t="s">
        <v>22</v>
      </c>
      <c r="H247" s="18">
        <v>2.6026127915030433</v>
      </c>
      <c r="I247" s="18">
        <v>2.1206975615993064</v>
      </c>
      <c r="J247" s="18">
        <v>0.30711335399807965</v>
      </c>
      <c r="K247" s="20" t="s">
        <v>23</v>
      </c>
      <c r="L247" s="21">
        <v>3.3738937748487033E-2</v>
      </c>
      <c r="M247" s="18">
        <v>0</v>
      </c>
      <c r="N247" s="18">
        <v>0</v>
      </c>
      <c r="O247" s="21">
        <v>2.9382342429438831E-2</v>
      </c>
      <c r="P247" s="18">
        <f t="shared" si="12"/>
        <v>0.34085229174656667</v>
      </c>
      <c r="Q247" s="22">
        <f t="shared" si="13"/>
        <v>2.0753142961711046</v>
      </c>
      <c r="R247" s="23">
        <f t="shared" si="14"/>
        <v>20.260351330534142</v>
      </c>
      <c r="S247" s="24">
        <f t="shared" si="15"/>
        <v>3</v>
      </c>
      <c r="T247" s="25"/>
    </row>
    <row r="248" spans="1:21" s="16" customFormat="1">
      <c r="A248" s="16" t="s">
        <v>100</v>
      </c>
      <c r="B248" s="16" t="s">
        <v>103</v>
      </c>
      <c r="C248" s="26" t="s">
        <v>104</v>
      </c>
      <c r="D248" s="16">
        <v>14004</v>
      </c>
      <c r="E248" s="18">
        <v>11.309234712745214</v>
      </c>
      <c r="F248" s="19" t="s">
        <v>22</v>
      </c>
      <c r="G248" s="19" t="s">
        <v>22</v>
      </c>
      <c r="H248" s="18">
        <v>2.6892212550775012</v>
      </c>
      <c r="I248" s="18">
        <v>2.6959480821725559</v>
      </c>
      <c r="J248" s="18">
        <v>4.4967574361005647E-5</v>
      </c>
      <c r="K248" s="20" t="s">
        <v>23</v>
      </c>
      <c r="L248" s="21">
        <v>1.7436859234156759E-2</v>
      </c>
      <c r="M248" s="18">
        <v>0</v>
      </c>
      <c r="N248" s="18">
        <v>0</v>
      </c>
      <c r="O248" s="21">
        <v>2.1829488729849009E-2</v>
      </c>
      <c r="P248" s="18">
        <f t="shared" si="12"/>
        <v>1.7481826808517766E-2</v>
      </c>
      <c r="Q248" s="22">
        <f t="shared" si="13"/>
        <v>2.6621768690047243</v>
      </c>
      <c r="R248" s="23">
        <f t="shared" si="14"/>
        <v>1.0056586464097981</v>
      </c>
      <c r="S248" s="24">
        <f t="shared" si="15"/>
        <v>1</v>
      </c>
      <c r="T248" s="25"/>
    </row>
    <row r="249" spans="1:21" s="16" customFormat="1">
      <c r="A249" s="16" t="s">
        <v>100</v>
      </c>
      <c r="B249" s="16" t="s">
        <v>105</v>
      </c>
      <c r="C249" s="26" t="s">
        <v>106</v>
      </c>
      <c r="D249" s="16">
        <v>14005</v>
      </c>
      <c r="E249" s="18">
        <v>8.6510864038412851</v>
      </c>
      <c r="F249" s="19" t="s">
        <v>22</v>
      </c>
      <c r="G249" s="19" t="s">
        <v>22</v>
      </c>
      <c r="H249" s="18">
        <v>1.7775219337809225</v>
      </c>
      <c r="I249" s="18">
        <v>1.7898519105621864</v>
      </c>
      <c r="J249" s="18">
        <v>0</v>
      </c>
      <c r="K249" s="20" t="s">
        <v>23</v>
      </c>
      <c r="L249" s="21">
        <v>1.736663132685946E-2</v>
      </c>
      <c r="M249" s="18">
        <v>0</v>
      </c>
      <c r="N249" s="18">
        <v>0</v>
      </c>
      <c r="O249" s="21">
        <v>2.5335703489008713E-2</v>
      </c>
      <c r="P249" s="18">
        <f t="shared" si="12"/>
        <v>1.736663132685946E-2</v>
      </c>
      <c r="Q249" s="22">
        <f t="shared" si="13"/>
        <v>1.7506557551182709</v>
      </c>
      <c r="R249" s="23">
        <f t="shared" si="14"/>
        <v>1.5114400645119022</v>
      </c>
      <c r="S249" s="24">
        <f t="shared" si="15"/>
        <v>1</v>
      </c>
      <c r="T249" s="25"/>
    </row>
    <row r="250" spans="1:21" s="16" customFormat="1">
      <c r="A250" s="16" t="s">
        <v>100</v>
      </c>
      <c r="B250" s="16" t="s">
        <v>107</v>
      </c>
      <c r="C250" s="26" t="s">
        <v>108</v>
      </c>
      <c r="D250" s="16">
        <v>14006</v>
      </c>
      <c r="E250" s="18">
        <v>7.305371281644919</v>
      </c>
      <c r="F250" s="19" t="s">
        <v>22</v>
      </c>
      <c r="G250" s="19" t="s">
        <v>22</v>
      </c>
      <c r="H250" s="18">
        <v>1.1240535269307861</v>
      </c>
      <c r="I250" s="18">
        <v>1.1102978665565666</v>
      </c>
      <c r="J250" s="18">
        <v>0</v>
      </c>
      <c r="K250" s="20" t="s">
        <v>23</v>
      </c>
      <c r="L250" s="21">
        <v>4.2139193977748617E-2</v>
      </c>
      <c r="M250" s="18">
        <v>0</v>
      </c>
      <c r="N250" s="18">
        <v>0</v>
      </c>
      <c r="O250" s="21">
        <v>3.3248678439491787E-2</v>
      </c>
      <c r="P250" s="18">
        <f t="shared" si="12"/>
        <v>4.2139193977748617E-2</v>
      </c>
      <c r="Q250" s="22">
        <f t="shared" si="13"/>
        <v>1.058864193847209</v>
      </c>
      <c r="R250" s="23">
        <f t="shared" si="14"/>
        <v>5.7994865477248005</v>
      </c>
      <c r="S250" s="24">
        <f t="shared" si="15"/>
        <v>2</v>
      </c>
      <c r="T250" s="25"/>
    </row>
    <row r="251" spans="1:21" s="16" customFormat="1">
      <c r="A251" s="16" t="s">
        <v>100</v>
      </c>
      <c r="B251" s="16" t="s">
        <v>107</v>
      </c>
      <c r="C251" s="26" t="s">
        <v>108</v>
      </c>
      <c r="D251" s="16">
        <v>14007</v>
      </c>
      <c r="E251" s="18">
        <v>9.8183072245786231</v>
      </c>
      <c r="F251" s="19" t="s">
        <v>22</v>
      </c>
      <c r="G251" s="19" t="s">
        <v>22</v>
      </c>
      <c r="H251" s="18">
        <v>1.6810679409056977</v>
      </c>
      <c r="I251" s="18">
        <v>1.6778613427537008</v>
      </c>
      <c r="J251" s="18">
        <v>0</v>
      </c>
      <c r="K251" s="20" t="s">
        <v>23</v>
      </c>
      <c r="L251" s="21">
        <v>3.2709149148012658E-2</v>
      </c>
      <c r="M251" s="18">
        <v>0</v>
      </c>
      <c r="N251" s="18">
        <v>0</v>
      </c>
      <c r="O251" s="21">
        <v>3.0636670625011096E-2</v>
      </c>
      <c r="P251" s="18">
        <f t="shared" si="12"/>
        <v>3.2709149148012658E-2</v>
      </c>
      <c r="Q251" s="22">
        <f t="shared" si="13"/>
        <v>1.630466887173722</v>
      </c>
      <c r="R251" s="23">
        <f t="shared" si="14"/>
        <v>3.0100540555614659</v>
      </c>
      <c r="S251" s="24">
        <f t="shared" si="15"/>
        <v>2</v>
      </c>
      <c r="T251" s="25"/>
    </row>
    <row r="252" spans="1:21" s="16" customFormat="1">
      <c r="A252" s="16" t="s">
        <v>100</v>
      </c>
      <c r="B252" s="16" t="s">
        <v>109</v>
      </c>
      <c r="C252" s="26" t="s">
        <v>110</v>
      </c>
      <c r="D252" s="16">
        <v>14008</v>
      </c>
      <c r="E252" s="18">
        <v>26.149581612599999</v>
      </c>
      <c r="F252" s="19" t="s">
        <v>22</v>
      </c>
      <c r="G252" s="19" t="s">
        <v>22</v>
      </c>
      <c r="H252" s="18">
        <v>5.8412121540304618</v>
      </c>
      <c r="I252" s="18">
        <v>3.7343363109531551</v>
      </c>
      <c r="J252" s="18">
        <v>1.3371832784883484</v>
      </c>
      <c r="K252" s="20" t="s">
        <v>23</v>
      </c>
      <c r="L252" s="21">
        <v>0.10942901868797225</v>
      </c>
      <c r="M252" s="18">
        <v>0</v>
      </c>
      <c r="N252" s="18">
        <v>0</v>
      </c>
      <c r="O252" s="21">
        <v>8.4902869167886558E-2</v>
      </c>
      <c r="P252" s="18">
        <f t="shared" si="12"/>
        <v>1.4466122971763207</v>
      </c>
      <c r="Q252" s="22">
        <f t="shared" si="13"/>
        <v>3.6033029302986939</v>
      </c>
      <c r="R252" s="23">
        <f t="shared" si="14"/>
        <v>38.312411272163786</v>
      </c>
      <c r="S252" s="24">
        <f t="shared" si="15"/>
        <v>4</v>
      </c>
      <c r="T252" s="25"/>
      <c r="U252" s="26"/>
    </row>
    <row r="253" spans="1:21" s="16" customFormat="1">
      <c r="A253" s="16" t="s">
        <v>100</v>
      </c>
      <c r="B253" s="16" t="s">
        <v>109</v>
      </c>
      <c r="C253" s="26" t="s">
        <v>110</v>
      </c>
      <c r="D253" s="16">
        <v>14009</v>
      </c>
      <c r="E253" s="18">
        <v>3.1204266123615705</v>
      </c>
      <c r="F253" s="19" t="s">
        <v>22</v>
      </c>
      <c r="G253" s="19" t="s">
        <v>22</v>
      </c>
      <c r="H253" s="18">
        <v>0.58469204408522846</v>
      </c>
      <c r="I253" s="18">
        <v>0.58371775909995549</v>
      </c>
      <c r="J253" s="18">
        <v>0</v>
      </c>
      <c r="K253" s="20" t="s">
        <v>23</v>
      </c>
      <c r="L253" s="21">
        <v>6.832163838574711E-3</v>
      </c>
      <c r="M253" s="18">
        <v>0</v>
      </c>
      <c r="N253" s="18">
        <v>0</v>
      </c>
      <c r="O253" s="21">
        <v>6.2024670036271452E-3</v>
      </c>
      <c r="P253" s="18">
        <f t="shared" si="12"/>
        <v>6.832163838574711E-3</v>
      </c>
      <c r="Q253" s="22">
        <f t="shared" si="13"/>
        <v>0.57412268662695343</v>
      </c>
      <c r="R253" s="23">
        <f t="shared" si="14"/>
        <v>1.807679369882861</v>
      </c>
      <c r="S253" s="24">
        <f t="shared" si="15"/>
        <v>1</v>
      </c>
      <c r="T253" s="25"/>
    </row>
    <row r="254" spans="1:21" s="16" customFormat="1">
      <c r="A254" s="16" t="s">
        <v>100</v>
      </c>
      <c r="B254" s="16" t="s">
        <v>111</v>
      </c>
      <c r="C254" s="17" t="s">
        <v>112</v>
      </c>
      <c r="D254" s="16">
        <v>14010</v>
      </c>
      <c r="E254" s="18">
        <v>7.314444591460707</v>
      </c>
      <c r="F254" s="19" t="s">
        <v>22</v>
      </c>
      <c r="G254" s="19" t="s">
        <v>22</v>
      </c>
      <c r="H254" s="18">
        <v>1.5440102134260911</v>
      </c>
      <c r="I254" s="18">
        <v>1.3430542306962439</v>
      </c>
      <c r="J254" s="18">
        <v>1.1689807019994694</v>
      </c>
      <c r="K254" s="20" t="s">
        <v>23</v>
      </c>
      <c r="L254" s="21">
        <v>2.0912989658278754E-2</v>
      </c>
      <c r="M254" s="18">
        <v>0</v>
      </c>
      <c r="N254" s="18">
        <v>1.0296112786902387</v>
      </c>
      <c r="O254" s="21">
        <v>3.0401168566202522E-2</v>
      </c>
      <c r="P254" s="18">
        <f t="shared" si="12"/>
        <v>1.1898936916577481</v>
      </c>
      <c r="Q254" s="22">
        <f t="shared" si="13"/>
        <v>-0.29675532756844514</v>
      </c>
      <c r="R254" s="23">
        <f t="shared" si="14"/>
        <v>119.21977749810075</v>
      </c>
      <c r="S254" s="24">
        <f t="shared" si="15"/>
        <v>5</v>
      </c>
      <c r="T254" s="25"/>
    </row>
    <row r="255" spans="1:21" s="16" customFormat="1">
      <c r="A255" s="16" t="s">
        <v>100</v>
      </c>
      <c r="B255" s="16" t="s">
        <v>113</v>
      </c>
      <c r="C255" s="26" t="s">
        <v>114</v>
      </c>
      <c r="D255" s="16">
        <v>14011</v>
      </c>
      <c r="E255" s="18">
        <v>5.7833626087609558</v>
      </c>
      <c r="F255" s="19" t="s">
        <v>22</v>
      </c>
      <c r="G255" s="19" t="s">
        <v>22</v>
      </c>
      <c r="H255" s="18">
        <v>0.88060110691865945</v>
      </c>
      <c r="I255" s="18">
        <v>0.87831260675197242</v>
      </c>
      <c r="J255" s="18">
        <v>0</v>
      </c>
      <c r="K255" s="20" t="s">
        <v>23</v>
      </c>
      <c r="L255" s="21">
        <v>1.9727287995143786E-2</v>
      </c>
      <c r="M255" s="18">
        <v>0</v>
      </c>
      <c r="N255" s="18">
        <v>0</v>
      </c>
      <c r="O255" s="21">
        <v>1.8248191700402087E-2</v>
      </c>
      <c r="P255" s="18">
        <f t="shared" si="12"/>
        <v>1.9727287995143786E-2</v>
      </c>
      <c r="Q255" s="22">
        <f t="shared" si="13"/>
        <v>0.85008299239017204</v>
      </c>
      <c r="R255" s="23">
        <f t="shared" si="14"/>
        <v>3.4656002915184136</v>
      </c>
      <c r="S255" s="24">
        <f t="shared" si="15"/>
        <v>2</v>
      </c>
      <c r="T255" s="25"/>
    </row>
    <row r="256" spans="1:21" s="16" customFormat="1">
      <c r="A256" s="16" t="s">
        <v>100</v>
      </c>
      <c r="B256" s="16" t="s">
        <v>113</v>
      </c>
      <c r="C256" s="26" t="s">
        <v>114</v>
      </c>
      <c r="D256" s="16">
        <v>14012</v>
      </c>
      <c r="E256" s="18">
        <v>12.389196784552553</v>
      </c>
      <c r="F256" s="19" t="s">
        <v>22</v>
      </c>
      <c r="G256" s="19" t="s">
        <v>22</v>
      </c>
      <c r="H256" s="18">
        <v>2.1342457247167808</v>
      </c>
      <c r="I256" s="18">
        <v>2.1875963281355322</v>
      </c>
      <c r="J256" s="18">
        <v>7.0553364055115817E-4</v>
      </c>
      <c r="K256" s="20" t="s">
        <v>23</v>
      </c>
      <c r="L256" s="21">
        <v>2.9175970346533839E-2</v>
      </c>
      <c r="M256" s="18">
        <v>0</v>
      </c>
      <c r="N256" s="18">
        <v>0</v>
      </c>
      <c r="O256" s="21">
        <v>6.436289970100785E-2</v>
      </c>
      <c r="P256" s="18">
        <f t="shared" si="12"/>
        <v>2.9881503987084997E-2</v>
      </c>
      <c r="Q256" s="22">
        <f t="shared" si="13"/>
        <v>2.0880190380487602</v>
      </c>
      <c r="R256" s="23">
        <f t="shared" si="14"/>
        <v>2.1659495967435931</v>
      </c>
      <c r="S256" s="24">
        <f t="shared" si="15"/>
        <v>1</v>
      </c>
      <c r="T256" s="25"/>
    </row>
    <row r="257" spans="1:21" s="16" customFormat="1">
      <c r="A257" s="16" t="s">
        <v>100</v>
      </c>
      <c r="B257" s="16" t="s">
        <v>101</v>
      </c>
      <c r="C257" s="26" t="s">
        <v>102</v>
      </c>
      <c r="D257" s="16">
        <v>14013</v>
      </c>
      <c r="E257" s="18">
        <v>5.6458336471210924</v>
      </c>
      <c r="F257" s="19" t="s">
        <v>22</v>
      </c>
      <c r="G257" s="19" t="s">
        <v>22</v>
      </c>
      <c r="H257" s="18">
        <v>1.1206375015820043</v>
      </c>
      <c r="I257" s="18">
        <v>1.1198864812020917</v>
      </c>
      <c r="J257" s="18">
        <v>0</v>
      </c>
      <c r="K257" s="20" t="s">
        <v>23</v>
      </c>
      <c r="L257" s="21">
        <v>2.256112750235292E-2</v>
      </c>
      <c r="M257" s="18">
        <v>0</v>
      </c>
      <c r="N257" s="18">
        <v>0</v>
      </c>
      <c r="O257" s="21">
        <v>2.2075730351251637E-2</v>
      </c>
      <c r="P257" s="18">
        <f t="shared" si="12"/>
        <v>2.256112750235292E-2</v>
      </c>
      <c r="Q257" s="22">
        <f t="shared" si="13"/>
        <v>1.0857354373358643</v>
      </c>
      <c r="R257" s="23">
        <f t="shared" si="14"/>
        <v>3.1144829792746282</v>
      </c>
      <c r="S257" s="24">
        <f t="shared" si="15"/>
        <v>2</v>
      </c>
      <c r="T257" s="25"/>
      <c r="U257" s="26"/>
    </row>
    <row r="258" spans="1:21" s="16" customFormat="1">
      <c r="A258" s="16" t="s">
        <v>100</v>
      </c>
      <c r="B258" s="16" t="s">
        <v>101</v>
      </c>
      <c r="C258" s="26" t="s">
        <v>102</v>
      </c>
      <c r="D258" s="16">
        <v>14014</v>
      </c>
      <c r="E258" s="18">
        <v>7.0954097384755075</v>
      </c>
      <c r="F258" s="19" t="s">
        <v>22</v>
      </c>
      <c r="G258" s="19" t="s">
        <v>22</v>
      </c>
      <c r="H258" s="18">
        <v>1.5131367589488125</v>
      </c>
      <c r="I258" s="18">
        <v>1.5153947748594228</v>
      </c>
      <c r="J258" s="18">
        <v>0</v>
      </c>
      <c r="K258" s="20" t="s">
        <v>23</v>
      </c>
      <c r="L258" s="21">
        <v>3.0483459559844876E-2</v>
      </c>
      <c r="M258" s="18">
        <v>0</v>
      </c>
      <c r="N258" s="18">
        <v>0</v>
      </c>
      <c r="O258" s="21">
        <v>3.1942853365214838E-2</v>
      </c>
      <c r="P258" s="18">
        <f t="shared" si="12"/>
        <v>3.0483459559844876E-2</v>
      </c>
      <c r="Q258" s="22">
        <f t="shared" si="13"/>
        <v>1.4659788470097326</v>
      </c>
      <c r="R258" s="23">
        <f t="shared" si="14"/>
        <v>3.1165664081705988</v>
      </c>
      <c r="S258" s="24">
        <f t="shared" si="15"/>
        <v>2</v>
      </c>
      <c r="T258" s="25"/>
      <c r="U258" s="26"/>
    </row>
    <row r="259" spans="1:21" s="16" customFormat="1">
      <c r="A259" s="16" t="s">
        <v>100</v>
      </c>
      <c r="B259" s="16" t="s">
        <v>115</v>
      </c>
      <c r="C259" s="26" t="s">
        <v>116</v>
      </c>
      <c r="D259" s="16">
        <v>14015</v>
      </c>
      <c r="E259" s="18">
        <v>6.4106989498320406</v>
      </c>
      <c r="F259" s="19" t="s">
        <v>22</v>
      </c>
      <c r="G259" s="19" t="s">
        <v>22</v>
      </c>
      <c r="H259" s="18">
        <v>1.3802926739952168</v>
      </c>
      <c r="I259" s="18">
        <v>1.3653173219338348</v>
      </c>
      <c r="J259" s="18">
        <v>4.9522607456930117E-3</v>
      </c>
      <c r="K259" s="20" t="s">
        <v>23</v>
      </c>
      <c r="L259" s="21">
        <v>2.60434045803489E-2</v>
      </c>
      <c r="M259" s="18">
        <v>0</v>
      </c>
      <c r="N259" s="18">
        <v>0</v>
      </c>
      <c r="O259" s="21">
        <v>2.1316842458176593E-2</v>
      </c>
      <c r="P259" s="18">
        <f t="shared" ref="P259:P322" si="16">J259+L259</f>
        <v>3.0995665326041911E-2</v>
      </c>
      <c r="Q259" s="22">
        <f t="shared" ref="Q259:Q322" si="17">H259-((J259+L259)*1.547)</f>
        <v>1.33234237973583</v>
      </c>
      <c r="R259" s="23">
        <f t="shared" ref="R259:R322" si="18">(P259*1.547/H259)*100</f>
        <v>3.4739222458231347</v>
      </c>
      <c r="S259" s="24">
        <f t="shared" ref="S259:S322" si="19">IF(R259&lt;(0.0301*100),1,IF(R259&lt;(0.1001*100),2,IF(R259&lt;(0.2501*100),3,IF(R259&lt;(0.5501*100),4,5))))</f>
        <v>2</v>
      </c>
      <c r="T259" s="25"/>
      <c r="U259" s="26"/>
    </row>
    <row r="260" spans="1:21" s="16" customFormat="1">
      <c r="A260" s="16" t="s">
        <v>100</v>
      </c>
      <c r="B260" s="16" t="s">
        <v>115</v>
      </c>
      <c r="C260" s="26" t="s">
        <v>116</v>
      </c>
      <c r="D260" s="16">
        <v>14016</v>
      </c>
      <c r="E260" s="18">
        <v>5.480119188640578</v>
      </c>
      <c r="F260" s="19" t="s">
        <v>22</v>
      </c>
      <c r="G260" s="19" t="s">
        <v>22</v>
      </c>
      <c r="H260" s="18">
        <v>1.1886082843929955</v>
      </c>
      <c r="I260" s="18">
        <v>1.1764802522899247</v>
      </c>
      <c r="J260" s="18">
        <v>2.5731249601943888E-3</v>
      </c>
      <c r="K260" s="20" t="s">
        <v>23</v>
      </c>
      <c r="L260" s="21">
        <v>2.1514009728170993E-2</v>
      </c>
      <c r="M260" s="18">
        <v>0</v>
      </c>
      <c r="N260" s="18">
        <v>0</v>
      </c>
      <c r="O260" s="21">
        <v>1.624858278118757E-2</v>
      </c>
      <c r="P260" s="18">
        <f t="shared" si="16"/>
        <v>2.4087134688365382E-2</v>
      </c>
      <c r="Q260" s="22">
        <f t="shared" si="17"/>
        <v>1.1513454870300943</v>
      </c>
      <c r="R260" s="23">
        <f t="shared" si="18"/>
        <v>3.1349939128121425</v>
      </c>
      <c r="S260" s="24">
        <f t="shared" si="19"/>
        <v>2</v>
      </c>
      <c r="T260" s="25"/>
    </row>
    <row r="261" spans="1:21" s="16" customFormat="1">
      <c r="A261" s="16" t="s">
        <v>100</v>
      </c>
      <c r="B261" s="16" t="s">
        <v>117</v>
      </c>
      <c r="C261" s="26" t="s">
        <v>118</v>
      </c>
      <c r="D261" s="16">
        <v>14017</v>
      </c>
      <c r="E261" s="18">
        <v>2.7467198655907268</v>
      </c>
      <c r="F261" s="19" t="s">
        <v>22</v>
      </c>
      <c r="G261" s="19" t="s">
        <v>22</v>
      </c>
      <c r="H261" s="18">
        <v>0.52217102811165172</v>
      </c>
      <c r="I261" s="18">
        <v>0.47645215130579793</v>
      </c>
      <c r="J261" s="18">
        <v>1.4906879999961179E-2</v>
      </c>
      <c r="K261" s="20" t="s">
        <v>23</v>
      </c>
      <c r="L261" s="21">
        <v>6.4096199689148675E-2</v>
      </c>
      <c r="M261" s="18">
        <v>0</v>
      </c>
      <c r="N261" s="18">
        <v>0</v>
      </c>
      <c r="O261" s="21">
        <v>4.9454197732422586E-2</v>
      </c>
      <c r="P261" s="18">
        <f t="shared" si="16"/>
        <v>7.9003079689109856E-2</v>
      </c>
      <c r="Q261" s="22">
        <f t="shared" si="17"/>
        <v>0.39995326383259877</v>
      </c>
      <c r="R261" s="23">
        <f t="shared" si="18"/>
        <v>23.405696160706963</v>
      </c>
      <c r="S261" s="24">
        <f t="shared" si="19"/>
        <v>3</v>
      </c>
      <c r="T261" s="25"/>
    </row>
    <row r="262" spans="1:21" s="16" customFormat="1">
      <c r="A262" s="16" t="s">
        <v>100</v>
      </c>
      <c r="B262" s="16" t="s">
        <v>117</v>
      </c>
      <c r="C262" s="26" t="s">
        <v>118</v>
      </c>
      <c r="D262" s="16">
        <v>14018</v>
      </c>
      <c r="E262" s="18">
        <v>14.56715180950517</v>
      </c>
      <c r="F262" s="19" t="s">
        <v>22</v>
      </c>
      <c r="G262" s="19" t="s">
        <v>22</v>
      </c>
      <c r="H262" s="18">
        <v>3.3045397556425478</v>
      </c>
      <c r="I262" s="18">
        <v>3.2980891285639373</v>
      </c>
      <c r="J262" s="18">
        <v>2.5038987850793616E-4</v>
      </c>
      <c r="K262" s="20" t="s">
        <v>23</v>
      </c>
      <c r="L262" s="21">
        <v>0.18975900971595658</v>
      </c>
      <c r="M262" s="18">
        <v>0</v>
      </c>
      <c r="N262" s="18">
        <v>0</v>
      </c>
      <c r="O262" s="21">
        <v>0.18584025040687846</v>
      </c>
      <c r="P262" s="18">
        <f t="shared" si="16"/>
        <v>0.1900093995944645</v>
      </c>
      <c r="Q262" s="22">
        <f t="shared" si="17"/>
        <v>3.0105952144699111</v>
      </c>
      <c r="R262" s="23">
        <f t="shared" si="18"/>
        <v>8.8951733950460774</v>
      </c>
      <c r="S262" s="24">
        <f t="shared" si="19"/>
        <v>2</v>
      </c>
      <c r="T262" s="25"/>
      <c r="U262" s="26"/>
    </row>
    <row r="263" spans="1:21" s="16" customFormat="1">
      <c r="A263" s="16" t="s">
        <v>100</v>
      </c>
      <c r="B263" s="16" t="s">
        <v>117</v>
      </c>
      <c r="C263" s="26" t="s">
        <v>118</v>
      </c>
      <c r="D263" s="16">
        <v>14019</v>
      </c>
      <c r="E263" s="18">
        <v>3.1631293713933664</v>
      </c>
      <c r="F263" s="19" t="s">
        <v>22</v>
      </c>
      <c r="G263" s="19" t="s">
        <v>22</v>
      </c>
      <c r="H263" s="18">
        <v>0.61204560082585302</v>
      </c>
      <c r="I263" s="18">
        <v>0.6211640800179643</v>
      </c>
      <c r="J263" s="18">
        <v>0</v>
      </c>
      <c r="K263" s="20" t="s">
        <v>23</v>
      </c>
      <c r="L263" s="21">
        <v>2.69558900534569E-3</v>
      </c>
      <c r="M263" s="18">
        <v>0</v>
      </c>
      <c r="N263" s="18">
        <v>0</v>
      </c>
      <c r="O263" s="21">
        <v>8.5890160555418833E-3</v>
      </c>
      <c r="P263" s="18">
        <f t="shared" si="16"/>
        <v>2.69558900534569E-3</v>
      </c>
      <c r="Q263" s="22">
        <f t="shared" si="17"/>
        <v>0.60787552463458328</v>
      </c>
      <c r="R263" s="23">
        <f t="shared" si="18"/>
        <v>0.68133423157407924</v>
      </c>
      <c r="S263" s="24">
        <f t="shared" si="19"/>
        <v>1</v>
      </c>
      <c r="T263" s="25"/>
      <c r="U263" s="26"/>
    </row>
    <row r="264" spans="1:21" s="16" customFormat="1">
      <c r="A264" s="16" t="s">
        <v>100</v>
      </c>
      <c r="B264" s="16" t="s">
        <v>107</v>
      </c>
      <c r="C264" s="26" t="s">
        <v>108</v>
      </c>
      <c r="D264" s="16">
        <v>14020</v>
      </c>
      <c r="E264" s="18">
        <v>27.381840084099998</v>
      </c>
      <c r="F264" s="19" t="s">
        <v>22</v>
      </c>
      <c r="G264" s="19" t="s">
        <v>22</v>
      </c>
      <c r="H264" s="18">
        <v>5.5016913397409848</v>
      </c>
      <c r="I264" s="18">
        <v>5.3174165387641157</v>
      </c>
      <c r="J264" s="18">
        <v>0.12156659773742955</v>
      </c>
      <c r="K264" s="20" t="s">
        <v>23</v>
      </c>
      <c r="L264" s="21">
        <v>0.10118913253647788</v>
      </c>
      <c r="M264" s="18">
        <v>0</v>
      </c>
      <c r="N264" s="18">
        <v>0</v>
      </c>
      <c r="O264" s="21">
        <v>0.10365581526986406</v>
      </c>
      <c r="P264" s="18">
        <f t="shared" si="16"/>
        <v>0.22275573027390744</v>
      </c>
      <c r="Q264" s="22">
        <f t="shared" si="17"/>
        <v>5.1570882250072501</v>
      </c>
      <c r="R264" s="23">
        <f t="shared" si="18"/>
        <v>6.2635850223825607</v>
      </c>
      <c r="S264" s="24">
        <f t="shared" si="19"/>
        <v>2</v>
      </c>
      <c r="T264" s="25"/>
    </row>
    <row r="265" spans="1:21" s="16" customFormat="1">
      <c r="A265" s="16" t="s">
        <v>100</v>
      </c>
      <c r="B265" s="16" t="s">
        <v>111</v>
      </c>
      <c r="C265" s="26" t="s">
        <v>112</v>
      </c>
      <c r="D265" s="16">
        <v>14021</v>
      </c>
      <c r="E265" s="18">
        <v>4.0354465076308594</v>
      </c>
      <c r="F265" s="19" t="s">
        <v>22</v>
      </c>
      <c r="G265" s="19" t="s">
        <v>22</v>
      </c>
      <c r="H265" s="18">
        <v>0.72722116921489244</v>
      </c>
      <c r="I265" s="18">
        <v>0.7219896974502249</v>
      </c>
      <c r="J265" s="18">
        <v>0</v>
      </c>
      <c r="K265" s="20" t="s">
        <v>23</v>
      </c>
      <c r="L265" s="21">
        <v>1.7195862483182611E-2</v>
      </c>
      <c r="M265" s="18">
        <v>0</v>
      </c>
      <c r="N265" s="18">
        <v>0</v>
      </c>
      <c r="O265" s="21">
        <v>1.3814673958137532E-2</v>
      </c>
      <c r="P265" s="18">
        <f t="shared" si="16"/>
        <v>1.7195862483182611E-2</v>
      </c>
      <c r="Q265" s="22">
        <f t="shared" si="17"/>
        <v>0.70061916995340889</v>
      </c>
      <c r="R265" s="23">
        <f t="shared" si="18"/>
        <v>3.6580342250216678</v>
      </c>
      <c r="S265" s="24">
        <f t="shared" si="19"/>
        <v>2</v>
      </c>
      <c r="T265" s="25"/>
    </row>
    <row r="266" spans="1:21" s="16" customFormat="1">
      <c r="A266" s="16" t="s">
        <v>100</v>
      </c>
      <c r="B266" s="16" t="s">
        <v>111</v>
      </c>
      <c r="C266" s="26" t="s">
        <v>112</v>
      </c>
      <c r="D266" s="16">
        <v>14022</v>
      </c>
      <c r="E266" s="18">
        <v>3.9465275557517678</v>
      </c>
      <c r="F266" s="19" t="s">
        <v>22</v>
      </c>
      <c r="G266" s="19" t="s">
        <v>22</v>
      </c>
      <c r="H266" s="18">
        <v>0.72921791456875296</v>
      </c>
      <c r="I266" s="18">
        <v>0.30723719585016995</v>
      </c>
      <c r="J266" s="18">
        <v>0.28494660879691192</v>
      </c>
      <c r="K266" s="20" t="s">
        <v>23</v>
      </c>
      <c r="L266" s="21">
        <v>6.4271019955315688E-3</v>
      </c>
      <c r="M266" s="18">
        <v>0</v>
      </c>
      <c r="N266" s="18">
        <v>0</v>
      </c>
      <c r="O266" s="21">
        <v>1.8640447935536961E-2</v>
      </c>
      <c r="P266" s="18">
        <f t="shared" si="16"/>
        <v>0.29137371079244351</v>
      </c>
      <c r="Q266" s="22">
        <f t="shared" si="17"/>
        <v>0.27846278397284285</v>
      </c>
      <c r="R266" s="23">
        <f t="shared" si="18"/>
        <v>61.813502053426518</v>
      </c>
      <c r="S266" s="24">
        <f t="shared" si="19"/>
        <v>5</v>
      </c>
      <c r="T266" s="25"/>
      <c r="U266" s="27"/>
    </row>
    <row r="267" spans="1:21" s="16" customFormat="1">
      <c r="A267" s="16" t="s">
        <v>100</v>
      </c>
      <c r="B267" s="16" t="s">
        <v>109</v>
      </c>
      <c r="C267" s="26" t="s">
        <v>110</v>
      </c>
      <c r="D267" s="16">
        <v>14023</v>
      </c>
      <c r="E267" s="18">
        <v>13.9575375102009</v>
      </c>
      <c r="F267" s="19" t="s">
        <v>22</v>
      </c>
      <c r="G267" s="19" t="s">
        <v>22</v>
      </c>
      <c r="H267" s="18">
        <v>4.0181171952244599</v>
      </c>
      <c r="I267" s="18">
        <v>3.9922184278726105</v>
      </c>
      <c r="J267" s="18">
        <v>9.2354493506253011E-4</v>
      </c>
      <c r="K267" s="20" t="s">
        <v>23</v>
      </c>
      <c r="L267" s="21">
        <v>5.6349024739546352E-2</v>
      </c>
      <c r="M267" s="18">
        <v>0</v>
      </c>
      <c r="N267" s="18">
        <v>0</v>
      </c>
      <c r="O267" s="21">
        <v>4.0533759083235518E-2</v>
      </c>
      <c r="P267" s="18">
        <f t="shared" si="16"/>
        <v>5.7272569674608885E-2</v>
      </c>
      <c r="Q267" s="22">
        <f t="shared" si="17"/>
        <v>3.9295165299378398</v>
      </c>
      <c r="R267" s="23">
        <f t="shared" si="18"/>
        <v>2.2050293951585589</v>
      </c>
      <c r="S267" s="24">
        <f t="shared" si="19"/>
        <v>1</v>
      </c>
      <c r="T267" s="25"/>
    </row>
    <row r="268" spans="1:21" s="16" customFormat="1">
      <c r="A268" s="16" t="s">
        <v>100</v>
      </c>
      <c r="B268" s="16" t="s">
        <v>117</v>
      </c>
      <c r="C268" s="26" t="s">
        <v>118</v>
      </c>
      <c r="D268" s="16">
        <v>14024</v>
      </c>
      <c r="E268" s="18">
        <v>2.2185728128199735</v>
      </c>
      <c r="F268" s="19" t="s">
        <v>22</v>
      </c>
      <c r="G268" s="19" t="s">
        <v>22</v>
      </c>
      <c r="H268" s="18">
        <v>0.41102970838144987</v>
      </c>
      <c r="I268" s="18">
        <v>0.41915182024179093</v>
      </c>
      <c r="J268" s="18">
        <v>0</v>
      </c>
      <c r="K268" s="20" t="s">
        <v>23</v>
      </c>
      <c r="L268" s="21">
        <v>6.5029148091340517E-3</v>
      </c>
      <c r="M268" s="18">
        <v>0</v>
      </c>
      <c r="N268" s="18">
        <v>0</v>
      </c>
      <c r="O268" s="21">
        <v>1.1752372831022682E-2</v>
      </c>
      <c r="P268" s="18">
        <f t="shared" si="16"/>
        <v>6.5029148091340517E-3</v>
      </c>
      <c r="Q268" s="22">
        <f t="shared" si="17"/>
        <v>0.40096969917171948</v>
      </c>
      <c r="R268" s="23">
        <f t="shared" si="18"/>
        <v>2.4475138912329761</v>
      </c>
      <c r="S268" s="24">
        <f t="shared" si="19"/>
        <v>1</v>
      </c>
      <c r="T268" s="25"/>
      <c r="U268" s="26"/>
    </row>
    <row r="269" spans="1:21" s="16" customFormat="1">
      <c r="A269" s="16" t="s">
        <v>100</v>
      </c>
      <c r="B269" s="16" t="s">
        <v>117</v>
      </c>
      <c r="C269" s="26" t="s">
        <v>118</v>
      </c>
      <c r="D269" s="16">
        <v>14025</v>
      </c>
      <c r="E269" s="18">
        <v>2.9381870931588474</v>
      </c>
      <c r="F269" s="19" t="s">
        <v>22</v>
      </c>
      <c r="G269" s="19" t="s">
        <v>22</v>
      </c>
      <c r="H269" s="18">
        <v>0.60434105729987386</v>
      </c>
      <c r="I269" s="18">
        <v>0.60798143975251728</v>
      </c>
      <c r="J269" s="18">
        <v>0</v>
      </c>
      <c r="K269" s="20" t="s">
        <v>23</v>
      </c>
      <c r="L269" s="21">
        <v>1.3641629957610983E-3</v>
      </c>
      <c r="M269" s="18">
        <v>0</v>
      </c>
      <c r="N269" s="18">
        <v>0</v>
      </c>
      <c r="O269" s="21">
        <v>3.7170036359008901E-3</v>
      </c>
      <c r="P269" s="18">
        <f t="shared" si="16"/>
        <v>1.3641629957610983E-3</v>
      </c>
      <c r="Q269" s="22">
        <f t="shared" si="17"/>
        <v>0.60223069714543143</v>
      </c>
      <c r="R269" s="23">
        <f t="shared" si="18"/>
        <v>0.34920019564304711</v>
      </c>
      <c r="S269" s="24">
        <f t="shared" si="19"/>
        <v>1</v>
      </c>
      <c r="T269" s="25"/>
      <c r="U269" s="26"/>
    </row>
    <row r="270" spans="1:21" s="16" customFormat="1">
      <c r="A270" s="16" t="s">
        <v>100</v>
      </c>
      <c r="B270" s="16" t="s">
        <v>105</v>
      </c>
      <c r="C270" s="26" t="s">
        <v>106</v>
      </c>
      <c r="D270" s="16">
        <v>14026</v>
      </c>
      <c r="E270" s="18">
        <v>5.5130536150355134</v>
      </c>
      <c r="F270" s="19" t="s">
        <v>22</v>
      </c>
      <c r="G270" s="19" t="s">
        <v>22</v>
      </c>
      <c r="H270" s="18">
        <v>1.3004721324604898</v>
      </c>
      <c r="I270" s="18">
        <v>1.2978543212583808</v>
      </c>
      <c r="J270" s="18">
        <v>0</v>
      </c>
      <c r="K270" s="20" t="s">
        <v>23</v>
      </c>
      <c r="L270" s="21">
        <v>2.082280016367518E-2</v>
      </c>
      <c r="M270" s="18">
        <v>0</v>
      </c>
      <c r="N270" s="18">
        <v>0</v>
      </c>
      <c r="O270" s="21">
        <v>1.9130864586944078E-2</v>
      </c>
      <c r="P270" s="18">
        <f t="shared" si="16"/>
        <v>2.082280016367518E-2</v>
      </c>
      <c r="Q270" s="22">
        <f t="shared" si="17"/>
        <v>1.2682592606072842</v>
      </c>
      <c r="R270" s="23">
        <f t="shared" si="18"/>
        <v>2.4770136206039908</v>
      </c>
      <c r="S270" s="24">
        <f t="shared" si="19"/>
        <v>1</v>
      </c>
      <c r="T270" s="25"/>
    </row>
    <row r="271" spans="1:21" s="16" customFormat="1">
      <c r="A271" s="16" t="s">
        <v>100</v>
      </c>
      <c r="B271" s="16" t="s">
        <v>105</v>
      </c>
      <c r="C271" s="26" t="s">
        <v>106</v>
      </c>
      <c r="D271" s="16">
        <v>14027</v>
      </c>
      <c r="E271" s="18">
        <v>4.2144813878007534</v>
      </c>
      <c r="F271" s="19" t="s">
        <v>22</v>
      </c>
      <c r="G271" s="19" t="s">
        <v>22</v>
      </c>
      <c r="H271" s="18">
        <v>0.77197464031031249</v>
      </c>
      <c r="I271" s="18">
        <v>0.76168596379202902</v>
      </c>
      <c r="J271" s="18">
        <v>0</v>
      </c>
      <c r="K271" s="20" t="s">
        <v>23</v>
      </c>
      <c r="L271" s="21">
        <v>3.0889233960618948E-2</v>
      </c>
      <c r="M271" s="18">
        <v>0</v>
      </c>
      <c r="N271" s="18">
        <v>0</v>
      </c>
      <c r="O271" s="21">
        <v>2.4239488621941526E-2</v>
      </c>
      <c r="P271" s="18">
        <f t="shared" si="16"/>
        <v>3.0889233960618948E-2</v>
      </c>
      <c r="Q271" s="22">
        <f t="shared" si="17"/>
        <v>0.724188995373235</v>
      </c>
      <c r="R271" s="23">
        <f t="shared" si="18"/>
        <v>6.1900537196233545</v>
      </c>
      <c r="S271" s="24">
        <f t="shared" si="19"/>
        <v>2</v>
      </c>
      <c r="T271" s="25"/>
      <c r="U271" s="26"/>
    </row>
    <row r="272" spans="1:21" s="16" customFormat="1">
      <c r="A272" s="16" t="s">
        <v>100</v>
      </c>
      <c r="B272" s="16" t="s">
        <v>105</v>
      </c>
      <c r="C272" s="26" t="s">
        <v>106</v>
      </c>
      <c r="D272" s="16">
        <v>14028</v>
      </c>
      <c r="E272" s="18">
        <v>3.6663342872313112</v>
      </c>
      <c r="F272" s="19" t="s">
        <v>22</v>
      </c>
      <c r="G272" s="19" t="s">
        <v>22</v>
      </c>
      <c r="H272" s="18">
        <v>0.64862367276186739</v>
      </c>
      <c r="I272" s="18">
        <v>0.63919435002351388</v>
      </c>
      <c r="J272" s="18">
        <v>0</v>
      </c>
      <c r="K272" s="20" t="s">
        <v>23</v>
      </c>
      <c r="L272" s="21">
        <v>2.6885643418981572E-2</v>
      </c>
      <c r="M272" s="18">
        <v>0</v>
      </c>
      <c r="N272" s="18">
        <v>0</v>
      </c>
      <c r="O272" s="21">
        <v>2.0791312936841635E-2</v>
      </c>
      <c r="P272" s="18">
        <f t="shared" si="16"/>
        <v>2.6885643418981572E-2</v>
      </c>
      <c r="Q272" s="22">
        <f t="shared" si="17"/>
        <v>0.60703158239270294</v>
      </c>
      <c r="R272" s="23">
        <f t="shared" si="18"/>
        <v>6.4123608366101701</v>
      </c>
      <c r="S272" s="24">
        <f t="shared" si="19"/>
        <v>2</v>
      </c>
      <c r="T272" s="25"/>
    </row>
    <row r="273" spans="1:21" s="16" customFormat="1">
      <c r="A273" s="16" t="s">
        <v>100</v>
      </c>
      <c r="B273" s="16" t="s">
        <v>105</v>
      </c>
      <c r="C273" s="17" t="s">
        <v>106</v>
      </c>
      <c r="D273" s="16">
        <v>14029</v>
      </c>
      <c r="E273" s="18">
        <v>9.5317046540539216</v>
      </c>
      <c r="F273" s="19" t="s">
        <v>22</v>
      </c>
      <c r="G273" s="19" t="s">
        <v>22</v>
      </c>
      <c r="H273" s="18">
        <v>2.2671190876247072</v>
      </c>
      <c r="I273" s="18">
        <v>2.1706645658925554</v>
      </c>
      <c r="J273" s="18">
        <v>6.2709091042987095E-2</v>
      </c>
      <c r="K273" s="20" t="s">
        <v>23</v>
      </c>
      <c r="L273" s="21">
        <v>2.2375134920042488E-2</v>
      </c>
      <c r="M273" s="18">
        <v>0</v>
      </c>
      <c r="N273" s="18">
        <v>0</v>
      </c>
      <c r="O273" s="21">
        <v>2.2744040114738042E-2</v>
      </c>
      <c r="P273" s="18">
        <f t="shared" si="16"/>
        <v>8.5084225963029586E-2</v>
      </c>
      <c r="Q273" s="22">
        <f t="shared" si="17"/>
        <v>2.1354937900599005</v>
      </c>
      <c r="R273" s="23">
        <f t="shared" si="18"/>
        <v>5.8058395910164764</v>
      </c>
      <c r="S273" s="24">
        <f t="shared" si="19"/>
        <v>2</v>
      </c>
      <c r="T273" s="25"/>
      <c r="U273" s="26"/>
    </row>
    <row r="274" spans="1:21" s="16" customFormat="1">
      <c r="A274" s="16" t="s">
        <v>100</v>
      </c>
      <c r="B274" s="16" t="s">
        <v>105</v>
      </c>
      <c r="C274" s="26" t="s">
        <v>106</v>
      </c>
      <c r="D274" s="16">
        <v>14030</v>
      </c>
      <c r="E274" s="18">
        <v>5.5810458563844811</v>
      </c>
      <c r="F274" s="19" t="s">
        <v>22</v>
      </c>
      <c r="G274" s="19" t="s">
        <v>22</v>
      </c>
      <c r="H274" s="18">
        <v>1.2152335830013672</v>
      </c>
      <c r="I274" s="18">
        <v>1.2211203416146281</v>
      </c>
      <c r="J274" s="18">
        <v>7.618691914517237E-4</v>
      </c>
      <c r="K274" s="20" t="s">
        <v>23</v>
      </c>
      <c r="L274" s="21">
        <v>1.7289304557989233E-2</v>
      </c>
      <c r="M274" s="18">
        <v>0</v>
      </c>
      <c r="N274" s="18">
        <v>0</v>
      </c>
      <c r="O274" s="21">
        <v>2.1855885228015418E-2</v>
      </c>
      <c r="P274" s="18">
        <f t="shared" si="16"/>
        <v>1.8051173749440957E-2</v>
      </c>
      <c r="Q274" s="22">
        <f t="shared" si="17"/>
        <v>1.187308417210982</v>
      </c>
      <c r="R274" s="23">
        <f t="shared" si="18"/>
        <v>2.2979257799489021</v>
      </c>
      <c r="S274" s="24">
        <f t="shared" si="19"/>
        <v>1</v>
      </c>
      <c r="T274" s="25"/>
    </row>
    <row r="275" spans="1:21" s="16" customFormat="1">
      <c r="A275" s="16" t="s">
        <v>100</v>
      </c>
      <c r="B275" s="16" t="s">
        <v>119</v>
      </c>
      <c r="C275" s="26" t="s">
        <v>120</v>
      </c>
      <c r="D275" s="16">
        <v>14031</v>
      </c>
      <c r="E275" s="18">
        <v>5.0696942687513751</v>
      </c>
      <c r="F275" s="19" t="s">
        <v>22</v>
      </c>
      <c r="G275" s="19" t="s">
        <v>22</v>
      </c>
      <c r="H275" s="18">
        <v>1.0251183253262375</v>
      </c>
      <c r="I275" s="18">
        <v>1.0182584728571706</v>
      </c>
      <c r="J275" s="18">
        <v>0</v>
      </c>
      <c r="K275" s="20" t="s">
        <v>23</v>
      </c>
      <c r="L275" s="21">
        <v>1.947047330653285E-2</v>
      </c>
      <c r="M275" s="18">
        <v>0</v>
      </c>
      <c r="N275" s="18">
        <v>0</v>
      </c>
      <c r="O275" s="21">
        <v>1.5036834840095544E-2</v>
      </c>
      <c r="P275" s="18">
        <f t="shared" si="16"/>
        <v>1.947047330653285E-2</v>
      </c>
      <c r="Q275" s="22">
        <f t="shared" si="17"/>
        <v>0.99499750312103119</v>
      </c>
      <c r="R275" s="23">
        <f t="shared" si="18"/>
        <v>2.9382776076723194</v>
      </c>
      <c r="S275" s="24">
        <f t="shared" si="19"/>
        <v>1</v>
      </c>
      <c r="T275" s="25"/>
    </row>
    <row r="276" spans="1:21" s="16" customFormat="1">
      <c r="A276" s="16" t="s">
        <v>100</v>
      </c>
      <c r="B276" s="16" t="s">
        <v>111</v>
      </c>
      <c r="C276" s="26" t="s">
        <v>112</v>
      </c>
      <c r="D276" s="16">
        <v>14032</v>
      </c>
      <c r="E276" s="18">
        <v>2.3851752085235267</v>
      </c>
      <c r="F276" s="19" t="s">
        <v>22</v>
      </c>
      <c r="G276" s="19" t="s">
        <v>22</v>
      </c>
      <c r="H276" s="18">
        <v>0.41966399051431075</v>
      </c>
      <c r="I276" s="18">
        <v>1.6601651331648124</v>
      </c>
      <c r="J276" s="18">
        <v>0.48885841025427784</v>
      </c>
      <c r="K276" s="20" t="s">
        <v>23</v>
      </c>
      <c r="L276" s="21">
        <v>5.4138909287860439E-3</v>
      </c>
      <c r="M276" s="18">
        <v>0</v>
      </c>
      <c r="N276" s="18">
        <v>1.2889494583627934</v>
      </c>
      <c r="O276" s="21">
        <v>7.0796748389869504E-3</v>
      </c>
      <c r="P276" s="18">
        <f t="shared" si="16"/>
        <v>0.49427230118306387</v>
      </c>
      <c r="Q276" s="22">
        <f t="shared" si="17"/>
        <v>-0.34497525941588897</v>
      </c>
      <c r="R276" s="23">
        <f t="shared" si="18"/>
        <v>182.20273056859406</v>
      </c>
      <c r="S276" s="24">
        <f t="shared" si="19"/>
        <v>5</v>
      </c>
      <c r="T276" s="25"/>
    </row>
    <row r="277" spans="1:21" s="16" customFormat="1">
      <c r="A277" s="16" t="s">
        <v>100</v>
      </c>
      <c r="B277" s="16" t="s">
        <v>111</v>
      </c>
      <c r="C277" s="26" t="s">
        <v>112</v>
      </c>
      <c r="D277" s="16">
        <v>14033</v>
      </c>
      <c r="E277" s="18">
        <v>2.1596538272316286</v>
      </c>
      <c r="F277" s="19" t="s">
        <v>22</v>
      </c>
      <c r="G277" s="19" t="s">
        <v>22</v>
      </c>
      <c r="H277" s="18">
        <v>0.31838627575295114</v>
      </c>
      <c r="I277" s="18">
        <v>0.318422824471498</v>
      </c>
      <c r="J277" s="18">
        <v>0</v>
      </c>
      <c r="K277" s="20" t="s">
        <v>23</v>
      </c>
      <c r="L277" s="21">
        <v>4.0452613682794517E-3</v>
      </c>
      <c r="M277" s="18">
        <v>0</v>
      </c>
      <c r="N277" s="18">
        <v>0</v>
      </c>
      <c r="O277" s="21">
        <v>4.0688834221325335E-3</v>
      </c>
      <c r="P277" s="18">
        <f t="shared" si="16"/>
        <v>4.0452613682794517E-3</v>
      </c>
      <c r="Q277" s="22">
        <f t="shared" si="17"/>
        <v>0.31212825641622283</v>
      </c>
      <c r="R277" s="23">
        <f t="shared" si="18"/>
        <v>1.9655430567566807</v>
      </c>
      <c r="S277" s="24">
        <f t="shared" si="19"/>
        <v>1</v>
      </c>
      <c r="T277" s="25"/>
      <c r="U277" s="26"/>
    </row>
    <row r="278" spans="1:21" s="16" customFormat="1">
      <c r="A278" s="16" t="s">
        <v>100</v>
      </c>
      <c r="B278" s="16" t="s">
        <v>119</v>
      </c>
      <c r="C278" s="17" t="s">
        <v>120</v>
      </c>
      <c r="D278" s="16">
        <v>14034</v>
      </c>
      <c r="E278" s="18">
        <v>9.4294652696744059</v>
      </c>
      <c r="F278" s="19" t="s">
        <v>22</v>
      </c>
      <c r="G278" s="19" t="s">
        <v>22</v>
      </c>
      <c r="H278" s="18">
        <v>2.1941119071003601</v>
      </c>
      <c r="I278" s="18">
        <v>2.0950104917644126</v>
      </c>
      <c r="J278" s="18">
        <v>7.0488874737981502E-2</v>
      </c>
      <c r="K278" s="20" t="s">
        <v>23</v>
      </c>
      <c r="L278" s="21">
        <v>3.23548330266945E-2</v>
      </c>
      <c r="M278" s="18">
        <v>0</v>
      </c>
      <c r="N278" s="18">
        <v>0</v>
      </c>
      <c r="O278" s="21">
        <v>3.8792789892441344E-2</v>
      </c>
      <c r="P278" s="18">
        <f t="shared" si="16"/>
        <v>0.102843707764676</v>
      </c>
      <c r="Q278" s="22">
        <f t="shared" si="17"/>
        <v>2.0350126911884061</v>
      </c>
      <c r="R278" s="23">
        <f t="shared" si="18"/>
        <v>7.2511896679970222</v>
      </c>
      <c r="S278" s="24">
        <f t="shared" si="19"/>
        <v>2</v>
      </c>
      <c r="T278" s="25"/>
    </row>
    <row r="279" spans="1:21" s="16" customFormat="1">
      <c r="A279" s="27" t="s">
        <v>100</v>
      </c>
      <c r="B279" s="27" t="s">
        <v>107</v>
      </c>
      <c r="C279" s="27" t="s">
        <v>108</v>
      </c>
      <c r="D279" s="27">
        <v>14035</v>
      </c>
      <c r="E279" s="28">
        <v>34.189360043100002</v>
      </c>
      <c r="F279" s="29" t="s">
        <v>27</v>
      </c>
      <c r="G279" s="29" t="s">
        <v>22</v>
      </c>
      <c r="H279" s="28">
        <v>7.4402387038422511</v>
      </c>
      <c r="I279" s="28">
        <v>7.2769088777023789</v>
      </c>
      <c r="J279" s="28">
        <v>0.12156654706294275</v>
      </c>
      <c r="K279" s="20" t="s">
        <v>23</v>
      </c>
      <c r="L279" s="30">
        <v>0.11928392883676549</v>
      </c>
      <c r="M279" s="28">
        <v>0</v>
      </c>
      <c r="N279" s="28">
        <v>0</v>
      </c>
      <c r="O279" s="30">
        <v>0.13528765174923876</v>
      </c>
      <c r="P279" s="18">
        <f t="shared" si="16"/>
        <v>0.24085047589970823</v>
      </c>
      <c r="Q279" s="22">
        <f t="shared" si="17"/>
        <v>7.0676430176254028</v>
      </c>
      <c r="R279" s="23">
        <f t="shared" si="18"/>
        <v>5.0078458641983437</v>
      </c>
      <c r="S279" s="24">
        <f t="shared" si="19"/>
        <v>2</v>
      </c>
      <c r="T279" s="25"/>
      <c r="U279" s="26"/>
    </row>
    <row r="280" spans="1:21" s="16" customFormat="1">
      <c r="A280" s="27" t="s">
        <v>100</v>
      </c>
      <c r="B280" s="27" t="s">
        <v>109</v>
      </c>
      <c r="C280" s="27" t="s">
        <v>110</v>
      </c>
      <c r="D280" s="27">
        <v>14036</v>
      </c>
      <c r="E280" s="28">
        <v>31.996240482400001</v>
      </c>
      <c r="F280" s="29" t="s">
        <v>27</v>
      </c>
      <c r="G280" s="29" t="s">
        <v>22</v>
      </c>
      <c r="H280" s="28">
        <v>7.360879762217162</v>
      </c>
      <c r="I280" s="28">
        <v>5.252293144590479</v>
      </c>
      <c r="J280" s="28">
        <v>1.3371832784883484</v>
      </c>
      <c r="K280" s="20" t="s">
        <v>23</v>
      </c>
      <c r="L280" s="30">
        <v>0.12638028065453613</v>
      </c>
      <c r="M280" s="28">
        <v>0</v>
      </c>
      <c r="N280" s="28">
        <v>0</v>
      </c>
      <c r="O280" s="30">
        <v>0.10074842865998425</v>
      </c>
      <c r="P280" s="18">
        <f t="shared" si="16"/>
        <v>1.4635635591428846</v>
      </c>
      <c r="Q280" s="22">
        <f t="shared" si="17"/>
        <v>5.0967469362231199</v>
      </c>
      <c r="R280" s="23">
        <f t="shared" si="18"/>
        <v>30.758997553738954</v>
      </c>
      <c r="S280" s="24">
        <f t="shared" si="19"/>
        <v>4</v>
      </c>
      <c r="T280" s="25"/>
      <c r="U280" s="26"/>
    </row>
    <row r="281" spans="1:21" s="16" customFormat="1">
      <c r="A281" s="16" t="s">
        <v>100</v>
      </c>
      <c r="B281" s="16" t="s">
        <v>121</v>
      </c>
      <c r="C281" s="26" t="s">
        <v>114</v>
      </c>
      <c r="D281" s="16">
        <v>14037</v>
      </c>
      <c r="E281" s="18">
        <v>5.7494244053034773</v>
      </c>
      <c r="F281" s="19" t="s">
        <v>22</v>
      </c>
      <c r="G281" s="19" t="s">
        <v>22</v>
      </c>
      <c r="H281" s="18">
        <v>1.3423678521538973</v>
      </c>
      <c r="I281" s="18">
        <v>1.3288797895030258</v>
      </c>
      <c r="J281" s="18">
        <v>8.4168392123785843E-4</v>
      </c>
      <c r="K281" s="20" t="s">
        <v>23</v>
      </c>
      <c r="L281" s="21">
        <v>3.0106014434116625E-2</v>
      </c>
      <c r="M281" s="18">
        <v>0</v>
      </c>
      <c r="N281" s="18">
        <v>0</v>
      </c>
      <c r="O281" s="21">
        <v>2.2230135743580653E-2</v>
      </c>
      <c r="P281" s="18">
        <f t="shared" si="16"/>
        <v>3.0947698355354485E-2</v>
      </c>
      <c r="Q281" s="22">
        <f t="shared" si="17"/>
        <v>1.294491762798164</v>
      </c>
      <c r="R281" s="23">
        <f t="shared" si="18"/>
        <v>3.566540220619391</v>
      </c>
      <c r="S281" s="24">
        <f t="shared" si="19"/>
        <v>2</v>
      </c>
      <c r="T281" s="25"/>
    </row>
    <row r="282" spans="1:21" s="16" customFormat="1">
      <c r="A282" s="16" t="s">
        <v>100</v>
      </c>
      <c r="B282" s="16" t="s">
        <v>121</v>
      </c>
      <c r="C282" s="26" t="s">
        <v>114</v>
      </c>
      <c r="D282" s="16">
        <v>14038</v>
      </c>
      <c r="E282" s="18">
        <v>7.3934794102463108</v>
      </c>
      <c r="F282" s="19" t="s">
        <v>22</v>
      </c>
      <c r="G282" s="19" t="s">
        <v>22</v>
      </c>
      <c r="H282" s="18">
        <v>2.1266981205368758</v>
      </c>
      <c r="I282" s="18">
        <v>2.1104849131126704</v>
      </c>
      <c r="J282" s="18">
        <v>2.8211210724685647E-4</v>
      </c>
      <c r="K282" s="20" t="s">
        <v>23</v>
      </c>
      <c r="L282" s="21">
        <v>3.8674626419439369E-2</v>
      </c>
      <c r="M282" s="18">
        <v>0</v>
      </c>
      <c r="N282" s="18">
        <v>0</v>
      </c>
      <c r="O282" s="21">
        <v>2.8477868838973307E-2</v>
      </c>
      <c r="P282" s="18">
        <f t="shared" si="16"/>
        <v>3.8956738526686227E-2</v>
      </c>
      <c r="Q282" s="22">
        <f t="shared" si="17"/>
        <v>2.0664320460360921</v>
      </c>
      <c r="R282" s="23">
        <f t="shared" si="18"/>
        <v>2.833786042260181</v>
      </c>
      <c r="S282" s="24">
        <f t="shared" si="19"/>
        <v>1</v>
      </c>
      <c r="T282" s="25"/>
      <c r="U282" s="26"/>
    </row>
    <row r="283" spans="1:21" s="16" customFormat="1">
      <c r="A283" s="16" t="s">
        <v>100</v>
      </c>
      <c r="B283" s="16" t="s">
        <v>113</v>
      </c>
      <c r="C283" s="26" t="s">
        <v>114</v>
      </c>
      <c r="D283" s="16">
        <v>14039</v>
      </c>
      <c r="E283" s="18">
        <v>24.426316831400001</v>
      </c>
      <c r="F283" s="19" t="s">
        <v>22</v>
      </c>
      <c r="G283" s="19" t="s">
        <v>22</v>
      </c>
      <c r="H283" s="18">
        <v>5.0483745163864411</v>
      </c>
      <c r="I283" s="18">
        <v>4.9715962243381666</v>
      </c>
      <c r="J283" s="18">
        <v>9.2586227934404894E-2</v>
      </c>
      <c r="K283" s="20" t="s">
        <v>23</v>
      </c>
      <c r="L283" s="21">
        <v>6.6791505981963054E-2</v>
      </c>
      <c r="M283" s="18">
        <v>0</v>
      </c>
      <c r="N283" s="18">
        <v>0</v>
      </c>
      <c r="O283" s="21">
        <v>0.10975462750881944</v>
      </c>
      <c r="P283" s="18">
        <f t="shared" si="16"/>
        <v>0.15937773391636795</v>
      </c>
      <c r="Q283" s="22">
        <f t="shared" si="17"/>
        <v>4.8018171620178203</v>
      </c>
      <c r="R283" s="23">
        <f t="shared" si="18"/>
        <v>4.8838958672405246</v>
      </c>
      <c r="S283" s="24">
        <f t="shared" si="19"/>
        <v>2</v>
      </c>
      <c r="T283" s="25"/>
      <c r="U283" s="26"/>
    </row>
    <row r="284" spans="1:21" s="16" customFormat="1">
      <c r="A284" s="16" t="s">
        <v>100</v>
      </c>
      <c r="B284" s="16" t="s">
        <v>113</v>
      </c>
      <c r="C284" s="26" t="s">
        <v>114</v>
      </c>
      <c r="D284" s="16">
        <v>14040</v>
      </c>
      <c r="E284" s="18">
        <v>10.745991150400476</v>
      </c>
      <c r="F284" s="19" t="s">
        <v>22</v>
      </c>
      <c r="G284" s="19" t="s">
        <v>22</v>
      </c>
      <c r="H284" s="18">
        <v>2.2932966569636513</v>
      </c>
      <c r="I284" s="18">
        <v>2.3003522852694518</v>
      </c>
      <c r="J284" s="18">
        <v>0</v>
      </c>
      <c r="K284" s="20" t="s">
        <v>23</v>
      </c>
      <c r="L284" s="21">
        <v>3.3469774041424191E-2</v>
      </c>
      <c r="M284" s="18">
        <v>0</v>
      </c>
      <c r="N284" s="18">
        <v>0</v>
      </c>
      <c r="O284" s="21">
        <v>3.8029945736448613E-2</v>
      </c>
      <c r="P284" s="18">
        <f t="shared" si="16"/>
        <v>3.3469774041424191E-2</v>
      </c>
      <c r="Q284" s="22">
        <f t="shared" si="17"/>
        <v>2.2415189165215681</v>
      </c>
      <c r="R284" s="23">
        <f t="shared" si="18"/>
        <v>2.2577864178565319</v>
      </c>
      <c r="S284" s="24">
        <f t="shared" si="19"/>
        <v>1</v>
      </c>
      <c r="T284" s="25"/>
    </row>
    <row r="285" spans="1:21" s="16" customFormat="1">
      <c r="A285" s="16" t="s">
        <v>100</v>
      </c>
      <c r="B285" s="16" t="s">
        <v>121</v>
      </c>
      <c r="C285" s="26" t="s">
        <v>114</v>
      </c>
      <c r="D285" s="16">
        <v>14041</v>
      </c>
      <c r="E285" s="18">
        <v>4.8650609346444131</v>
      </c>
      <c r="F285" s="19" t="s">
        <v>22</v>
      </c>
      <c r="G285" s="19" t="s">
        <v>22</v>
      </c>
      <c r="H285" s="18">
        <v>0.94505470904438049</v>
      </c>
      <c r="I285" s="18">
        <v>0.70961125486647125</v>
      </c>
      <c r="J285" s="18">
        <v>0.15979791604482893</v>
      </c>
      <c r="K285" s="20" t="s">
        <v>23</v>
      </c>
      <c r="L285" s="21">
        <v>2.1001066247607187E-2</v>
      </c>
      <c r="M285" s="18">
        <v>0</v>
      </c>
      <c r="N285" s="18">
        <v>0</v>
      </c>
      <c r="O285" s="21">
        <v>2.8627902838293393E-2</v>
      </c>
      <c r="P285" s="18">
        <f t="shared" si="16"/>
        <v>0.18079898229243613</v>
      </c>
      <c r="Q285" s="22">
        <f t="shared" si="17"/>
        <v>0.66535868343798188</v>
      </c>
      <c r="R285" s="23">
        <f t="shared" si="18"/>
        <v>29.595749635406971</v>
      </c>
      <c r="S285" s="24">
        <f t="shared" si="19"/>
        <v>4</v>
      </c>
      <c r="T285" s="25"/>
    </row>
    <row r="286" spans="1:21" s="16" customFormat="1">
      <c r="A286" s="16" t="s">
        <v>100</v>
      </c>
      <c r="B286" s="16" t="s">
        <v>121</v>
      </c>
      <c r="C286" s="26" t="s">
        <v>114</v>
      </c>
      <c r="D286" s="16">
        <v>14042</v>
      </c>
      <c r="E286" s="18">
        <v>17.283309408299999</v>
      </c>
      <c r="F286" s="19" t="s">
        <v>22</v>
      </c>
      <c r="G286" s="19" t="s">
        <v>22</v>
      </c>
      <c r="H286" s="18">
        <v>4.0710499932395274</v>
      </c>
      <c r="I286" s="18">
        <v>4.0433399410869164</v>
      </c>
      <c r="J286" s="18">
        <v>1.1237960284847151E-3</v>
      </c>
      <c r="K286" s="20" t="s">
        <v>23</v>
      </c>
      <c r="L286" s="21">
        <v>9.0936633706516487E-2</v>
      </c>
      <c r="M286" s="18">
        <v>0</v>
      </c>
      <c r="N286" s="18">
        <v>0</v>
      </c>
      <c r="O286" s="21">
        <v>7.4150955196766552E-2</v>
      </c>
      <c r="P286" s="18">
        <f t="shared" si="16"/>
        <v>9.2060429735001198E-2</v>
      </c>
      <c r="Q286" s="22">
        <f t="shared" si="17"/>
        <v>3.9286325084394806</v>
      </c>
      <c r="R286" s="23">
        <f t="shared" si="18"/>
        <v>3.4982985970830214</v>
      </c>
      <c r="S286" s="24">
        <f t="shared" si="19"/>
        <v>2</v>
      </c>
      <c r="T286" s="25"/>
    </row>
    <row r="287" spans="1:21" s="16" customFormat="1">
      <c r="A287" s="16" t="s">
        <v>100</v>
      </c>
      <c r="B287" s="16" t="s">
        <v>122</v>
      </c>
      <c r="C287" s="26" t="s">
        <v>114</v>
      </c>
      <c r="D287" s="16">
        <v>14043</v>
      </c>
      <c r="E287" s="18">
        <v>9.5287703402844102</v>
      </c>
      <c r="F287" s="19" t="s">
        <v>22</v>
      </c>
      <c r="G287" s="19" t="s">
        <v>22</v>
      </c>
      <c r="H287" s="18">
        <v>2.0275021962470161</v>
      </c>
      <c r="I287" s="18">
        <v>2.0188704674804905</v>
      </c>
      <c r="J287" s="18">
        <v>0</v>
      </c>
      <c r="K287" s="20" t="s">
        <v>23</v>
      </c>
      <c r="L287" s="21">
        <v>3.0756837055943176E-2</v>
      </c>
      <c r="M287" s="18">
        <v>0</v>
      </c>
      <c r="N287" s="18">
        <v>0</v>
      </c>
      <c r="O287" s="21">
        <v>2.5178005023666215E-2</v>
      </c>
      <c r="P287" s="18">
        <f t="shared" si="16"/>
        <v>3.0756837055943176E-2</v>
      </c>
      <c r="Q287" s="22">
        <f t="shared" si="17"/>
        <v>1.9799213693214721</v>
      </c>
      <c r="R287" s="23">
        <f t="shared" si="18"/>
        <v>2.3467706724864721</v>
      </c>
      <c r="S287" s="24">
        <f t="shared" si="19"/>
        <v>1</v>
      </c>
      <c r="T287" s="25"/>
      <c r="U287" s="26"/>
    </row>
    <row r="288" spans="1:21" s="16" customFormat="1">
      <c r="A288" s="16" t="s">
        <v>100</v>
      </c>
      <c r="B288" s="16" t="s">
        <v>122</v>
      </c>
      <c r="C288" s="26" t="s">
        <v>114</v>
      </c>
      <c r="D288" s="16">
        <v>14044</v>
      </c>
      <c r="E288" s="18">
        <v>3.4251371936138293</v>
      </c>
      <c r="F288" s="19" t="s">
        <v>22</v>
      </c>
      <c r="G288" s="19" t="s">
        <v>22</v>
      </c>
      <c r="H288" s="18">
        <v>0.63727352733094311</v>
      </c>
      <c r="I288" s="18">
        <v>0.64004269300024919</v>
      </c>
      <c r="J288" s="18">
        <v>0</v>
      </c>
      <c r="K288" s="20" t="s">
        <v>23</v>
      </c>
      <c r="L288" s="21">
        <v>1.090445264697093E-2</v>
      </c>
      <c r="M288" s="18">
        <v>0</v>
      </c>
      <c r="N288" s="18">
        <v>0</v>
      </c>
      <c r="O288" s="21">
        <v>1.2694211171186449E-2</v>
      </c>
      <c r="P288" s="18">
        <f t="shared" si="16"/>
        <v>1.090445264697093E-2</v>
      </c>
      <c r="Q288" s="22">
        <f t="shared" si="17"/>
        <v>0.62040433908607906</v>
      </c>
      <c r="R288" s="23">
        <f t="shared" si="18"/>
        <v>2.6470875568166625</v>
      </c>
      <c r="S288" s="24">
        <f t="shared" si="19"/>
        <v>1</v>
      </c>
      <c r="T288" s="25"/>
    </row>
    <row r="289" spans="1:21" s="16" customFormat="1">
      <c r="A289" s="16" t="s">
        <v>100</v>
      </c>
      <c r="B289" s="16" t="s">
        <v>122</v>
      </c>
      <c r="C289" s="26" t="s">
        <v>114</v>
      </c>
      <c r="D289" s="16">
        <v>14045</v>
      </c>
      <c r="E289" s="18">
        <v>26.505205056400001</v>
      </c>
      <c r="F289" s="19" t="s">
        <v>22</v>
      </c>
      <c r="G289" s="19" t="s">
        <v>22</v>
      </c>
      <c r="H289" s="18">
        <v>6.365932314772393</v>
      </c>
      <c r="I289" s="18">
        <v>6.3477632935428625</v>
      </c>
      <c r="J289" s="18">
        <v>2.2844203435214917E-3</v>
      </c>
      <c r="K289" s="20" t="s">
        <v>23</v>
      </c>
      <c r="L289" s="21">
        <v>8.3956212668742494E-2</v>
      </c>
      <c r="M289" s="18">
        <v>0</v>
      </c>
      <c r="N289" s="18">
        <v>0</v>
      </c>
      <c r="O289" s="21">
        <v>7.4497687841940219E-2</v>
      </c>
      <c r="P289" s="18">
        <f t="shared" si="16"/>
        <v>8.6240633012263992E-2</v>
      </c>
      <c r="Q289" s="22">
        <f t="shared" si="17"/>
        <v>6.2325180555024202</v>
      </c>
      <c r="R289" s="23">
        <f t="shared" si="18"/>
        <v>2.0957536567013038</v>
      </c>
      <c r="S289" s="24">
        <f t="shared" si="19"/>
        <v>1</v>
      </c>
      <c r="T289" s="25"/>
    </row>
    <row r="290" spans="1:21" s="16" customFormat="1">
      <c r="A290" s="16" t="s">
        <v>100</v>
      </c>
      <c r="B290" s="16" t="s">
        <v>123</v>
      </c>
      <c r="C290" s="26" t="s">
        <v>124</v>
      </c>
      <c r="D290" s="16">
        <v>14046</v>
      </c>
      <c r="E290" s="18">
        <v>2.6775306180998002</v>
      </c>
      <c r="F290" s="19" t="s">
        <v>22</v>
      </c>
      <c r="G290" s="19" t="s">
        <v>22</v>
      </c>
      <c r="H290" s="18">
        <v>0.65592439852868578</v>
      </c>
      <c r="I290" s="18">
        <v>0.72813774803554265</v>
      </c>
      <c r="J290" s="18">
        <v>0</v>
      </c>
      <c r="K290" s="20" t="s">
        <v>23</v>
      </c>
      <c r="L290" s="21">
        <v>9.4519866988693069E-3</v>
      </c>
      <c r="M290" s="18">
        <v>0</v>
      </c>
      <c r="N290" s="18">
        <v>4.1997301382379108E-2</v>
      </c>
      <c r="O290" s="21">
        <v>1.4127392289070497E-2</v>
      </c>
      <c r="P290" s="18">
        <f t="shared" si="16"/>
        <v>9.4519866988693069E-3</v>
      </c>
      <c r="Q290" s="22">
        <f t="shared" si="17"/>
        <v>0.641302175105535</v>
      </c>
      <c r="R290" s="23">
        <f t="shared" si="18"/>
        <v>2.229254386016156</v>
      </c>
      <c r="S290" s="24">
        <f t="shared" si="19"/>
        <v>1</v>
      </c>
      <c r="T290" s="25"/>
    </row>
    <row r="291" spans="1:21" s="16" customFormat="1">
      <c r="A291" s="16" t="s">
        <v>100</v>
      </c>
      <c r="B291" s="16" t="s">
        <v>123</v>
      </c>
      <c r="C291" s="26" t="s">
        <v>124</v>
      </c>
      <c r="D291" s="16">
        <v>14047</v>
      </c>
      <c r="E291" s="18">
        <v>5.7706985218369296</v>
      </c>
      <c r="F291" s="19" t="s">
        <v>22</v>
      </c>
      <c r="G291" s="19" t="s">
        <v>22</v>
      </c>
      <c r="H291" s="18">
        <v>1.5471235490644637</v>
      </c>
      <c r="I291" s="18">
        <v>1.5398010414216134</v>
      </c>
      <c r="J291" s="18">
        <v>7.2826476748867743E-5</v>
      </c>
      <c r="K291" s="20" t="s">
        <v>23</v>
      </c>
      <c r="L291" s="21">
        <v>2.6295125556013318E-2</v>
      </c>
      <c r="M291" s="18">
        <v>0</v>
      </c>
      <c r="N291" s="18">
        <v>0</v>
      </c>
      <c r="O291" s="21">
        <v>2.1635291716448027E-2</v>
      </c>
      <c r="P291" s="18">
        <f t="shared" si="16"/>
        <v>2.6367952032762185E-2</v>
      </c>
      <c r="Q291" s="22">
        <f t="shared" si="17"/>
        <v>1.5063323272697806</v>
      </c>
      <c r="R291" s="23">
        <f t="shared" si="18"/>
        <v>2.6365846360072087</v>
      </c>
      <c r="S291" s="24">
        <f t="shared" si="19"/>
        <v>1</v>
      </c>
      <c r="T291" s="25"/>
    </row>
    <row r="292" spans="1:21" s="16" customFormat="1">
      <c r="A292" s="27" t="s">
        <v>100</v>
      </c>
      <c r="B292" s="27" t="s">
        <v>121</v>
      </c>
      <c r="C292" s="27" t="s">
        <v>114</v>
      </c>
      <c r="D292" s="27">
        <v>14048</v>
      </c>
      <c r="E292" s="28">
        <v>31.870281669000001</v>
      </c>
      <c r="F292" s="29" t="s">
        <v>27</v>
      </c>
      <c r="G292" s="29" t="s">
        <v>22</v>
      </c>
      <c r="H292" s="28">
        <v>7.6374908529411289</v>
      </c>
      <c r="I292" s="28">
        <v>11.389743440330509</v>
      </c>
      <c r="J292" s="28">
        <v>0.87323579683057062</v>
      </c>
      <c r="K292" s="20" t="s">
        <v>23</v>
      </c>
      <c r="L292" s="30">
        <v>0.14015852136110835</v>
      </c>
      <c r="M292" s="28">
        <v>0</v>
      </c>
      <c r="N292" s="28">
        <v>3.2959173126349022</v>
      </c>
      <c r="O292" s="30">
        <v>0.14262120249922572</v>
      </c>
      <c r="P292" s="18">
        <f t="shared" si="16"/>
        <v>1.0133943181916789</v>
      </c>
      <c r="Q292" s="22">
        <f t="shared" si="17"/>
        <v>6.0697698426986015</v>
      </c>
      <c r="R292" s="23">
        <f t="shared" si="18"/>
        <v>20.526649922452108</v>
      </c>
      <c r="S292" s="24">
        <f t="shared" si="19"/>
        <v>3</v>
      </c>
      <c r="T292" s="25"/>
    </row>
    <row r="293" spans="1:21" s="16" customFormat="1">
      <c r="A293" s="16" t="s">
        <v>100</v>
      </c>
      <c r="B293" s="16" t="s">
        <v>123</v>
      </c>
      <c r="C293" s="26" t="s">
        <v>124</v>
      </c>
      <c r="D293" s="16">
        <v>14049</v>
      </c>
      <c r="E293" s="18">
        <v>9.8701585320700005</v>
      </c>
      <c r="F293" s="19" t="s">
        <v>22</v>
      </c>
      <c r="G293" s="19" t="s">
        <v>22</v>
      </c>
      <c r="H293" s="18">
        <v>2.7116368211793258</v>
      </c>
      <c r="I293" s="18">
        <v>2.7768040411134582</v>
      </c>
      <c r="J293" s="18">
        <v>7.2826476748867743E-5</v>
      </c>
      <c r="K293" s="20" t="s">
        <v>23</v>
      </c>
      <c r="L293" s="21">
        <v>3.9939121003960534E-2</v>
      </c>
      <c r="M293" s="18">
        <v>0</v>
      </c>
      <c r="N293" s="18">
        <v>4.1997301382379108E-2</v>
      </c>
      <c r="O293" s="21">
        <v>4.0133320567441677E-2</v>
      </c>
      <c r="P293" s="18">
        <f t="shared" si="16"/>
        <v>4.0011947480709402E-2</v>
      </c>
      <c r="Q293" s="22">
        <f t="shared" si="17"/>
        <v>2.6497383384266682</v>
      </c>
      <c r="R293" s="23">
        <f t="shared" si="18"/>
        <v>2.2826981205299091</v>
      </c>
      <c r="S293" s="24">
        <f t="shared" si="19"/>
        <v>1</v>
      </c>
      <c r="T293" s="25"/>
    </row>
    <row r="294" spans="1:21" s="16" customFormat="1">
      <c r="A294" s="16" t="s">
        <v>100</v>
      </c>
      <c r="B294" s="16" t="s">
        <v>123</v>
      </c>
      <c r="C294" s="26" t="s">
        <v>124</v>
      </c>
      <c r="D294" s="16">
        <v>14050</v>
      </c>
      <c r="E294" s="18">
        <v>9.3631331745166602</v>
      </c>
      <c r="F294" s="19" t="s">
        <v>22</v>
      </c>
      <c r="G294" s="19" t="s">
        <v>22</v>
      </c>
      <c r="H294" s="18">
        <v>2.6522711557324339</v>
      </c>
      <c r="I294" s="18">
        <v>2.6504979864198703</v>
      </c>
      <c r="J294" s="18">
        <v>0</v>
      </c>
      <c r="K294" s="20" t="s">
        <v>23</v>
      </c>
      <c r="L294" s="21">
        <v>2.9891834095995929E-2</v>
      </c>
      <c r="M294" s="18">
        <v>0</v>
      </c>
      <c r="N294" s="18">
        <v>0</v>
      </c>
      <c r="O294" s="21">
        <v>2.8745804832664562E-2</v>
      </c>
      <c r="P294" s="18">
        <f t="shared" si="16"/>
        <v>2.9891834095995929E-2</v>
      </c>
      <c r="Q294" s="22">
        <f t="shared" si="17"/>
        <v>2.6060284883859284</v>
      </c>
      <c r="R294" s="23">
        <f t="shared" si="18"/>
        <v>1.7435120555664163</v>
      </c>
      <c r="S294" s="24">
        <f t="shared" si="19"/>
        <v>1</v>
      </c>
      <c r="T294" s="25"/>
    </row>
    <row r="295" spans="1:21" s="16" customFormat="1">
      <c r="A295" s="16" t="s">
        <v>100</v>
      </c>
      <c r="B295" s="16" t="s">
        <v>113</v>
      </c>
      <c r="C295" s="26" t="s">
        <v>114</v>
      </c>
      <c r="D295" s="16">
        <v>14051</v>
      </c>
      <c r="E295" s="18">
        <v>7.8217808457430236</v>
      </c>
      <c r="F295" s="19" t="s">
        <v>22</v>
      </c>
      <c r="G295" s="19" t="s">
        <v>22</v>
      </c>
      <c r="H295" s="18">
        <v>1.523880031815052</v>
      </c>
      <c r="I295" s="18">
        <v>1.4170138093309892</v>
      </c>
      <c r="J295" s="18">
        <v>9.4180843032850681E-2</v>
      </c>
      <c r="K295" s="20" t="s">
        <v>23</v>
      </c>
      <c r="L295" s="21">
        <v>1.615555143520403E-2</v>
      </c>
      <c r="M295" s="18">
        <v>0</v>
      </c>
      <c r="N295" s="18">
        <v>0</v>
      </c>
      <c r="O295" s="21">
        <v>4.1266950641859576E-2</v>
      </c>
      <c r="P295" s="18">
        <f t="shared" si="16"/>
        <v>0.11033639446805471</v>
      </c>
      <c r="Q295" s="22">
        <f t="shared" si="17"/>
        <v>1.3531896295729715</v>
      </c>
      <c r="R295" s="23">
        <f t="shared" si="18"/>
        <v>11.201039365203567</v>
      </c>
      <c r="S295" s="24">
        <f t="shared" si="19"/>
        <v>3</v>
      </c>
      <c r="T295" s="25"/>
    </row>
    <row r="296" spans="1:21" s="16" customFormat="1">
      <c r="A296" s="16" t="s">
        <v>100</v>
      </c>
      <c r="B296" s="16" t="s">
        <v>113</v>
      </c>
      <c r="C296" s="26" t="s">
        <v>114</v>
      </c>
      <c r="D296" s="16">
        <v>14052</v>
      </c>
      <c r="E296" s="18">
        <v>38.5503023805</v>
      </c>
      <c r="F296" s="19" t="s">
        <v>22</v>
      </c>
      <c r="G296" s="19" t="s">
        <v>22</v>
      </c>
      <c r="H296" s="18">
        <v>8.9261624161792632</v>
      </c>
      <c r="I296" s="18">
        <v>8.7630102155368839</v>
      </c>
      <c r="J296" s="18">
        <v>0.17096010590655103</v>
      </c>
      <c r="K296" s="20" t="s">
        <v>23</v>
      </c>
      <c r="L296" s="21">
        <v>0.1039885529237576</v>
      </c>
      <c r="M296" s="18">
        <v>0</v>
      </c>
      <c r="N296" s="18">
        <v>0</v>
      </c>
      <c r="O296" s="21">
        <v>0.16950063703773915</v>
      </c>
      <c r="P296" s="18">
        <f t="shared" si="16"/>
        <v>0.27494865883030861</v>
      </c>
      <c r="Q296" s="22">
        <f t="shared" si="17"/>
        <v>8.5008168409687759</v>
      </c>
      <c r="R296" s="23">
        <f t="shared" si="18"/>
        <v>4.7651561262152278</v>
      </c>
      <c r="S296" s="24">
        <f t="shared" si="19"/>
        <v>2</v>
      </c>
      <c r="T296" s="25"/>
      <c r="U296" s="26"/>
    </row>
    <row r="297" spans="1:21" s="16" customFormat="1">
      <c r="A297" s="16" t="s">
        <v>100</v>
      </c>
      <c r="B297" s="16" t="s">
        <v>122</v>
      </c>
      <c r="C297" s="26" t="s">
        <v>114</v>
      </c>
      <c r="D297" s="16">
        <v>14053</v>
      </c>
      <c r="E297" s="18">
        <v>30.098201245999999</v>
      </c>
      <c r="F297" s="19" t="s">
        <v>22</v>
      </c>
      <c r="G297" s="19" t="s">
        <v>22</v>
      </c>
      <c r="H297" s="18">
        <v>7.3008437387773029</v>
      </c>
      <c r="I297" s="18">
        <v>7.0696536021094456</v>
      </c>
      <c r="J297" s="18">
        <v>0.14269893737708966</v>
      </c>
      <c r="K297" s="20" t="s">
        <v>23</v>
      </c>
      <c r="L297" s="21">
        <v>9.5679530238989674E-2</v>
      </c>
      <c r="M297" s="18">
        <v>0</v>
      </c>
      <c r="N297" s="18">
        <v>0</v>
      </c>
      <c r="O297" s="21">
        <v>8.8956379077931816E-2</v>
      </c>
      <c r="P297" s="18">
        <f t="shared" si="16"/>
        <v>0.23837846761607934</v>
      </c>
      <c r="Q297" s="22">
        <f t="shared" si="17"/>
        <v>6.9320722493752278</v>
      </c>
      <c r="R297" s="23">
        <f t="shared" si="18"/>
        <v>5.0510804312027933</v>
      </c>
      <c r="S297" s="24">
        <f t="shared" si="19"/>
        <v>2</v>
      </c>
      <c r="T297" s="25"/>
      <c r="U297" s="26"/>
    </row>
    <row r="298" spans="1:21" s="16" customFormat="1">
      <c r="A298" s="16" t="s">
        <v>100</v>
      </c>
      <c r="B298" s="16" t="s">
        <v>122</v>
      </c>
      <c r="C298" s="26" t="s">
        <v>114</v>
      </c>
      <c r="D298" s="16">
        <v>14054</v>
      </c>
      <c r="E298" s="18">
        <v>6.2161814771474866</v>
      </c>
      <c r="F298" s="19" t="s">
        <v>22</v>
      </c>
      <c r="G298" s="19" t="s">
        <v>22</v>
      </c>
      <c r="H298" s="18">
        <v>1.2385924690023498</v>
      </c>
      <c r="I298" s="18">
        <v>1.2366545972491296</v>
      </c>
      <c r="J298" s="18">
        <v>1.2224573238342694E-2</v>
      </c>
      <c r="K298" s="20" t="s">
        <v>23</v>
      </c>
      <c r="L298" s="21">
        <v>1.9440427666682022E-2</v>
      </c>
      <c r="M298" s="18">
        <v>0</v>
      </c>
      <c r="N298" s="18">
        <v>0</v>
      </c>
      <c r="O298" s="21">
        <v>3.0412521673606373E-2</v>
      </c>
      <c r="P298" s="18">
        <f t="shared" si="16"/>
        <v>3.1665000905024714E-2</v>
      </c>
      <c r="Q298" s="22">
        <f t="shared" si="17"/>
        <v>1.1896067126022765</v>
      </c>
      <c r="R298" s="23">
        <f t="shared" si="18"/>
        <v>3.9549535158670741</v>
      </c>
      <c r="S298" s="24">
        <f t="shared" si="19"/>
        <v>2</v>
      </c>
      <c r="T298" s="25"/>
    </row>
    <row r="299" spans="1:21" s="16" customFormat="1">
      <c r="A299" s="16" t="s">
        <v>100</v>
      </c>
      <c r="B299" s="16" t="s">
        <v>123</v>
      </c>
      <c r="C299" s="26" t="s">
        <v>124</v>
      </c>
      <c r="D299" s="16">
        <v>14055</v>
      </c>
      <c r="E299" s="18">
        <v>23.458260525899998</v>
      </c>
      <c r="F299" s="19" t="s">
        <v>22</v>
      </c>
      <c r="G299" s="19" t="s">
        <v>22</v>
      </c>
      <c r="H299" s="18">
        <v>5.9062664122637507</v>
      </c>
      <c r="I299" s="18">
        <v>5.9829344871464674</v>
      </c>
      <c r="J299" s="18">
        <v>7.2826476748867743E-5</v>
      </c>
      <c r="K299" s="20" t="s">
        <v>23</v>
      </c>
      <c r="L299" s="21">
        <v>8.6849994416473314E-2</v>
      </c>
      <c r="M299" s="18">
        <v>0</v>
      </c>
      <c r="N299" s="18">
        <v>4.1997301382379108E-2</v>
      </c>
      <c r="O299" s="21">
        <v>9.4477390703482531E-2</v>
      </c>
      <c r="P299" s="18">
        <f t="shared" si="16"/>
        <v>8.6922820893222189E-2</v>
      </c>
      <c r="Q299" s="22">
        <f t="shared" si="17"/>
        <v>5.7717968083419358</v>
      </c>
      <c r="R299" s="23">
        <f t="shared" si="18"/>
        <v>2.2767277080932637</v>
      </c>
      <c r="S299" s="24">
        <f t="shared" si="19"/>
        <v>1</v>
      </c>
      <c r="T299" s="25"/>
    </row>
    <row r="300" spans="1:21" s="16" customFormat="1">
      <c r="A300" s="16" t="s">
        <v>100</v>
      </c>
      <c r="B300" s="16" t="s">
        <v>123</v>
      </c>
      <c r="C300" s="26" t="s">
        <v>124</v>
      </c>
      <c r="D300" s="16">
        <v>14056</v>
      </c>
      <c r="E300" s="18">
        <v>16.8370089402</v>
      </c>
      <c r="F300" s="19" t="s">
        <v>22</v>
      </c>
      <c r="G300" s="19" t="s">
        <v>22</v>
      </c>
      <c r="H300" s="18">
        <v>4.1034420773604054</v>
      </c>
      <c r="I300" s="18">
        <v>0.74231136417577148</v>
      </c>
      <c r="J300" s="18">
        <v>2.2186948005639753</v>
      </c>
      <c r="K300" s="20" t="s">
        <v>23</v>
      </c>
      <c r="L300" s="21">
        <v>0.11934755523746367</v>
      </c>
      <c r="M300" s="18">
        <v>0</v>
      </c>
      <c r="N300" s="18">
        <v>0</v>
      </c>
      <c r="O300" s="21">
        <v>0.16568682951317729</v>
      </c>
      <c r="P300" s="18">
        <f t="shared" si="16"/>
        <v>2.3380423558014392</v>
      </c>
      <c r="Q300" s="22">
        <f t="shared" si="17"/>
        <v>0.48649055293557941</v>
      </c>
      <c r="R300" s="23">
        <f t="shared" si="18"/>
        <v>88.144329960945342</v>
      </c>
      <c r="S300" s="24">
        <f t="shared" si="19"/>
        <v>5</v>
      </c>
      <c r="T300" s="25"/>
    </row>
    <row r="301" spans="1:21" s="16" customFormat="1">
      <c r="A301" s="16" t="s">
        <v>100</v>
      </c>
      <c r="B301" s="16" t="s">
        <v>122</v>
      </c>
      <c r="C301" s="26" t="s">
        <v>114</v>
      </c>
      <c r="D301" s="16">
        <v>14057</v>
      </c>
      <c r="E301" s="18">
        <v>11.52606883078945</v>
      </c>
      <c r="F301" s="19" t="s">
        <v>22</v>
      </c>
      <c r="G301" s="19" t="s">
        <v>22</v>
      </c>
      <c r="H301" s="18">
        <v>2.4748582271169544</v>
      </c>
      <c r="I301" s="18">
        <v>2.4757061974327534</v>
      </c>
      <c r="J301" s="18">
        <v>0</v>
      </c>
      <c r="K301" s="20" t="s">
        <v>23</v>
      </c>
      <c r="L301" s="21">
        <v>3.6377819633799546E-2</v>
      </c>
      <c r="M301" s="18">
        <v>0</v>
      </c>
      <c r="N301" s="18">
        <v>0</v>
      </c>
      <c r="O301" s="21">
        <v>3.6925877165281201E-2</v>
      </c>
      <c r="P301" s="18">
        <f t="shared" si="16"/>
        <v>3.6377819633799546E-2</v>
      </c>
      <c r="Q301" s="22">
        <f t="shared" si="17"/>
        <v>2.4185817401434666</v>
      </c>
      <c r="R301" s="23">
        <f t="shared" si="18"/>
        <v>2.2739277085397442</v>
      </c>
      <c r="S301" s="24">
        <f t="shared" si="19"/>
        <v>1</v>
      </c>
      <c r="T301" s="25"/>
    </row>
    <row r="302" spans="1:21" s="16" customFormat="1">
      <c r="A302" s="16" t="s">
        <v>100</v>
      </c>
      <c r="B302" s="16" t="s">
        <v>122</v>
      </c>
      <c r="C302" s="26" t="s">
        <v>114</v>
      </c>
      <c r="D302" s="16">
        <v>14058</v>
      </c>
      <c r="E302" s="18">
        <v>36.449967446599999</v>
      </c>
      <c r="F302" s="19" t="s">
        <v>22</v>
      </c>
      <c r="G302" s="19" t="s">
        <v>22</v>
      </c>
      <c r="H302" s="18">
        <v>8.9086879126851244</v>
      </c>
      <c r="I302" s="18">
        <v>8.6759146381219416</v>
      </c>
      <c r="J302" s="18">
        <v>0.15492351061543233</v>
      </c>
      <c r="K302" s="20" t="s">
        <v>23</v>
      </c>
      <c r="L302" s="21">
        <v>0.11538353265600303</v>
      </c>
      <c r="M302" s="18">
        <v>0</v>
      </c>
      <c r="N302" s="18">
        <v>0</v>
      </c>
      <c r="O302" s="21">
        <v>0.11986174598324131</v>
      </c>
      <c r="P302" s="18">
        <f t="shared" si="16"/>
        <v>0.27030704327143534</v>
      </c>
      <c r="Q302" s="22">
        <f t="shared" si="17"/>
        <v>8.4905229167442133</v>
      </c>
      <c r="R302" s="23">
        <f t="shared" si="18"/>
        <v>4.693901055232649</v>
      </c>
      <c r="S302" s="24">
        <f t="shared" si="19"/>
        <v>2</v>
      </c>
      <c r="T302" s="25"/>
      <c r="U302" s="26"/>
    </row>
    <row r="303" spans="1:21" s="16" customFormat="1">
      <c r="A303" s="27" t="s">
        <v>100</v>
      </c>
      <c r="B303" s="27" t="s">
        <v>113</v>
      </c>
      <c r="C303" s="27" t="s">
        <v>114</v>
      </c>
      <c r="D303" s="27">
        <v>14059</v>
      </c>
      <c r="E303" s="28">
        <v>49.030326680100004</v>
      </c>
      <c r="F303" s="29" t="s">
        <v>27</v>
      </c>
      <c r="G303" s="29" t="s">
        <v>22</v>
      </c>
      <c r="H303" s="28">
        <v>11.553632218204992</v>
      </c>
      <c r="I303" s="28">
        <v>11.308790560140984</v>
      </c>
      <c r="J303" s="28">
        <v>0.26514094893940177</v>
      </c>
      <c r="K303" s="20" t="s">
        <v>23</v>
      </c>
      <c r="L303" s="30">
        <v>0.12040571933889736</v>
      </c>
      <c r="M303" s="28">
        <v>0</v>
      </c>
      <c r="N303" s="28">
        <v>0</v>
      </c>
      <c r="O303" s="30">
        <v>0.22730137098161229</v>
      </c>
      <c r="P303" s="18">
        <f t="shared" si="16"/>
        <v>0.38554666827829914</v>
      </c>
      <c r="Q303" s="22">
        <f t="shared" si="17"/>
        <v>10.957191522378464</v>
      </c>
      <c r="R303" s="23">
        <f t="shared" si="18"/>
        <v>5.1623652593573173</v>
      </c>
      <c r="S303" s="24">
        <f t="shared" si="19"/>
        <v>2</v>
      </c>
      <c r="T303" s="25"/>
    </row>
    <row r="304" spans="1:21" s="16" customFormat="1">
      <c r="A304" s="16" t="s">
        <v>100</v>
      </c>
      <c r="B304" s="16" t="s">
        <v>123</v>
      </c>
      <c r="C304" s="26" t="s">
        <v>124</v>
      </c>
      <c r="D304" s="16">
        <v>14060</v>
      </c>
      <c r="E304" s="18">
        <v>2.1179549811721157</v>
      </c>
      <c r="F304" s="19" t="s">
        <v>22</v>
      </c>
      <c r="G304" s="19" t="s">
        <v>22</v>
      </c>
      <c r="H304" s="18">
        <v>0.50256113569076111</v>
      </c>
      <c r="I304" s="18">
        <v>0.52574569272015759</v>
      </c>
      <c r="J304" s="18">
        <v>0</v>
      </c>
      <c r="K304" s="20" t="s">
        <v>23</v>
      </c>
      <c r="L304" s="21">
        <v>1.7949504223319518E-3</v>
      </c>
      <c r="M304" s="18">
        <v>0</v>
      </c>
      <c r="N304" s="18">
        <v>0</v>
      </c>
      <c r="O304" s="21">
        <v>1.6779521057978097E-2</v>
      </c>
      <c r="P304" s="18">
        <f t="shared" si="16"/>
        <v>1.7949504223319518E-3</v>
      </c>
      <c r="Q304" s="22">
        <f t="shared" si="17"/>
        <v>0.49978434738741356</v>
      </c>
      <c r="R304" s="23">
        <f t="shared" si="18"/>
        <v>0.55252746504778649</v>
      </c>
      <c r="S304" s="24">
        <f t="shared" si="19"/>
        <v>1</v>
      </c>
      <c r="T304" s="25"/>
    </row>
    <row r="305" spans="1:21" s="16" customFormat="1">
      <c r="A305" s="16" t="s">
        <v>100</v>
      </c>
      <c r="B305" s="16" t="s">
        <v>123</v>
      </c>
      <c r="C305" s="26" t="s">
        <v>124</v>
      </c>
      <c r="D305" s="16">
        <v>14061</v>
      </c>
      <c r="E305" s="18">
        <v>12.400393724244479</v>
      </c>
      <c r="F305" s="19" t="s">
        <v>22</v>
      </c>
      <c r="G305" s="19" t="s">
        <v>22</v>
      </c>
      <c r="H305" s="18">
        <v>3.5685801280436782</v>
      </c>
      <c r="I305" s="18">
        <v>0.17135506783128548</v>
      </c>
      <c r="J305" s="18">
        <v>2.2186948005639753</v>
      </c>
      <c r="K305" s="20" t="s">
        <v>23</v>
      </c>
      <c r="L305" s="21">
        <v>0.11715428164939405</v>
      </c>
      <c r="M305" s="18">
        <v>0</v>
      </c>
      <c r="N305" s="18">
        <v>0</v>
      </c>
      <c r="O305" s="21">
        <v>0.12322381095131213</v>
      </c>
      <c r="P305" s="18">
        <f t="shared" si="16"/>
        <v>2.3358490822133695</v>
      </c>
      <c r="Q305" s="22">
        <f t="shared" si="17"/>
        <v>-4.4978402140404494E-2</v>
      </c>
      <c r="R305" s="23">
        <f t="shared" si="18"/>
        <v>101.26040051019007</v>
      </c>
      <c r="S305" s="24">
        <f t="shared" si="19"/>
        <v>5</v>
      </c>
      <c r="T305" s="25"/>
    </row>
    <row r="306" spans="1:21" s="16" customFormat="1">
      <c r="A306" s="16" t="s">
        <v>100</v>
      </c>
      <c r="B306" s="16" t="s">
        <v>111</v>
      </c>
      <c r="C306" s="26" t="s">
        <v>112</v>
      </c>
      <c r="D306" s="16">
        <v>14062</v>
      </c>
      <c r="E306" s="18">
        <v>3.8008903594029193</v>
      </c>
      <c r="F306" s="19" t="s">
        <v>22</v>
      </c>
      <c r="G306" s="19" t="s">
        <v>22</v>
      </c>
      <c r="H306" s="18">
        <v>0.82092884637249253</v>
      </c>
      <c r="I306" s="18">
        <v>0.84695338384890917</v>
      </c>
      <c r="J306" s="18">
        <v>0</v>
      </c>
      <c r="K306" s="20" t="s">
        <v>23</v>
      </c>
      <c r="L306" s="21">
        <v>4.6743651209692379E-3</v>
      </c>
      <c r="M306" s="18">
        <v>0</v>
      </c>
      <c r="N306" s="18">
        <v>0</v>
      </c>
      <c r="O306" s="21">
        <v>2.1494463067241513E-2</v>
      </c>
      <c r="P306" s="18">
        <f t="shared" si="16"/>
        <v>4.6743651209692379E-3</v>
      </c>
      <c r="Q306" s="22">
        <f t="shared" si="17"/>
        <v>0.81369760353035314</v>
      </c>
      <c r="R306" s="23">
        <f t="shared" si="18"/>
        <v>0.88086109704790039</v>
      </c>
      <c r="S306" s="24">
        <f t="shared" si="19"/>
        <v>1</v>
      </c>
      <c r="T306" s="25"/>
    </row>
    <row r="307" spans="1:21" s="16" customFormat="1">
      <c r="A307" s="16" t="s">
        <v>100</v>
      </c>
      <c r="B307" s="16" t="s">
        <v>125</v>
      </c>
      <c r="C307" s="26" t="s">
        <v>126</v>
      </c>
      <c r="D307" s="16">
        <v>14063</v>
      </c>
      <c r="E307" s="18">
        <v>2.7672990299605336</v>
      </c>
      <c r="F307" s="19" t="s">
        <v>22</v>
      </c>
      <c r="G307" s="19" t="s">
        <v>22</v>
      </c>
      <c r="H307" s="18">
        <v>0.45638497954794965</v>
      </c>
      <c r="I307" s="18">
        <v>0.62649721840183248</v>
      </c>
      <c r="J307" s="18">
        <v>0</v>
      </c>
      <c r="K307" s="20" t="s">
        <v>23</v>
      </c>
      <c r="L307" s="21">
        <v>6.1437810080403423E-4</v>
      </c>
      <c r="M307" s="18">
        <v>0</v>
      </c>
      <c r="N307" s="18">
        <v>0.10160637639990298</v>
      </c>
      <c r="O307" s="21">
        <v>8.9544136966910066E-3</v>
      </c>
      <c r="P307" s="18">
        <f t="shared" si="16"/>
        <v>6.1437810080403423E-4</v>
      </c>
      <c r="Q307" s="22">
        <f t="shared" si="17"/>
        <v>0.4554345366260058</v>
      </c>
      <c r="R307" s="23">
        <f t="shared" si="18"/>
        <v>0.20825464564702736</v>
      </c>
      <c r="S307" s="24">
        <f t="shared" si="19"/>
        <v>1</v>
      </c>
      <c r="T307" s="25"/>
    </row>
    <row r="308" spans="1:21" s="16" customFormat="1">
      <c r="A308" s="27" t="s">
        <v>100</v>
      </c>
      <c r="B308" s="27" t="s">
        <v>123</v>
      </c>
      <c r="C308" s="27" t="s">
        <v>124</v>
      </c>
      <c r="D308" s="27">
        <v>14064</v>
      </c>
      <c r="E308" s="28">
        <v>54.7805297317</v>
      </c>
      <c r="F308" s="29" t="s">
        <v>27</v>
      </c>
      <c r="G308" s="29" t="s">
        <v>22</v>
      </c>
      <c r="H308" s="28">
        <v>14.773512094025298</v>
      </c>
      <c r="I308" s="28">
        <v>11.560827243625447</v>
      </c>
      <c r="J308" s="28">
        <v>2.2539312060268077</v>
      </c>
      <c r="K308" s="20" t="s">
        <v>23</v>
      </c>
      <c r="L308" s="30">
        <v>0.21948291140893156</v>
      </c>
      <c r="M308" s="28">
        <v>0</v>
      </c>
      <c r="N308" s="28">
        <v>4.1997301382379108E-2</v>
      </c>
      <c r="O308" s="30">
        <v>0.35500435711150619</v>
      </c>
      <c r="P308" s="18">
        <f t="shared" si="16"/>
        <v>2.4734141174357394</v>
      </c>
      <c r="Q308" s="22">
        <f t="shared" si="17"/>
        <v>10.947140454352208</v>
      </c>
      <c r="R308" s="23">
        <f t="shared" si="18"/>
        <v>25.900216653429009</v>
      </c>
      <c r="S308" s="24">
        <f t="shared" si="19"/>
        <v>4</v>
      </c>
      <c r="T308" s="25"/>
    </row>
    <row r="309" spans="1:21" s="16" customFormat="1">
      <c r="A309" s="16" t="s">
        <v>100</v>
      </c>
      <c r="B309" s="16" t="s">
        <v>125</v>
      </c>
      <c r="C309" s="17" t="s">
        <v>126</v>
      </c>
      <c r="D309" s="16">
        <v>14065</v>
      </c>
      <c r="E309" s="18">
        <v>143.23036602900001</v>
      </c>
      <c r="F309" s="19" t="s">
        <v>22</v>
      </c>
      <c r="G309" s="19" t="s">
        <v>22</v>
      </c>
      <c r="H309" s="18">
        <v>40.294287023864186</v>
      </c>
      <c r="I309" s="18">
        <v>39.732347487653072</v>
      </c>
      <c r="J309" s="18">
        <v>2.5984414729048377</v>
      </c>
      <c r="K309" s="20" t="s">
        <v>23</v>
      </c>
      <c r="L309" s="21">
        <v>0.64866407711109808</v>
      </c>
      <c r="M309" s="18">
        <v>0</v>
      </c>
      <c r="N309" s="18">
        <v>2.030742098628981</v>
      </c>
      <c r="O309" s="21">
        <v>0.85317244184378527</v>
      </c>
      <c r="P309" s="18">
        <f t="shared" si="16"/>
        <v>3.2471055500159358</v>
      </c>
      <c r="Q309" s="22">
        <f t="shared" si="17"/>
        <v>35.271014737989532</v>
      </c>
      <c r="R309" s="23">
        <f t="shared" si="18"/>
        <v>12.466462759099404</v>
      </c>
      <c r="S309" s="24">
        <f t="shared" si="19"/>
        <v>3</v>
      </c>
      <c r="T309" s="25"/>
    </row>
    <row r="310" spans="1:21" s="16" customFormat="1">
      <c r="A310" s="27" t="s">
        <v>100</v>
      </c>
      <c r="B310" s="27" t="s">
        <v>122</v>
      </c>
      <c r="C310" s="27" t="s">
        <v>114</v>
      </c>
      <c r="D310" s="27">
        <v>14066</v>
      </c>
      <c r="E310" s="28">
        <v>57.08110601689377</v>
      </c>
      <c r="F310" s="29" t="s">
        <v>27</v>
      </c>
      <c r="G310" s="29" t="s">
        <v>22</v>
      </c>
      <c r="H310" s="28">
        <v>13.867194092522681</v>
      </c>
      <c r="I310" s="28">
        <v>13.427631008679249</v>
      </c>
      <c r="J310" s="28">
        <v>0.31364532256307093</v>
      </c>
      <c r="K310" s="20" t="s">
        <v>23</v>
      </c>
      <c r="L310" s="30">
        <v>0.17525719151693098</v>
      </c>
      <c r="M310" s="28">
        <v>0</v>
      </c>
      <c r="N310" s="28">
        <v>0</v>
      </c>
      <c r="O310" s="30">
        <v>0.20480547179780953</v>
      </c>
      <c r="P310" s="18">
        <f t="shared" si="16"/>
        <v>0.4889025140800019</v>
      </c>
      <c r="Q310" s="22">
        <f t="shared" si="17"/>
        <v>13.110861903240918</v>
      </c>
      <c r="R310" s="23">
        <f t="shared" si="18"/>
        <v>5.4541112227569108</v>
      </c>
      <c r="S310" s="24">
        <f t="shared" si="19"/>
        <v>2</v>
      </c>
      <c r="T310" s="25"/>
    </row>
    <row r="311" spans="1:21" s="16" customFormat="1">
      <c r="A311" s="27" t="s">
        <v>100</v>
      </c>
      <c r="B311" s="27" t="s">
        <v>127</v>
      </c>
      <c r="C311" s="27" t="s">
        <v>128</v>
      </c>
      <c r="D311" s="27">
        <v>14067</v>
      </c>
      <c r="E311" s="28">
        <v>84.250319640026646</v>
      </c>
      <c r="F311" s="29" t="s">
        <v>27</v>
      </c>
      <c r="G311" s="29" t="s">
        <v>22</v>
      </c>
      <c r="H311" s="28">
        <v>22.110132724656808</v>
      </c>
      <c r="I311" s="28">
        <v>21.987404115758288</v>
      </c>
      <c r="J311" s="28">
        <v>2.2847961503417671</v>
      </c>
      <c r="K311" s="20" t="s">
        <v>23</v>
      </c>
      <c r="L311" s="30">
        <v>0.47337853672507535</v>
      </c>
      <c r="M311" s="28">
        <v>0</v>
      </c>
      <c r="N311" s="28">
        <v>2.030742098628981</v>
      </c>
      <c r="O311" s="30">
        <v>0.64811101646550651</v>
      </c>
      <c r="P311" s="18">
        <f t="shared" si="16"/>
        <v>2.7581746870668424</v>
      </c>
      <c r="Q311" s="22">
        <f t="shared" si="17"/>
        <v>17.843236483764404</v>
      </c>
      <c r="R311" s="23">
        <f t="shared" si="18"/>
        <v>19.298374614160689</v>
      </c>
      <c r="S311" s="24">
        <f t="shared" si="19"/>
        <v>3</v>
      </c>
      <c r="T311" s="25"/>
    </row>
    <row r="312" spans="1:21" s="16" customFormat="1">
      <c r="A312" s="16" t="s">
        <v>100</v>
      </c>
      <c r="B312" s="16" t="s">
        <v>127</v>
      </c>
      <c r="C312" s="26" t="s">
        <v>128</v>
      </c>
      <c r="D312" s="16">
        <v>14068</v>
      </c>
      <c r="E312" s="18">
        <v>70.099205460099995</v>
      </c>
      <c r="F312" s="19" t="s">
        <v>22</v>
      </c>
      <c r="G312" s="19" t="s">
        <v>22</v>
      </c>
      <c r="H312" s="18">
        <v>17.929309754093168</v>
      </c>
      <c r="I312" s="18">
        <v>17.683652116878221</v>
      </c>
      <c r="J312" s="18">
        <v>0.25921699043082891</v>
      </c>
      <c r="K312" s="20" t="s">
        <v>23</v>
      </c>
      <c r="L312" s="21">
        <v>0.39572572473515266</v>
      </c>
      <c r="M312" s="18">
        <v>0</v>
      </c>
      <c r="N312" s="18">
        <v>0</v>
      </c>
      <c r="O312" s="21">
        <v>0.49617003676777244</v>
      </c>
      <c r="P312" s="18">
        <f t="shared" si="16"/>
        <v>0.65494271516598157</v>
      </c>
      <c r="Q312" s="22">
        <f t="shared" si="17"/>
        <v>16.916113373731395</v>
      </c>
      <c r="R312" s="23">
        <f t="shared" si="18"/>
        <v>5.651061832597688</v>
      </c>
      <c r="S312" s="24">
        <f t="shared" si="19"/>
        <v>2</v>
      </c>
      <c r="T312" s="25"/>
    </row>
    <row r="313" spans="1:21" s="16" customFormat="1">
      <c r="A313" s="16" t="s">
        <v>100</v>
      </c>
      <c r="B313" s="16" t="s">
        <v>127</v>
      </c>
      <c r="C313" s="26" t="s">
        <v>128</v>
      </c>
      <c r="D313" s="16">
        <v>14069</v>
      </c>
      <c r="E313" s="18">
        <v>11.901744768731692</v>
      </c>
      <c r="F313" s="19" t="s">
        <v>22</v>
      </c>
      <c r="G313" s="19" t="s">
        <v>22</v>
      </c>
      <c r="H313" s="18">
        <v>2.6932556331150628</v>
      </c>
      <c r="I313" s="18">
        <v>0</v>
      </c>
      <c r="J313" s="18">
        <v>1.9678892416538618</v>
      </c>
      <c r="K313" s="20" t="s">
        <v>23</v>
      </c>
      <c r="L313" s="21">
        <v>7.6297486931485775E-2</v>
      </c>
      <c r="M313" s="18">
        <v>0</v>
      </c>
      <c r="N313" s="18">
        <v>2.9884844239553513E-3</v>
      </c>
      <c r="O313" s="21">
        <v>0.14126461679721336</v>
      </c>
      <c r="P313" s="18">
        <f t="shared" si="16"/>
        <v>2.0441867285853474</v>
      </c>
      <c r="Q313" s="22">
        <f t="shared" si="17"/>
        <v>-0.46910123600646969</v>
      </c>
      <c r="R313" s="23">
        <f t="shared" si="18"/>
        <v>117.41762758197223</v>
      </c>
      <c r="S313" s="24">
        <f t="shared" si="19"/>
        <v>5</v>
      </c>
      <c r="T313" s="25"/>
    </row>
    <row r="314" spans="1:21" s="16" customFormat="1">
      <c r="A314" s="16" t="s">
        <v>100</v>
      </c>
      <c r="B314" s="16" t="s">
        <v>127</v>
      </c>
      <c r="C314" s="26" t="s">
        <v>128</v>
      </c>
      <c r="D314" s="16">
        <v>14070</v>
      </c>
      <c r="E314" s="18">
        <v>8.4273410888906142</v>
      </c>
      <c r="F314" s="19" t="s">
        <v>22</v>
      </c>
      <c r="G314" s="19" t="s">
        <v>22</v>
      </c>
      <c r="H314" s="18">
        <v>1.7213672821810622</v>
      </c>
      <c r="I314" s="18">
        <v>1.8107672638096688</v>
      </c>
      <c r="J314" s="18">
        <v>0</v>
      </c>
      <c r="K314" s="20" t="s">
        <v>23</v>
      </c>
      <c r="L314" s="21">
        <v>1.6050563162159533E-2</v>
      </c>
      <c r="M314" s="18">
        <v>0</v>
      </c>
      <c r="N314" s="18">
        <v>0</v>
      </c>
      <c r="O314" s="21">
        <v>7.3831280638916516E-2</v>
      </c>
      <c r="P314" s="18">
        <f t="shared" si="16"/>
        <v>1.6050563162159533E-2</v>
      </c>
      <c r="Q314" s="22">
        <f t="shared" si="17"/>
        <v>1.6965370609692014</v>
      </c>
      <c r="R314" s="23">
        <f t="shared" si="18"/>
        <v>1.4424708468026424</v>
      </c>
      <c r="S314" s="24">
        <f t="shared" si="19"/>
        <v>1</v>
      </c>
      <c r="T314" s="25"/>
      <c r="U314" s="26"/>
    </row>
    <row r="315" spans="1:21" s="16" customFormat="1">
      <c r="A315" s="16" t="s">
        <v>100</v>
      </c>
      <c r="B315" s="16" t="s">
        <v>127</v>
      </c>
      <c r="C315" s="26" t="s">
        <v>128</v>
      </c>
      <c r="D315" s="16">
        <v>14071</v>
      </c>
      <c r="E315" s="18">
        <v>60.555642237800001</v>
      </c>
      <c r="F315" s="19" t="s">
        <v>22</v>
      </c>
      <c r="G315" s="19" t="s">
        <v>22</v>
      </c>
      <c r="H315" s="18">
        <v>15.383199367509484</v>
      </c>
      <c r="I315" s="18">
        <v>15.048721927462843</v>
      </c>
      <c r="J315" s="18">
        <v>0.25921699043082891</v>
      </c>
      <c r="K315" s="20" t="s">
        <v>23</v>
      </c>
      <c r="L315" s="21">
        <v>0.37867426880453026</v>
      </c>
      <c r="M315" s="18">
        <v>0</v>
      </c>
      <c r="N315" s="18">
        <v>0</v>
      </c>
      <c r="O315" s="21">
        <v>0.42171284271206222</v>
      </c>
      <c r="P315" s="18">
        <f t="shared" si="16"/>
        <v>0.63789125923535916</v>
      </c>
      <c r="Q315" s="22">
        <f t="shared" si="17"/>
        <v>14.396381589472384</v>
      </c>
      <c r="R315" s="23">
        <f t="shared" si="18"/>
        <v>6.414905992321315</v>
      </c>
      <c r="S315" s="24">
        <f t="shared" si="19"/>
        <v>2</v>
      </c>
      <c r="T315" s="25"/>
    </row>
    <row r="316" spans="1:21" s="16" customFormat="1">
      <c r="A316" s="16" t="s">
        <v>100</v>
      </c>
      <c r="B316" s="16" t="s">
        <v>129</v>
      </c>
      <c r="C316" s="26" t="s">
        <v>130</v>
      </c>
      <c r="D316" s="16">
        <v>14072</v>
      </c>
      <c r="E316" s="18">
        <v>4.0681106018123998</v>
      </c>
      <c r="F316" s="19" t="s">
        <v>22</v>
      </c>
      <c r="G316" s="19" t="s">
        <v>22</v>
      </c>
      <c r="H316" s="18">
        <v>0.76907529840232514</v>
      </c>
      <c r="I316" s="18">
        <v>0.81004030988951203</v>
      </c>
      <c r="J316" s="18">
        <v>1.0130392157493518E-2</v>
      </c>
      <c r="K316" s="20" t="s">
        <v>23</v>
      </c>
      <c r="L316" s="21">
        <v>2.2824063042631913E-3</v>
      </c>
      <c r="M316" s="18">
        <v>0</v>
      </c>
      <c r="N316" s="18">
        <v>0</v>
      </c>
      <c r="O316" s="21">
        <v>3.888917700293372E-2</v>
      </c>
      <c r="P316" s="18">
        <f t="shared" si="16"/>
        <v>1.241279846175671E-2</v>
      </c>
      <c r="Q316" s="22">
        <f t="shared" si="17"/>
        <v>0.74987269918198751</v>
      </c>
      <c r="R316" s="23">
        <f t="shared" si="18"/>
        <v>2.4968425406756731</v>
      </c>
      <c r="S316" s="24">
        <f t="shared" si="19"/>
        <v>1</v>
      </c>
      <c r="T316" s="25"/>
      <c r="U316" s="26"/>
    </row>
    <row r="317" spans="1:21" s="16" customFormat="1">
      <c r="A317" s="16" t="s">
        <v>100</v>
      </c>
      <c r="B317" s="16" t="s">
        <v>129</v>
      </c>
      <c r="C317" s="26" t="s">
        <v>130</v>
      </c>
      <c r="D317" s="16">
        <v>14073</v>
      </c>
      <c r="E317" s="18">
        <v>26.943330652099998</v>
      </c>
      <c r="F317" s="19" t="s">
        <v>22</v>
      </c>
      <c r="G317" s="19" t="s">
        <v>22</v>
      </c>
      <c r="H317" s="18">
        <v>6.425394786581295</v>
      </c>
      <c r="I317" s="18">
        <v>6.7690257166565324</v>
      </c>
      <c r="J317" s="18">
        <v>1.3894765714249531E-2</v>
      </c>
      <c r="K317" s="20" t="s">
        <v>23</v>
      </c>
      <c r="L317" s="21">
        <v>0.36267686600170318</v>
      </c>
      <c r="M317" s="18">
        <v>0</v>
      </c>
      <c r="N317" s="18">
        <v>0.2920457545028004</v>
      </c>
      <c r="O317" s="21">
        <v>0.30662034888135764</v>
      </c>
      <c r="P317" s="18">
        <f t="shared" si="16"/>
        <v>0.3765716317159527</v>
      </c>
      <c r="Q317" s="22">
        <f t="shared" si="17"/>
        <v>5.8428384723167159</v>
      </c>
      <c r="R317" s="23">
        <f t="shared" si="18"/>
        <v>9.066467253983852</v>
      </c>
      <c r="S317" s="24">
        <f t="shared" si="19"/>
        <v>2</v>
      </c>
      <c r="T317" s="25"/>
    </row>
    <row r="318" spans="1:21" s="16" customFormat="1">
      <c r="A318" s="27" t="s">
        <v>100</v>
      </c>
      <c r="B318" s="27" t="s">
        <v>129</v>
      </c>
      <c r="C318" s="27" t="s">
        <v>130</v>
      </c>
      <c r="D318" s="27">
        <v>14074</v>
      </c>
      <c r="E318" s="28">
        <v>31.5383945064</v>
      </c>
      <c r="F318" s="29" t="s">
        <v>27</v>
      </c>
      <c r="G318" s="29" t="s">
        <v>22</v>
      </c>
      <c r="H318" s="28">
        <v>7.5821576361624654</v>
      </c>
      <c r="I318" s="28">
        <v>7.9683405365905742</v>
      </c>
      <c r="J318" s="28">
        <v>2.4025157871743051E-2</v>
      </c>
      <c r="K318" s="20" t="s">
        <v>23</v>
      </c>
      <c r="L318" s="30">
        <v>0.36623990587448424</v>
      </c>
      <c r="M318" s="28">
        <v>0</v>
      </c>
      <c r="N318" s="28">
        <v>0.2920457545028004</v>
      </c>
      <c r="O318" s="30">
        <v>0.3478158377605105</v>
      </c>
      <c r="P318" s="18">
        <f t="shared" si="16"/>
        <v>0.39026506374622727</v>
      </c>
      <c r="Q318" s="22">
        <f t="shared" si="17"/>
        <v>6.9784175825470518</v>
      </c>
      <c r="R318" s="23">
        <f t="shared" si="18"/>
        <v>7.9626418044373812</v>
      </c>
      <c r="S318" s="24">
        <f t="shared" si="19"/>
        <v>2</v>
      </c>
      <c r="T318" s="25"/>
    </row>
    <row r="319" spans="1:21" s="16" customFormat="1">
      <c r="A319" s="16" t="s">
        <v>100</v>
      </c>
      <c r="B319" s="16" t="s">
        <v>129</v>
      </c>
      <c r="C319" s="26" t="s">
        <v>130</v>
      </c>
      <c r="D319" s="16">
        <v>14075</v>
      </c>
      <c r="E319" s="18">
        <v>5.3419338026586694</v>
      </c>
      <c r="F319" s="19" t="s">
        <v>22</v>
      </c>
      <c r="G319" s="19" t="s">
        <v>22</v>
      </c>
      <c r="H319" s="18">
        <v>1.4757989826073612</v>
      </c>
      <c r="I319" s="18">
        <v>1.4474217702208145</v>
      </c>
      <c r="J319" s="18">
        <v>0</v>
      </c>
      <c r="K319" s="20" t="s">
        <v>23</v>
      </c>
      <c r="L319" s="21">
        <v>0.10157681812376879</v>
      </c>
      <c r="M319" s="18">
        <v>0</v>
      </c>
      <c r="N319" s="18">
        <v>0</v>
      </c>
      <c r="O319" s="21">
        <v>8.3236146662597918E-2</v>
      </c>
      <c r="P319" s="18">
        <f t="shared" si="16"/>
        <v>0.10157681812376879</v>
      </c>
      <c r="Q319" s="22">
        <f t="shared" si="17"/>
        <v>1.3186596449698909</v>
      </c>
      <c r="R319" s="23">
        <f t="shared" si="18"/>
        <v>10.647746711401378</v>
      </c>
      <c r="S319" s="24">
        <f t="shared" si="19"/>
        <v>3</v>
      </c>
      <c r="T319" s="25"/>
    </row>
    <row r="320" spans="1:21" s="16" customFormat="1">
      <c r="A320" s="16" t="s">
        <v>100</v>
      </c>
      <c r="B320" s="16" t="s">
        <v>129</v>
      </c>
      <c r="C320" s="26" t="s">
        <v>130</v>
      </c>
      <c r="D320" s="16">
        <v>14076</v>
      </c>
      <c r="E320" s="18">
        <v>4.1035160289512103</v>
      </c>
      <c r="F320" s="19" t="s">
        <v>22</v>
      </c>
      <c r="G320" s="19" t="s">
        <v>22</v>
      </c>
      <c r="H320" s="18">
        <v>1.0196926531632147</v>
      </c>
      <c r="I320" s="18">
        <v>1.4428349624393426</v>
      </c>
      <c r="J320" s="18">
        <v>0</v>
      </c>
      <c r="K320" s="20" t="s">
        <v>23</v>
      </c>
      <c r="L320" s="21">
        <v>8.2733627049250386E-2</v>
      </c>
      <c r="M320" s="18">
        <v>0</v>
      </c>
      <c r="N320" s="18">
        <v>0.2920457545028004</v>
      </c>
      <c r="O320" s="21">
        <v>6.4171890991964867E-2</v>
      </c>
      <c r="P320" s="18">
        <f t="shared" si="16"/>
        <v>8.2733627049250386E-2</v>
      </c>
      <c r="Q320" s="22">
        <f t="shared" si="17"/>
        <v>0.89170373211802434</v>
      </c>
      <c r="R320" s="23">
        <f t="shared" si="18"/>
        <v>12.551715524099603</v>
      </c>
      <c r="S320" s="24">
        <f t="shared" si="19"/>
        <v>3</v>
      </c>
      <c r="T320" s="25"/>
    </row>
    <row r="321" spans="1:21" s="16" customFormat="1">
      <c r="A321" s="16" t="s">
        <v>100</v>
      </c>
      <c r="B321" s="16" t="s">
        <v>129</v>
      </c>
      <c r="C321" s="26" t="s">
        <v>130</v>
      </c>
      <c r="D321" s="16">
        <v>14077</v>
      </c>
      <c r="E321" s="18">
        <v>13.209688789199999</v>
      </c>
      <c r="F321" s="19" t="s">
        <v>22</v>
      </c>
      <c r="G321" s="19" t="s">
        <v>22</v>
      </c>
      <c r="H321" s="18">
        <v>3.7431152687832725</v>
      </c>
      <c r="I321" s="18">
        <v>4.1168422287594275</v>
      </c>
      <c r="J321" s="18">
        <v>3.1565137829829825E-4</v>
      </c>
      <c r="K321" s="20" t="s">
        <v>23</v>
      </c>
      <c r="L321" s="21">
        <v>0.23763734630960101</v>
      </c>
      <c r="M321" s="18">
        <v>0</v>
      </c>
      <c r="N321" s="18">
        <v>0.2920457545028004</v>
      </c>
      <c r="O321" s="21">
        <v>0.18745328709300671</v>
      </c>
      <c r="P321" s="18">
        <f t="shared" si="16"/>
        <v>0.23795299768789932</v>
      </c>
      <c r="Q321" s="22">
        <f t="shared" si="17"/>
        <v>3.3750019813600924</v>
      </c>
      <c r="R321" s="23">
        <f t="shared" si="18"/>
        <v>9.8344096024282521</v>
      </c>
      <c r="S321" s="24">
        <f t="shared" si="19"/>
        <v>2</v>
      </c>
      <c r="T321" s="25"/>
    </row>
    <row r="322" spans="1:21" s="16" customFormat="1">
      <c r="A322" s="16" t="s">
        <v>100</v>
      </c>
      <c r="B322" s="16" t="s">
        <v>129</v>
      </c>
      <c r="C322" s="26" t="s">
        <v>130</v>
      </c>
      <c r="D322" s="16">
        <v>14078</v>
      </c>
      <c r="E322" s="18">
        <v>9.4994257304400005</v>
      </c>
      <c r="F322" s="19" t="s">
        <v>22</v>
      </c>
      <c r="G322" s="19" t="s">
        <v>22</v>
      </c>
      <c r="H322" s="18">
        <v>2.6491136021390131</v>
      </c>
      <c r="I322" s="18">
        <v>3.0437008948617374</v>
      </c>
      <c r="J322" s="18">
        <v>0</v>
      </c>
      <c r="K322" s="20" t="s">
        <v>23</v>
      </c>
      <c r="L322" s="21">
        <v>0.18473140566079926</v>
      </c>
      <c r="M322" s="18">
        <v>0</v>
      </c>
      <c r="N322" s="18">
        <v>0.2920457545028004</v>
      </c>
      <c r="O322" s="21">
        <v>0.14771408030741529</v>
      </c>
      <c r="P322" s="18">
        <f t="shared" si="16"/>
        <v>0.18473140566079926</v>
      </c>
      <c r="Q322" s="22">
        <f t="shared" si="17"/>
        <v>2.3633341175817568</v>
      </c>
      <c r="R322" s="23">
        <f t="shared" si="18"/>
        <v>10.78773988123821</v>
      </c>
      <c r="S322" s="24">
        <f t="shared" si="19"/>
        <v>3</v>
      </c>
      <c r="T322" s="25"/>
    </row>
    <row r="323" spans="1:21" s="16" customFormat="1">
      <c r="A323" s="27" t="s">
        <v>100</v>
      </c>
      <c r="B323" s="27" t="s">
        <v>115</v>
      </c>
      <c r="C323" s="27" t="s">
        <v>116</v>
      </c>
      <c r="D323" s="27">
        <v>14079</v>
      </c>
      <c r="E323" s="28">
        <v>21.6533695852</v>
      </c>
      <c r="F323" s="29" t="s">
        <v>27</v>
      </c>
      <c r="G323" s="29" t="s">
        <v>22</v>
      </c>
      <c r="H323" s="28">
        <v>5.0383540104716431</v>
      </c>
      <c r="I323" s="28">
        <v>5.0227869724280207</v>
      </c>
      <c r="J323" s="28">
        <v>7.5253857058873996E-3</v>
      </c>
      <c r="K323" s="20" t="s">
        <v>23</v>
      </c>
      <c r="L323" s="30">
        <v>0.10459482986623336</v>
      </c>
      <c r="M323" s="28">
        <v>0</v>
      </c>
      <c r="N323" s="28">
        <v>0</v>
      </c>
      <c r="O323" s="30">
        <v>0.10205897606443111</v>
      </c>
      <c r="P323" s="18">
        <f t="shared" ref="P323:P386" si="20">J323+L323</f>
        <v>0.11212021557212076</v>
      </c>
      <c r="Q323" s="22">
        <f t="shared" ref="Q323:Q386" si="21">H323-((J323+L323)*1.547)</f>
        <v>4.8649040369815726</v>
      </c>
      <c r="R323" s="23">
        <f t="shared" ref="R323:R386" si="22">(P323*1.547/H323)*100</f>
        <v>3.4425920276656794</v>
      </c>
      <c r="S323" s="24">
        <f t="shared" ref="S323:S386" si="23">IF(R323&lt;(0.0301*100),1,IF(R323&lt;(0.1001*100),2,IF(R323&lt;(0.2501*100),3,IF(R323&lt;(0.5501*100),4,5))))</f>
        <v>2</v>
      </c>
      <c r="T323" s="25"/>
      <c r="U323" s="26"/>
    </row>
    <row r="324" spans="1:21" s="16" customFormat="1">
      <c r="A324" s="27" t="s">
        <v>100</v>
      </c>
      <c r="B324" s="27" t="s">
        <v>101</v>
      </c>
      <c r="C324" s="27" t="s">
        <v>102</v>
      </c>
      <c r="D324" s="27">
        <v>14080</v>
      </c>
      <c r="E324" s="28">
        <v>36.331779713700001</v>
      </c>
      <c r="F324" s="29" t="s">
        <v>27</v>
      </c>
      <c r="G324" s="29" t="s">
        <v>22</v>
      </c>
      <c r="H324" s="28">
        <v>8.7017562418611494</v>
      </c>
      <c r="I324" s="28">
        <v>8.3518757889630741</v>
      </c>
      <c r="J324" s="28">
        <v>0.25169160472494156</v>
      </c>
      <c r="K324" s="20" t="s">
        <v>23</v>
      </c>
      <c r="L324" s="30">
        <v>0.27044824928051131</v>
      </c>
      <c r="M324" s="28">
        <v>0</v>
      </c>
      <c r="N324" s="28">
        <v>0</v>
      </c>
      <c r="O324" s="30">
        <v>0.29600621022543472</v>
      </c>
      <c r="P324" s="18">
        <f t="shared" si="20"/>
        <v>0.52213985400545293</v>
      </c>
      <c r="Q324" s="22">
        <f t="shared" si="21"/>
        <v>7.8940058877147141</v>
      </c>
      <c r="R324" s="23">
        <f t="shared" si="22"/>
        <v>9.2826129771439376</v>
      </c>
      <c r="S324" s="24">
        <f t="shared" si="23"/>
        <v>2</v>
      </c>
      <c r="T324" s="25"/>
    </row>
    <row r="325" spans="1:21" s="16" customFormat="1">
      <c r="A325" s="16" t="s">
        <v>100</v>
      </c>
      <c r="B325" s="16" t="s">
        <v>117</v>
      </c>
      <c r="C325" s="17" t="s">
        <v>118</v>
      </c>
      <c r="D325" s="16">
        <v>14081</v>
      </c>
      <c r="E325" s="18">
        <v>22.7924820468</v>
      </c>
      <c r="F325" s="19" t="s">
        <v>22</v>
      </c>
      <c r="G325" s="19" t="s">
        <v>22</v>
      </c>
      <c r="H325" s="18">
        <v>5.3993125478484973</v>
      </c>
      <c r="I325" s="18">
        <v>5.3586829084743783</v>
      </c>
      <c r="J325" s="18">
        <v>1.5973051897738046E-2</v>
      </c>
      <c r="K325" s="20" t="s">
        <v>23</v>
      </c>
      <c r="L325" s="21">
        <v>0.26963446984768968</v>
      </c>
      <c r="M325" s="18">
        <v>0</v>
      </c>
      <c r="N325" s="18">
        <v>0</v>
      </c>
      <c r="O325" s="21">
        <v>0.2593478998630524</v>
      </c>
      <c r="P325" s="18">
        <f t="shared" si="20"/>
        <v>0.28560752174542775</v>
      </c>
      <c r="Q325" s="22">
        <f t="shared" si="21"/>
        <v>4.9574777117083206</v>
      </c>
      <c r="R325" s="23">
        <f t="shared" si="22"/>
        <v>8.1831683612432808</v>
      </c>
      <c r="S325" s="24">
        <f t="shared" si="23"/>
        <v>2</v>
      </c>
      <c r="T325" s="25"/>
    </row>
    <row r="326" spans="1:21" s="16" customFormat="1">
      <c r="A326" s="16" t="s">
        <v>100</v>
      </c>
      <c r="B326" s="16" t="s">
        <v>101</v>
      </c>
      <c r="C326" s="26" t="s">
        <v>102</v>
      </c>
      <c r="D326" s="16">
        <v>14082</v>
      </c>
      <c r="E326" s="18">
        <v>3.0805809963963258</v>
      </c>
      <c r="F326" s="19" t="s">
        <v>22</v>
      </c>
      <c r="G326" s="19" t="s">
        <v>22</v>
      </c>
      <c r="H326" s="18">
        <v>0.58971679780542052</v>
      </c>
      <c r="I326" s="18">
        <v>0.6169688614223674</v>
      </c>
      <c r="J326" s="18">
        <v>6.2797271889237388E-4</v>
      </c>
      <c r="K326" s="20" t="s">
        <v>23</v>
      </c>
      <c r="L326" s="21">
        <v>1.7686679622343868E-2</v>
      </c>
      <c r="M326" s="18">
        <v>0</v>
      </c>
      <c r="N326" s="18">
        <v>0</v>
      </c>
      <c r="O326" s="21">
        <v>3.5928121156598471E-2</v>
      </c>
      <c r="P326" s="18">
        <f t="shared" si="20"/>
        <v>1.8314652341236241E-2</v>
      </c>
      <c r="Q326" s="22">
        <f t="shared" si="21"/>
        <v>0.56138403063352804</v>
      </c>
      <c r="R326" s="23">
        <f t="shared" si="22"/>
        <v>4.8044700909538909</v>
      </c>
      <c r="S326" s="24">
        <f t="shared" si="23"/>
        <v>2</v>
      </c>
      <c r="T326" s="25"/>
    </row>
    <row r="327" spans="1:21" s="16" customFormat="1">
      <c r="A327" s="16" t="s">
        <v>100</v>
      </c>
      <c r="B327" s="16" t="s">
        <v>125</v>
      </c>
      <c r="C327" s="26" t="s">
        <v>126</v>
      </c>
      <c r="D327" s="16">
        <v>14083</v>
      </c>
      <c r="E327" s="18">
        <v>2.2951751644747187</v>
      </c>
      <c r="F327" s="19" t="s">
        <v>22</v>
      </c>
      <c r="G327" s="19" t="s">
        <v>22</v>
      </c>
      <c r="H327" s="18">
        <v>0.20746226939846979</v>
      </c>
      <c r="I327" s="18">
        <v>0.20857968873983118</v>
      </c>
      <c r="J327" s="18">
        <v>2.3788051947990001E-5</v>
      </c>
      <c r="K327" s="20" t="s">
        <v>23</v>
      </c>
      <c r="L327" s="21">
        <v>0</v>
      </c>
      <c r="M327" s="18">
        <v>0</v>
      </c>
      <c r="N327" s="18">
        <v>0</v>
      </c>
      <c r="O327" s="21">
        <v>7.45995037789325E-4</v>
      </c>
      <c r="P327" s="18">
        <f t="shared" si="20"/>
        <v>2.3788051947990001E-5</v>
      </c>
      <c r="Q327" s="22">
        <f t="shared" si="21"/>
        <v>0.20742546928210626</v>
      </c>
      <c r="R327" s="23">
        <f t="shared" si="22"/>
        <v>1.7738221253551928E-2</v>
      </c>
      <c r="S327" s="24">
        <f t="shared" si="23"/>
        <v>1</v>
      </c>
      <c r="T327" s="25"/>
    </row>
    <row r="328" spans="1:21" s="16" customFormat="1">
      <c r="A328" s="16" t="s">
        <v>100</v>
      </c>
      <c r="B328" s="16" t="s">
        <v>117</v>
      </c>
      <c r="C328" s="26" t="s">
        <v>118</v>
      </c>
      <c r="D328" s="16">
        <v>14084</v>
      </c>
      <c r="E328" s="18">
        <v>2.4488431954820031</v>
      </c>
      <c r="F328" s="19" t="s">
        <v>22</v>
      </c>
      <c r="G328" s="19" t="s">
        <v>22</v>
      </c>
      <c r="H328" s="18">
        <v>0.45970239585634776</v>
      </c>
      <c r="I328" s="18">
        <v>0.39575878554183985</v>
      </c>
      <c r="J328" s="18">
        <v>5.1016187280973138E-2</v>
      </c>
      <c r="K328" s="20" t="s">
        <v>23</v>
      </c>
      <c r="L328" s="21">
        <v>8.2722272453589337E-4</v>
      </c>
      <c r="M328" s="18">
        <v>0</v>
      </c>
      <c r="N328" s="18">
        <v>0</v>
      </c>
      <c r="O328" s="21">
        <v>1.0515575091903349E-2</v>
      </c>
      <c r="P328" s="18">
        <f t="shared" si="20"/>
        <v>5.184341000550903E-2</v>
      </c>
      <c r="Q328" s="22">
        <f t="shared" si="21"/>
        <v>0.37950064057782529</v>
      </c>
      <c r="R328" s="23">
        <f t="shared" si="22"/>
        <v>17.446451443682424</v>
      </c>
      <c r="S328" s="24">
        <f t="shared" si="23"/>
        <v>3</v>
      </c>
      <c r="T328" s="25"/>
    </row>
    <row r="329" spans="1:21" s="16" customFormat="1">
      <c r="A329" s="16" t="s">
        <v>100</v>
      </c>
      <c r="B329" s="16" t="s">
        <v>117</v>
      </c>
      <c r="C329" s="26" t="s">
        <v>118</v>
      </c>
      <c r="D329" s="16">
        <v>14085</v>
      </c>
      <c r="E329" s="18">
        <v>3.2851757409045472</v>
      </c>
      <c r="F329" s="19" t="s">
        <v>22</v>
      </c>
      <c r="G329" s="19" t="s">
        <v>22</v>
      </c>
      <c r="H329" s="18">
        <v>0.65566782469302287</v>
      </c>
      <c r="I329" s="18">
        <v>0.63462777051348496</v>
      </c>
      <c r="J329" s="18">
        <v>0</v>
      </c>
      <c r="K329" s="20" t="s">
        <v>23</v>
      </c>
      <c r="L329" s="21">
        <v>1.9057885921120076E-2</v>
      </c>
      <c r="M329" s="18">
        <v>0</v>
      </c>
      <c r="N329" s="18">
        <v>0</v>
      </c>
      <c r="O329" s="21">
        <v>5.4593436832261798E-3</v>
      </c>
      <c r="P329" s="18">
        <f t="shared" si="20"/>
        <v>1.9057885921120076E-2</v>
      </c>
      <c r="Q329" s="22">
        <f t="shared" si="21"/>
        <v>0.62618527517305012</v>
      </c>
      <c r="R329" s="23">
        <f t="shared" si="22"/>
        <v>4.4965679890996926</v>
      </c>
      <c r="S329" s="24">
        <f t="shared" si="23"/>
        <v>2</v>
      </c>
      <c r="T329" s="25"/>
    </row>
    <row r="330" spans="1:21" s="16" customFormat="1">
      <c r="A330" s="16" t="s">
        <v>131</v>
      </c>
      <c r="B330" s="16" t="s">
        <v>132</v>
      </c>
      <c r="C330" s="26" t="s">
        <v>133</v>
      </c>
      <c r="D330" s="16">
        <v>15001</v>
      </c>
      <c r="E330" s="18">
        <v>21.324030912400001</v>
      </c>
      <c r="F330" s="19" t="s">
        <v>22</v>
      </c>
      <c r="G330" s="19" t="s">
        <v>22</v>
      </c>
      <c r="H330" s="18">
        <v>5.6446310422254538</v>
      </c>
      <c r="I330" s="18">
        <v>5.6117928846861806</v>
      </c>
      <c r="J330" s="18">
        <v>0</v>
      </c>
      <c r="K330" s="20" t="s">
        <v>23</v>
      </c>
      <c r="L330" s="21">
        <v>0.17307195114462437</v>
      </c>
      <c r="M330" s="18">
        <v>0</v>
      </c>
      <c r="N330" s="18">
        <v>0</v>
      </c>
      <c r="O330" s="21">
        <v>0.15184809551659528</v>
      </c>
      <c r="P330" s="18">
        <f t="shared" si="20"/>
        <v>0.17307195114462437</v>
      </c>
      <c r="Q330" s="22">
        <f t="shared" si="21"/>
        <v>5.3768887338047202</v>
      </c>
      <c r="R330" s="23">
        <f t="shared" si="22"/>
        <v>4.7433092866097004</v>
      </c>
      <c r="S330" s="24">
        <f t="shared" si="23"/>
        <v>2</v>
      </c>
      <c r="T330" s="25"/>
    </row>
    <row r="331" spans="1:21" s="16" customFormat="1">
      <c r="A331" s="16" t="s">
        <v>131</v>
      </c>
      <c r="B331" s="16" t="s">
        <v>132</v>
      </c>
      <c r="C331" s="26" t="s">
        <v>133</v>
      </c>
      <c r="D331" s="16">
        <v>15002</v>
      </c>
      <c r="E331" s="18">
        <v>2.482704226692154</v>
      </c>
      <c r="F331" s="19" t="s">
        <v>22</v>
      </c>
      <c r="G331" s="19" t="s">
        <v>22</v>
      </c>
      <c r="H331" s="18">
        <v>0.55645758609612694</v>
      </c>
      <c r="I331" s="18">
        <v>0.55143027960215729</v>
      </c>
      <c r="J331" s="18">
        <v>0</v>
      </c>
      <c r="K331" s="20" t="s">
        <v>23</v>
      </c>
      <c r="L331" s="21">
        <v>1.8191957335682678E-2</v>
      </c>
      <c r="M331" s="18">
        <v>0</v>
      </c>
      <c r="N331" s="18">
        <v>0</v>
      </c>
      <c r="O331" s="21">
        <v>1.4942724272035452E-2</v>
      </c>
      <c r="P331" s="18">
        <f t="shared" si="20"/>
        <v>1.8191957335682678E-2</v>
      </c>
      <c r="Q331" s="22">
        <f t="shared" si="21"/>
        <v>0.52831462809782581</v>
      </c>
      <c r="R331" s="23">
        <f t="shared" si="22"/>
        <v>5.0575207709432615</v>
      </c>
      <c r="S331" s="24">
        <f t="shared" si="23"/>
        <v>2</v>
      </c>
      <c r="T331" s="25"/>
    </row>
    <row r="332" spans="1:21" s="16" customFormat="1">
      <c r="A332" s="16" t="s">
        <v>131</v>
      </c>
      <c r="B332" s="16" t="s">
        <v>132</v>
      </c>
      <c r="C332" s="26" t="s">
        <v>133</v>
      </c>
      <c r="D332" s="16">
        <v>15003</v>
      </c>
      <c r="E332" s="18">
        <v>5.9873009725572919</v>
      </c>
      <c r="F332" s="19" t="s">
        <v>22</v>
      </c>
      <c r="G332" s="19" t="s">
        <v>22</v>
      </c>
      <c r="H332" s="18">
        <v>0.60827439446596498</v>
      </c>
      <c r="I332" s="18">
        <v>0.6004265657995681</v>
      </c>
      <c r="J332" s="18">
        <v>0</v>
      </c>
      <c r="K332" s="20" t="s">
        <v>23</v>
      </c>
      <c r="L332" s="21">
        <v>2.8750989008200709E-2</v>
      </c>
      <c r="M332" s="18">
        <v>0</v>
      </c>
      <c r="N332" s="18">
        <v>0</v>
      </c>
      <c r="O332" s="21">
        <v>2.3678804845312946E-2</v>
      </c>
      <c r="P332" s="18">
        <f t="shared" si="20"/>
        <v>2.8750989008200709E-2</v>
      </c>
      <c r="Q332" s="22">
        <f t="shared" si="21"/>
        <v>0.56379661447027851</v>
      </c>
      <c r="R332" s="23">
        <f t="shared" si="22"/>
        <v>7.3121243307859105</v>
      </c>
      <c r="S332" s="24">
        <f t="shared" si="23"/>
        <v>2</v>
      </c>
      <c r="T332" s="25"/>
    </row>
    <row r="333" spans="1:21" s="16" customFormat="1">
      <c r="A333" s="16" t="s">
        <v>131</v>
      </c>
      <c r="B333" s="16" t="s">
        <v>132</v>
      </c>
      <c r="C333" s="26" t="s">
        <v>133</v>
      </c>
      <c r="D333" s="31">
        <v>15004</v>
      </c>
      <c r="E333" s="18">
        <v>27.534511972000001</v>
      </c>
      <c r="F333" s="19" t="s">
        <v>22</v>
      </c>
      <c r="G333" s="19" t="s">
        <v>22</v>
      </c>
      <c r="H333" s="18">
        <v>5.7329426760069824</v>
      </c>
      <c r="I333" s="18">
        <v>5.635867934830558</v>
      </c>
      <c r="J333" s="23">
        <v>4.7194803205746649E-2</v>
      </c>
      <c r="K333" s="20" t="s">
        <v>23</v>
      </c>
      <c r="L333" s="21">
        <v>0.16102711967955982</v>
      </c>
      <c r="M333" s="18">
        <v>0</v>
      </c>
      <c r="N333" s="18">
        <v>0</v>
      </c>
      <c r="O333" s="21">
        <v>0.14395846573536047</v>
      </c>
      <c r="P333" s="32">
        <f t="shared" si="20"/>
        <v>0.20822192288530647</v>
      </c>
      <c r="Q333" s="32">
        <f t="shared" si="21"/>
        <v>5.4108233613034136</v>
      </c>
      <c r="R333" s="32">
        <f t="shared" si="22"/>
        <v>5.6187429895588368</v>
      </c>
      <c r="S333" s="33">
        <f t="shared" si="23"/>
        <v>2</v>
      </c>
      <c r="T333" s="25"/>
    </row>
    <row r="334" spans="1:21" s="16" customFormat="1">
      <c r="A334" s="16" t="s">
        <v>131</v>
      </c>
      <c r="B334" s="16" t="s">
        <v>132</v>
      </c>
      <c r="C334" s="26" t="s">
        <v>133</v>
      </c>
      <c r="D334" s="16">
        <v>15005</v>
      </c>
      <c r="E334" s="18">
        <v>54.742270254799998</v>
      </c>
      <c r="F334" s="19" t="s">
        <v>22</v>
      </c>
      <c r="G334" s="19" t="s">
        <v>22</v>
      </c>
      <c r="H334" s="18">
        <v>14.396538616836633</v>
      </c>
      <c r="I334" s="18">
        <v>15.101392710116469</v>
      </c>
      <c r="J334" s="18">
        <v>0</v>
      </c>
      <c r="K334" s="20" t="s">
        <v>23</v>
      </c>
      <c r="L334" s="21">
        <v>0.32891613463664054</v>
      </c>
      <c r="M334" s="18">
        <v>0</v>
      </c>
      <c r="N334" s="18">
        <v>0.42519849209776156</v>
      </c>
      <c r="O334" s="21">
        <v>0.35927674315849456</v>
      </c>
      <c r="P334" s="18">
        <f t="shared" si="20"/>
        <v>0.32891613463664054</v>
      </c>
      <c r="Q334" s="22">
        <f t="shared" si="21"/>
        <v>13.88770535655375</v>
      </c>
      <c r="R334" s="23">
        <f t="shared" si="22"/>
        <v>3.5344138881259042</v>
      </c>
      <c r="S334" s="24">
        <f t="shared" si="23"/>
        <v>2</v>
      </c>
      <c r="T334" s="25"/>
      <c r="U334" s="26"/>
    </row>
    <row r="335" spans="1:21" s="16" customFormat="1">
      <c r="A335" s="27" t="s">
        <v>131</v>
      </c>
      <c r="B335" s="27" t="s">
        <v>134</v>
      </c>
      <c r="C335" s="27" t="s">
        <v>135</v>
      </c>
      <c r="D335" s="27">
        <v>15006</v>
      </c>
      <c r="E335" s="28">
        <v>29.677313327699999</v>
      </c>
      <c r="F335" s="29" t="s">
        <v>27</v>
      </c>
      <c r="G335" s="29" t="s">
        <v>22</v>
      </c>
      <c r="H335" s="28">
        <v>7.7687744171025344</v>
      </c>
      <c r="I335" s="28">
        <v>7.8303856093256048</v>
      </c>
      <c r="J335" s="28">
        <v>0</v>
      </c>
      <c r="K335" s="20" t="s">
        <v>23</v>
      </c>
      <c r="L335" s="30">
        <v>0.14284573518731733</v>
      </c>
      <c r="M335" s="28">
        <v>0</v>
      </c>
      <c r="N335" s="28">
        <v>0</v>
      </c>
      <c r="O335" s="30">
        <v>0.18266608890994387</v>
      </c>
      <c r="P335" s="18">
        <f t="shared" si="20"/>
        <v>0.14284573518731733</v>
      </c>
      <c r="Q335" s="22">
        <f t="shared" si="21"/>
        <v>7.5477920647677541</v>
      </c>
      <c r="R335" s="23">
        <f t="shared" si="22"/>
        <v>2.844494388307881</v>
      </c>
      <c r="S335" s="24">
        <f t="shared" si="23"/>
        <v>1</v>
      </c>
      <c r="T335" s="25"/>
    </row>
    <row r="336" spans="1:21" s="16" customFormat="1">
      <c r="A336" s="16" t="s">
        <v>131</v>
      </c>
      <c r="B336" s="16" t="s">
        <v>136</v>
      </c>
      <c r="C336" s="26" t="s">
        <v>137</v>
      </c>
      <c r="D336" s="16">
        <v>15007</v>
      </c>
      <c r="E336" s="18">
        <v>5.7744436990393009</v>
      </c>
      <c r="F336" s="19" t="s">
        <v>22</v>
      </c>
      <c r="G336" s="19" t="s">
        <v>22</v>
      </c>
      <c r="H336" s="18">
        <v>0.79480824864684618</v>
      </c>
      <c r="I336" s="18">
        <v>0.78938183860067745</v>
      </c>
      <c r="J336" s="18">
        <v>0</v>
      </c>
      <c r="K336" s="20" t="s">
        <v>23</v>
      </c>
      <c r="L336" s="21">
        <v>1.4196132522793196E-2</v>
      </c>
      <c r="M336" s="18">
        <v>0</v>
      </c>
      <c r="N336" s="18">
        <v>0</v>
      </c>
      <c r="O336" s="21">
        <v>1.0688952095248439E-2</v>
      </c>
      <c r="P336" s="18">
        <f t="shared" si="20"/>
        <v>1.4196132522793196E-2</v>
      </c>
      <c r="Q336" s="22">
        <f t="shared" si="21"/>
        <v>0.77284683163408507</v>
      </c>
      <c r="R336" s="23">
        <f t="shared" si="22"/>
        <v>2.763108844196092</v>
      </c>
      <c r="S336" s="24">
        <f t="shared" si="23"/>
        <v>1</v>
      </c>
      <c r="T336" s="25"/>
    </row>
    <row r="337" spans="1:21" s="16" customFormat="1">
      <c r="A337" s="16" t="s">
        <v>131</v>
      </c>
      <c r="B337" s="16" t="s">
        <v>136</v>
      </c>
      <c r="C337" s="26" t="s">
        <v>137</v>
      </c>
      <c r="D337" s="16">
        <v>15008</v>
      </c>
      <c r="E337" s="18">
        <v>13.241205039211751</v>
      </c>
      <c r="F337" s="19" t="s">
        <v>22</v>
      </c>
      <c r="G337" s="19" t="s">
        <v>22</v>
      </c>
      <c r="H337" s="18">
        <v>2.8004119890336825</v>
      </c>
      <c r="I337" s="18">
        <v>2.7892671370130513</v>
      </c>
      <c r="J337" s="18">
        <v>0</v>
      </c>
      <c r="K337" s="20" t="s">
        <v>23</v>
      </c>
      <c r="L337" s="21">
        <v>2.8537719516430599E-2</v>
      </c>
      <c r="M337" s="18">
        <v>0</v>
      </c>
      <c r="N337" s="18">
        <v>0</v>
      </c>
      <c r="O337" s="21">
        <v>2.1334613495676197E-2</v>
      </c>
      <c r="P337" s="18">
        <f t="shared" si="20"/>
        <v>2.8537719516430599E-2</v>
      </c>
      <c r="Q337" s="22">
        <f t="shared" si="21"/>
        <v>2.7562641369417644</v>
      </c>
      <c r="R337" s="23">
        <f t="shared" si="22"/>
        <v>1.5764770421209311</v>
      </c>
      <c r="S337" s="24">
        <f t="shared" si="23"/>
        <v>1</v>
      </c>
      <c r="T337" s="25"/>
    </row>
    <row r="338" spans="1:21" s="16" customFormat="1">
      <c r="A338" s="16" t="s">
        <v>131</v>
      </c>
      <c r="B338" s="16" t="s">
        <v>134</v>
      </c>
      <c r="C338" s="26" t="s">
        <v>135</v>
      </c>
      <c r="D338" s="16">
        <v>15009</v>
      </c>
      <c r="E338" s="18">
        <v>7.0239811455952115</v>
      </c>
      <c r="F338" s="19" t="s">
        <v>22</v>
      </c>
      <c r="G338" s="19" t="s">
        <v>22</v>
      </c>
      <c r="H338" s="18">
        <v>1.4251455532895205</v>
      </c>
      <c r="I338" s="18">
        <v>1.4401467170045632</v>
      </c>
      <c r="J338" s="18">
        <v>0</v>
      </c>
      <c r="K338" s="20" t="s">
        <v>23</v>
      </c>
      <c r="L338" s="21">
        <v>3.4873445623035931E-2</v>
      </c>
      <c r="M338" s="18">
        <v>0</v>
      </c>
      <c r="N338" s="18">
        <v>0</v>
      </c>
      <c r="O338" s="21">
        <v>4.4568950998443102E-2</v>
      </c>
      <c r="P338" s="18">
        <f t="shared" si="20"/>
        <v>3.4873445623035931E-2</v>
      </c>
      <c r="Q338" s="22">
        <f t="shared" si="21"/>
        <v>1.371196332910684</v>
      </c>
      <c r="R338" s="23">
        <f t="shared" si="22"/>
        <v>3.7855235385824986</v>
      </c>
      <c r="S338" s="24">
        <f t="shared" si="23"/>
        <v>2</v>
      </c>
      <c r="T338" s="25"/>
      <c r="U338" s="27"/>
    </row>
    <row r="339" spans="1:21" s="16" customFormat="1">
      <c r="A339" s="16" t="s">
        <v>131</v>
      </c>
      <c r="B339" s="16" t="s">
        <v>134</v>
      </c>
      <c r="C339" s="26" t="s">
        <v>135</v>
      </c>
      <c r="D339" s="16">
        <v>15010</v>
      </c>
      <c r="E339" s="18">
        <v>11.27560537704462</v>
      </c>
      <c r="F339" s="19" t="s">
        <v>22</v>
      </c>
      <c r="G339" s="19" t="s">
        <v>22</v>
      </c>
      <c r="H339" s="18">
        <v>2.2323192527754419</v>
      </c>
      <c r="I339" s="18">
        <v>2.2299905694686801</v>
      </c>
      <c r="J339" s="18">
        <v>0</v>
      </c>
      <c r="K339" s="20" t="s">
        <v>23</v>
      </c>
      <c r="L339" s="21">
        <v>5.2992632493080546E-2</v>
      </c>
      <c r="M339" s="18">
        <v>0</v>
      </c>
      <c r="N339" s="18">
        <v>0</v>
      </c>
      <c r="O339" s="21">
        <v>5.1487565156491846E-2</v>
      </c>
      <c r="P339" s="18">
        <f t="shared" si="20"/>
        <v>5.2992632493080546E-2</v>
      </c>
      <c r="Q339" s="22">
        <f t="shared" si="21"/>
        <v>2.1503396503086463</v>
      </c>
      <c r="R339" s="23">
        <f t="shared" si="22"/>
        <v>3.672395978526386</v>
      </c>
      <c r="S339" s="24">
        <f t="shared" si="23"/>
        <v>2</v>
      </c>
      <c r="T339" s="25"/>
      <c r="U339" s="26"/>
    </row>
    <row r="340" spans="1:21" s="16" customFormat="1">
      <c r="A340" s="16" t="s">
        <v>131</v>
      </c>
      <c r="B340" s="16" t="s">
        <v>136</v>
      </c>
      <c r="C340" s="26" t="s">
        <v>137</v>
      </c>
      <c r="D340" s="16">
        <v>15011</v>
      </c>
      <c r="E340" s="18">
        <v>21.666382491099998</v>
      </c>
      <c r="F340" s="19" t="s">
        <v>22</v>
      </c>
      <c r="G340" s="19" t="s">
        <v>22</v>
      </c>
      <c r="H340" s="18">
        <v>4.5927613053313561</v>
      </c>
      <c r="I340" s="18">
        <v>4.573925016709099</v>
      </c>
      <c r="J340" s="18">
        <v>2.1763968160814709E-4</v>
      </c>
      <c r="K340" s="20" t="s">
        <v>23</v>
      </c>
      <c r="L340" s="21">
        <v>4.749288750014044E-2</v>
      </c>
      <c r="M340" s="18">
        <v>0</v>
      </c>
      <c r="N340" s="18">
        <v>0</v>
      </c>
      <c r="O340" s="21">
        <v>3.5536315829953084E-2</v>
      </c>
      <c r="P340" s="18">
        <f t="shared" si="20"/>
        <v>4.7710527181748591E-2</v>
      </c>
      <c r="Q340" s="22">
        <f t="shared" si="21"/>
        <v>4.518953119781191</v>
      </c>
      <c r="R340" s="23">
        <f t="shared" si="22"/>
        <v>1.6070546811236905</v>
      </c>
      <c r="S340" s="24">
        <f t="shared" si="23"/>
        <v>1</v>
      </c>
      <c r="T340" s="25"/>
      <c r="U340" s="26"/>
    </row>
    <row r="341" spans="1:21" s="16" customFormat="1">
      <c r="A341" s="27" t="s">
        <v>131</v>
      </c>
      <c r="B341" s="27" t="s">
        <v>138</v>
      </c>
      <c r="C341" s="27" t="s">
        <v>139</v>
      </c>
      <c r="D341" s="27">
        <v>15012</v>
      </c>
      <c r="E341" s="28">
        <v>26.358869416400001</v>
      </c>
      <c r="F341" s="29" t="s">
        <v>27</v>
      </c>
      <c r="G341" s="29" t="s">
        <v>22</v>
      </c>
      <c r="H341" s="28">
        <v>5.6883334845884956</v>
      </c>
      <c r="I341" s="28">
        <v>5.6606584749815525</v>
      </c>
      <c r="J341" s="28">
        <v>7.2888492668431897E-4</v>
      </c>
      <c r="K341" s="20" t="s">
        <v>23</v>
      </c>
      <c r="L341" s="30">
        <v>7.1223963591583228E-2</v>
      </c>
      <c r="M341" s="28">
        <v>0</v>
      </c>
      <c r="N341" s="28">
        <v>0</v>
      </c>
      <c r="O341" s="30">
        <v>5.4066022568925155E-2</v>
      </c>
      <c r="P341" s="23">
        <f t="shared" si="20"/>
        <v>7.1952848518267554E-2</v>
      </c>
      <c r="Q341" s="23">
        <f t="shared" si="21"/>
        <v>5.5770224279307357</v>
      </c>
      <c r="R341" s="23">
        <f t="shared" si="22"/>
        <v>1.9568307125335909</v>
      </c>
      <c r="S341" s="24">
        <f t="shared" si="23"/>
        <v>1</v>
      </c>
      <c r="T341" s="25"/>
    </row>
    <row r="342" spans="1:21" s="16" customFormat="1">
      <c r="A342" s="16" t="s">
        <v>131</v>
      </c>
      <c r="B342" s="16" t="s">
        <v>132</v>
      </c>
      <c r="C342" s="26" t="s">
        <v>133</v>
      </c>
      <c r="D342" s="31">
        <v>15013</v>
      </c>
      <c r="E342" s="18">
        <v>85.213838350399996</v>
      </c>
      <c r="F342" s="19" t="s">
        <v>22</v>
      </c>
      <c r="G342" s="19" t="s">
        <v>22</v>
      </c>
      <c r="H342" s="18">
        <v>22.311040037668878</v>
      </c>
      <c r="I342" s="23">
        <v>22.925513904619084</v>
      </c>
      <c r="J342" s="23">
        <v>4.7194803205746649E-2</v>
      </c>
      <c r="K342" s="20" t="s">
        <v>23</v>
      </c>
      <c r="L342" s="21">
        <v>0.50068461278042031</v>
      </c>
      <c r="M342" s="18">
        <v>0</v>
      </c>
      <c r="N342" s="34">
        <v>0.42519849638923979</v>
      </c>
      <c r="O342" s="21">
        <v>0.51830334532782207</v>
      </c>
      <c r="P342" s="32">
        <f t="shared" si="20"/>
        <v>0.54787941598616696</v>
      </c>
      <c r="Q342" s="32">
        <f t="shared" si="21"/>
        <v>21.463470581138278</v>
      </c>
      <c r="R342" s="32">
        <f t="shared" si="22"/>
        <v>3.798879187611178</v>
      </c>
      <c r="S342" s="33">
        <f t="shared" si="23"/>
        <v>2</v>
      </c>
      <c r="T342" s="25"/>
    </row>
    <row r="343" spans="1:21" s="16" customFormat="1">
      <c r="A343" s="27" t="s">
        <v>131</v>
      </c>
      <c r="B343" s="27" t="s">
        <v>140</v>
      </c>
      <c r="C343" s="27" t="s">
        <v>141</v>
      </c>
      <c r="D343" s="27">
        <v>15014</v>
      </c>
      <c r="E343" s="28">
        <v>23.592911256800001</v>
      </c>
      <c r="F343" s="29" t="s">
        <v>27</v>
      </c>
      <c r="G343" s="29" t="s">
        <v>22</v>
      </c>
      <c r="H343" s="28">
        <v>4.8567624805067844</v>
      </c>
      <c r="I343" s="28">
        <v>4.8449723338129935</v>
      </c>
      <c r="J343" s="28">
        <v>0</v>
      </c>
      <c r="K343" s="20" t="s">
        <v>23</v>
      </c>
      <c r="L343" s="30">
        <v>8.0396518050761812E-2</v>
      </c>
      <c r="M343" s="28">
        <v>0</v>
      </c>
      <c r="N343" s="28">
        <v>0</v>
      </c>
      <c r="O343" s="30">
        <v>7.2776347188159882E-2</v>
      </c>
      <c r="P343" s="18">
        <f t="shared" si="20"/>
        <v>8.0396518050761812E-2</v>
      </c>
      <c r="Q343" s="22">
        <f t="shared" si="21"/>
        <v>4.7323890670822557</v>
      </c>
      <c r="R343" s="23">
        <f t="shared" si="22"/>
        <v>2.5608296457509825</v>
      </c>
      <c r="S343" s="24">
        <f t="shared" si="23"/>
        <v>1</v>
      </c>
      <c r="T343" s="25"/>
    </row>
    <row r="344" spans="1:21" s="16" customFormat="1">
      <c r="A344" s="16" t="s">
        <v>131</v>
      </c>
      <c r="B344" s="16" t="s">
        <v>132</v>
      </c>
      <c r="C344" s="26" t="s">
        <v>133</v>
      </c>
      <c r="D344" s="31">
        <v>15015</v>
      </c>
      <c r="E344" s="18">
        <v>109.052217587</v>
      </c>
      <c r="F344" s="19" t="s">
        <v>22</v>
      </c>
      <c r="G344" s="19" t="s">
        <v>22</v>
      </c>
      <c r="H344" s="18">
        <v>28.532770455887352</v>
      </c>
      <c r="I344" s="23">
        <v>29.136014275837198</v>
      </c>
      <c r="J344" s="23">
        <v>4.7194803205746649E-2</v>
      </c>
      <c r="K344" s="20" t="s">
        <v>23</v>
      </c>
      <c r="L344" s="21">
        <v>0.58197981157512779</v>
      </c>
      <c r="M344" s="18">
        <v>0</v>
      </c>
      <c r="N344" s="32">
        <v>0.42519849638923979</v>
      </c>
      <c r="O344" s="21">
        <v>0.59234037514801896</v>
      </c>
      <c r="P344" s="32">
        <f t="shared" si="20"/>
        <v>0.62917461478087444</v>
      </c>
      <c r="Q344" s="32">
        <f t="shared" si="21"/>
        <v>27.559437326821339</v>
      </c>
      <c r="R344" s="32">
        <f t="shared" si="22"/>
        <v>3.411281531777012</v>
      </c>
      <c r="S344" s="33">
        <f t="shared" si="23"/>
        <v>2</v>
      </c>
      <c r="T344" s="25"/>
    </row>
    <row r="345" spans="1:21" s="16" customFormat="1">
      <c r="A345" s="16" t="s">
        <v>131</v>
      </c>
      <c r="B345" s="16" t="s">
        <v>132</v>
      </c>
      <c r="C345" s="26" t="s">
        <v>133</v>
      </c>
      <c r="D345" s="16">
        <v>15016</v>
      </c>
      <c r="E345" s="18">
        <v>3.4788052242416994</v>
      </c>
      <c r="F345" s="19" t="s">
        <v>22</v>
      </c>
      <c r="G345" s="19" t="s">
        <v>22</v>
      </c>
      <c r="H345" s="18">
        <v>0.70036082142963751</v>
      </c>
      <c r="I345" s="18">
        <v>0.70202900314239192</v>
      </c>
      <c r="J345" s="18">
        <v>0</v>
      </c>
      <c r="K345" s="20" t="s">
        <v>23</v>
      </c>
      <c r="L345" s="21">
        <v>2.0561937346989901E-2</v>
      </c>
      <c r="M345" s="18">
        <v>0</v>
      </c>
      <c r="N345" s="18">
        <v>0</v>
      </c>
      <c r="O345" s="21">
        <v>2.1640111352047159E-2</v>
      </c>
      <c r="P345" s="18">
        <f t="shared" si="20"/>
        <v>2.0561937346989901E-2</v>
      </c>
      <c r="Q345" s="22">
        <f t="shared" si="21"/>
        <v>0.66855150435384414</v>
      </c>
      <c r="R345" s="23">
        <f t="shared" si="22"/>
        <v>4.5418470169221381</v>
      </c>
      <c r="S345" s="24">
        <f t="shared" si="23"/>
        <v>2</v>
      </c>
      <c r="T345" s="25"/>
      <c r="U345" s="27"/>
    </row>
    <row r="346" spans="1:21" s="16" customFormat="1">
      <c r="A346" s="27" t="s">
        <v>131</v>
      </c>
      <c r="B346" s="27" t="s">
        <v>132</v>
      </c>
      <c r="C346" s="27" t="s">
        <v>133</v>
      </c>
      <c r="D346" s="35">
        <v>15017</v>
      </c>
      <c r="E346" s="28">
        <v>112.58937444599999</v>
      </c>
      <c r="F346" s="29" t="s">
        <v>27</v>
      </c>
      <c r="G346" s="29" t="s">
        <v>22</v>
      </c>
      <c r="H346" s="28">
        <v>29.619789523583421</v>
      </c>
      <c r="I346" s="28">
        <v>29.566953835620446</v>
      </c>
      <c r="J346" s="55">
        <v>4.7194803205746649E-2</v>
      </c>
      <c r="K346" s="20" t="s">
        <v>23</v>
      </c>
      <c r="L346" s="30">
        <v>0.60275290170623497</v>
      </c>
      <c r="M346" s="28">
        <v>0</v>
      </c>
      <c r="N346" s="32">
        <v>0.42519849638923979</v>
      </c>
      <c r="O346" s="30">
        <v>0.61427669474691737</v>
      </c>
      <c r="P346" s="32">
        <f t="shared" si="20"/>
        <v>0.64994770491198162</v>
      </c>
      <c r="Q346" s="32">
        <f t="shared" si="21"/>
        <v>28.614320424084585</v>
      </c>
      <c r="R346" s="32">
        <f t="shared" si="22"/>
        <v>3.3945855648240721</v>
      </c>
      <c r="S346" s="33">
        <f t="shared" si="23"/>
        <v>2</v>
      </c>
      <c r="T346" s="25"/>
    </row>
    <row r="347" spans="1:21" s="16" customFormat="1">
      <c r="A347" s="27" t="s">
        <v>131</v>
      </c>
      <c r="B347" s="27" t="s">
        <v>142</v>
      </c>
      <c r="C347" s="27" t="s">
        <v>143</v>
      </c>
      <c r="D347" s="27">
        <v>15018</v>
      </c>
      <c r="E347" s="28">
        <v>61.645016847800001</v>
      </c>
      <c r="F347" s="29" t="s">
        <v>27</v>
      </c>
      <c r="G347" s="29" t="s">
        <v>22</v>
      </c>
      <c r="H347" s="28">
        <v>17.143529281319733</v>
      </c>
      <c r="I347" s="28">
        <v>20.442151858317068</v>
      </c>
      <c r="J347" s="28">
        <v>1.8686104270081212</v>
      </c>
      <c r="K347" s="20" t="s">
        <v>23</v>
      </c>
      <c r="L347" s="30">
        <v>0.34756496636931683</v>
      </c>
      <c r="M347" s="28">
        <v>0</v>
      </c>
      <c r="N347" s="28">
        <v>3.9298443319880905</v>
      </c>
      <c r="O347" s="30">
        <v>0.41828652392769222</v>
      </c>
      <c r="P347" s="18">
        <f t="shared" si="20"/>
        <v>2.216175393377438</v>
      </c>
      <c r="Q347" s="22">
        <f t="shared" si="21"/>
        <v>13.715105947764837</v>
      </c>
      <c r="R347" s="23">
        <f t="shared" si="22"/>
        <v>19.998352015478179</v>
      </c>
      <c r="S347" s="24">
        <f t="shared" si="23"/>
        <v>3</v>
      </c>
      <c r="T347" s="25"/>
    </row>
    <row r="348" spans="1:21" s="16" customFormat="1">
      <c r="A348" s="16" t="s">
        <v>131</v>
      </c>
      <c r="B348" s="16" t="s">
        <v>142</v>
      </c>
      <c r="C348" s="26" t="s">
        <v>143</v>
      </c>
      <c r="D348" s="16">
        <v>15019</v>
      </c>
      <c r="E348" s="18">
        <v>56.133837752399998</v>
      </c>
      <c r="F348" s="19" t="s">
        <v>22</v>
      </c>
      <c r="G348" s="19" t="s">
        <v>22</v>
      </c>
      <c r="H348" s="18">
        <v>15.502481321566925</v>
      </c>
      <c r="I348" s="18">
        <v>18.798564610087595</v>
      </c>
      <c r="J348" s="18">
        <v>1.8686104270081212</v>
      </c>
      <c r="K348" s="20" t="s">
        <v>23</v>
      </c>
      <c r="L348" s="21">
        <v>0.31330425731306455</v>
      </c>
      <c r="M348" s="18">
        <v>0</v>
      </c>
      <c r="N348" s="18">
        <v>3.9298443319880905</v>
      </c>
      <c r="O348" s="21">
        <v>0.38238462985787552</v>
      </c>
      <c r="P348" s="18">
        <f t="shared" si="20"/>
        <v>2.1819146843211858</v>
      </c>
      <c r="Q348" s="22">
        <f t="shared" si="21"/>
        <v>12.127059304922051</v>
      </c>
      <c r="R348" s="23">
        <f t="shared" si="22"/>
        <v>21.773430631063007</v>
      </c>
      <c r="S348" s="24">
        <f t="shared" si="23"/>
        <v>3</v>
      </c>
      <c r="T348" s="25"/>
    </row>
    <row r="349" spans="1:21" s="16" customFormat="1">
      <c r="A349" s="16" t="s">
        <v>131</v>
      </c>
      <c r="B349" s="16" t="s">
        <v>142</v>
      </c>
      <c r="C349" s="26" t="s">
        <v>143</v>
      </c>
      <c r="D349" s="16">
        <v>15020</v>
      </c>
      <c r="E349" s="18">
        <v>4.7369141046305492</v>
      </c>
      <c r="F349" s="19" t="s">
        <v>22</v>
      </c>
      <c r="G349" s="19" t="s">
        <v>22</v>
      </c>
      <c r="H349" s="18">
        <v>1.0005698920779857</v>
      </c>
      <c r="I349" s="18">
        <v>1.0020261474185108</v>
      </c>
      <c r="J349" s="18">
        <v>0</v>
      </c>
      <c r="K349" s="20" t="s">
        <v>23</v>
      </c>
      <c r="L349" s="21">
        <v>3.0493053471173828E-2</v>
      </c>
      <c r="M349" s="18">
        <v>0</v>
      </c>
      <c r="N349" s="18">
        <v>0</v>
      </c>
      <c r="O349" s="21">
        <v>3.1434255883881948E-2</v>
      </c>
      <c r="P349" s="18">
        <f t="shared" si="20"/>
        <v>3.0493053471173828E-2</v>
      </c>
      <c r="Q349" s="22">
        <f t="shared" si="21"/>
        <v>0.95339713835807982</v>
      </c>
      <c r="R349" s="23">
        <f t="shared" si="22"/>
        <v>4.7145885653162551</v>
      </c>
      <c r="S349" s="24">
        <f t="shared" si="23"/>
        <v>2</v>
      </c>
      <c r="T349" s="25"/>
    </row>
    <row r="350" spans="1:21" s="16" customFormat="1">
      <c r="A350" s="16" t="s">
        <v>131</v>
      </c>
      <c r="B350" s="16" t="s">
        <v>136</v>
      </c>
      <c r="C350" s="26" t="s">
        <v>137</v>
      </c>
      <c r="D350" s="16">
        <v>15021</v>
      </c>
      <c r="E350" s="18">
        <v>18.0898010272</v>
      </c>
      <c r="F350" s="19" t="s">
        <v>22</v>
      </c>
      <c r="G350" s="19" t="s">
        <v>22</v>
      </c>
      <c r="H350" s="18">
        <v>4.2998420579370791</v>
      </c>
      <c r="I350" s="18">
        <v>4.284768806987751</v>
      </c>
      <c r="J350" s="18">
        <v>5.460899874305009E-4</v>
      </c>
      <c r="K350" s="20" t="s">
        <v>23</v>
      </c>
      <c r="L350" s="21">
        <v>4.9975096913018886E-2</v>
      </c>
      <c r="M350" s="18">
        <v>0</v>
      </c>
      <c r="N350" s="18">
        <v>0</v>
      </c>
      <c r="O350" s="21">
        <v>4.0779090328465863E-2</v>
      </c>
      <c r="P350" s="18">
        <f t="shared" si="20"/>
        <v>5.0521186900449384E-2</v>
      </c>
      <c r="Q350" s="22">
        <f t="shared" si="21"/>
        <v>4.2216857818020843</v>
      </c>
      <c r="R350" s="23">
        <f t="shared" si="22"/>
        <v>1.8176545808403939</v>
      </c>
      <c r="S350" s="24">
        <f t="shared" si="23"/>
        <v>1</v>
      </c>
      <c r="T350" s="25"/>
      <c r="U350" s="26"/>
    </row>
    <row r="351" spans="1:21" s="16" customFormat="1">
      <c r="A351" s="16" t="s">
        <v>131</v>
      </c>
      <c r="B351" s="16" t="s">
        <v>142</v>
      </c>
      <c r="C351" s="26" t="s">
        <v>143</v>
      </c>
      <c r="D351" s="16">
        <v>15022</v>
      </c>
      <c r="E351" s="18">
        <v>45.663890165399998</v>
      </c>
      <c r="F351" s="19" t="s">
        <v>22</v>
      </c>
      <c r="G351" s="19" t="s">
        <v>22</v>
      </c>
      <c r="H351" s="18">
        <v>12.295360687226145</v>
      </c>
      <c r="I351" s="18">
        <v>15.808036023916122</v>
      </c>
      <c r="J351" s="18">
        <v>1.6809455175490369</v>
      </c>
      <c r="K351" s="20" t="s">
        <v>23</v>
      </c>
      <c r="L351" s="21">
        <v>0.28083634007528685</v>
      </c>
      <c r="M351" s="18">
        <v>0</v>
      </c>
      <c r="N351" s="18">
        <v>3.9298443319880905</v>
      </c>
      <c r="O351" s="21">
        <v>0.30223890064133446</v>
      </c>
      <c r="P351" s="18">
        <f t="shared" si="20"/>
        <v>1.9617818576243238</v>
      </c>
      <c r="Q351" s="22">
        <f t="shared" si="21"/>
        <v>9.2604841534813165</v>
      </c>
      <c r="R351" s="23">
        <f t="shared" si="22"/>
        <v>24.68310292757668</v>
      </c>
      <c r="S351" s="24">
        <f t="shared" si="23"/>
        <v>3</v>
      </c>
      <c r="T351" s="25"/>
      <c r="U351" s="26"/>
    </row>
    <row r="352" spans="1:21" s="16" customFormat="1">
      <c r="A352" s="16" t="s">
        <v>131</v>
      </c>
      <c r="B352" s="16" t="s">
        <v>142</v>
      </c>
      <c r="C352" s="26" t="s">
        <v>143</v>
      </c>
      <c r="D352" s="16">
        <v>15023</v>
      </c>
      <c r="E352" s="18">
        <v>9.2403917725315914</v>
      </c>
      <c r="F352" s="19" t="s">
        <v>22</v>
      </c>
      <c r="G352" s="19" t="s">
        <v>22</v>
      </c>
      <c r="H352" s="18">
        <v>2.166488270281504</v>
      </c>
      <c r="I352" s="18">
        <v>1.94743064928775</v>
      </c>
      <c r="J352" s="18">
        <v>0.18766490945908398</v>
      </c>
      <c r="K352" s="20" t="s">
        <v>23</v>
      </c>
      <c r="L352" s="21">
        <v>3.0305624911075888E-2</v>
      </c>
      <c r="M352" s="18">
        <v>0</v>
      </c>
      <c r="N352" s="18">
        <v>0</v>
      </c>
      <c r="O352" s="21">
        <v>7.6389895546845943E-2</v>
      </c>
      <c r="P352" s="18">
        <f t="shared" si="20"/>
        <v>0.21797053437015987</v>
      </c>
      <c r="Q352" s="22">
        <f t="shared" si="21"/>
        <v>1.8292878536108668</v>
      </c>
      <c r="R352" s="23">
        <f t="shared" si="22"/>
        <v>15.564377674974578</v>
      </c>
      <c r="S352" s="24">
        <f t="shared" si="23"/>
        <v>3</v>
      </c>
      <c r="T352" s="25"/>
    </row>
    <row r="353" spans="1:21" s="16" customFormat="1">
      <c r="A353" s="16" t="s">
        <v>131</v>
      </c>
      <c r="B353" s="16" t="s">
        <v>144</v>
      </c>
      <c r="C353" s="26" t="s">
        <v>145</v>
      </c>
      <c r="D353" s="16">
        <v>15024</v>
      </c>
      <c r="E353" s="18">
        <v>12.187768099131059</v>
      </c>
      <c r="F353" s="19" t="s">
        <v>22</v>
      </c>
      <c r="G353" s="19" t="s">
        <v>22</v>
      </c>
      <c r="H353" s="18">
        <v>2.906290387361341</v>
      </c>
      <c r="I353" s="18">
        <v>2.892356680978454</v>
      </c>
      <c r="J353" s="18">
        <v>1.626161173016293E-3</v>
      </c>
      <c r="K353" s="20" t="s">
        <v>23</v>
      </c>
      <c r="L353" s="21">
        <v>2.2318590093231699E-2</v>
      </c>
      <c r="M353" s="18">
        <v>0</v>
      </c>
      <c r="N353" s="18">
        <v>0</v>
      </c>
      <c r="O353" s="21">
        <v>1.4939161586617957E-2</v>
      </c>
      <c r="P353" s="18">
        <f t="shared" si="20"/>
        <v>2.3944751266247993E-2</v>
      </c>
      <c r="Q353" s="22">
        <f t="shared" si="21"/>
        <v>2.8692478571524553</v>
      </c>
      <c r="R353" s="23">
        <f t="shared" si="22"/>
        <v>1.2745639723399091</v>
      </c>
      <c r="S353" s="24">
        <f t="shared" si="23"/>
        <v>1</v>
      </c>
      <c r="T353" s="25"/>
    </row>
    <row r="354" spans="1:21" s="16" customFormat="1">
      <c r="A354" s="16" t="s">
        <v>131</v>
      </c>
      <c r="B354" s="16" t="s">
        <v>144</v>
      </c>
      <c r="C354" s="26" t="s">
        <v>145</v>
      </c>
      <c r="D354" s="31">
        <v>15025</v>
      </c>
      <c r="E354" s="18">
        <v>336.91451875500002</v>
      </c>
      <c r="F354" s="19" t="s">
        <v>22</v>
      </c>
      <c r="G354" s="19" t="s">
        <v>22</v>
      </c>
      <c r="H354" s="18">
        <v>110.87645060983712</v>
      </c>
      <c r="I354" s="23">
        <v>115.53915119588005</v>
      </c>
      <c r="J354" s="23">
        <v>3.6835319549532235</v>
      </c>
      <c r="K354" s="20" t="s">
        <v>23</v>
      </c>
      <c r="L354" s="21">
        <v>1.4308736627951368</v>
      </c>
      <c r="M354" s="18">
        <v>0</v>
      </c>
      <c r="N354" s="32">
        <v>6.476817642428716</v>
      </c>
      <c r="O354" s="21">
        <v>1.5229584992655767</v>
      </c>
      <c r="P354" s="32">
        <f t="shared" si="20"/>
        <v>5.1144056177483606</v>
      </c>
      <c r="Q354" s="32">
        <f t="shared" si="21"/>
        <v>102.9644651191804</v>
      </c>
      <c r="R354" s="32">
        <f t="shared" si="22"/>
        <v>7.1358574766234</v>
      </c>
      <c r="S354" s="33">
        <f t="shared" si="23"/>
        <v>2</v>
      </c>
      <c r="T354" s="25"/>
    </row>
    <row r="355" spans="1:21" s="16" customFormat="1">
      <c r="A355" s="16" t="s">
        <v>131</v>
      </c>
      <c r="B355" s="16" t="s">
        <v>144</v>
      </c>
      <c r="C355" s="26" t="s">
        <v>145</v>
      </c>
      <c r="D355" s="16">
        <v>15026</v>
      </c>
      <c r="E355" s="18">
        <v>10.108268753147843</v>
      </c>
      <c r="F355" s="19" t="s">
        <v>22</v>
      </c>
      <c r="G355" s="19" t="s">
        <v>22</v>
      </c>
      <c r="H355" s="18">
        <v>2.1610094973361824</v>
      </c>
      <c r="I355" s="18">
        <v>2.1518395239145418</v>
      </c>
      <c r="J355" s="18">
        <v>0</v>
      </c>
      <c r="K355" s="20" t="s">
        <v>23</v>
      </c>
      <c r="L355" s="21">
        <v>2.1065365847958834E-2</v>
      </c>
      <c r="M355" s="18">
        <v>0</v>
      </c>
      <c r="N355" s="18">
        <v>0</v>
      </c>
      <c r="O355" s="21">
        <v>1.5138657207834876E-2</v>
      </c>
      <c r="P355" s="18">
        <f t="shared" si="20"/>
        <v>2.1065365847958834E-2</v>
      </c>
      <c r="Q355" s="22">
        <f t="shared" si="21"/>
        <v>2.1284213763693902</v>
      </c>
      <c r="R355" s="23">
        <f t="shared" si="22"/>
        <v>1.5080045232083805</v>
      </c>
      <c r="S355" s="24">
        <f t="shared" si="23"/>
        <v>1</v>
      </c>
      <c r="T355" s="25"/>
    </row>
    <row r="356" spans="1:21" s="16" customFormat="1">
      <c r="A356" s="27" t="s">
        <v>131</v>
      </c>
      <c r="B356" s="27" t="s">
        <v>146</v>
      </c>
      <c r="C356" s="27" t="s">
        <v>147</v>
      </c>
      <c r="D356" s="35">
        <v>15027</v>
      </c>
      <c r="E356" s="28">
        <v>326.02105079199998</v>
      </c>
      <c r="F356" s="29" t="s">
        <v>27</v>
      </c>
      <c r="G356" s="29" t="s">
        <v>22</v>
      </c>
      <c r="H356" s="28">
        <v>107.48876785646331</v>
      </c>
      <c r="I356" s="28">
        <v>107.57066712287548</v>
      </c>
      <c r="J356" s="28">
        <v>3.6835319549532235</v>
      </c>
      <c r="K356" s="20" t="s">
        <v>23</v>
      </c>
      <c r="L356" s="30">
        <v>1.4059938847821494</v>
      </c>
      <c r="M356" s="28">
        <v>0</v>
      </c>
      <c r="N356" s="32">
        <v>6.476817642428716</v>
      </c>
      <c r="O356" s="30">
        <v>1.5045991535812371</v>
      </c>
      <c r="P356" s="32">
        <f t="shared" si="20"/>
        <v>5.0895258397353729</v>
      </c>
      <c r="Q356" s="32">
        <f t="shared" si="21"/>
        <v>99.615271382392692</v>
      </c>
      <c r="R356" s="32">
        <f t="shared" si="22"/>
        <v>7.3249481141923676</v>
      </c>
      <c r="S356" s="33">
        <f t="shared" si="23"/>
        <v>2</v>
      </c>
      <c r="T356" s="25"/>
      <c r="U356" s="26"/>
    </row>
    <row r="357" spans="1:21" s="16" customFormat="1">
      <c r="A357" s="27" t="s">
        <v>131</v>
      </c>
      <c r="B357" s="27" t="s">
        <v>144</v>
      </c>
      <c r="C357" s="27" t="s">
        <v>145</v>
      </c>
      <c r="D357" s="35">
        <v>15028</v>
      </c>
      <c r="E357" s="28">
        <v>354.782481265</v>
      </c>
      <c r="F357" s="29" t="s">
        <v>27</v>
      </c>
      <c r="G357" s="29" t="s">
        <v>22</v>
      </c>
      <c r="H357" s="28">
        <v>116.89939102288933</v>
      </c>
      <c r="I357" s="28">
        <v>116.95224729257274</v>
      </c>
      <c r="J357" s="28">
        <v>3.6852123214985615</v>
      </c>
      <c r="K357" s="20" t="s">
        <v>23</v>
      </c>
      <c r="L357" s="30">
        <v>1.4697870109308924</v>
      </c>
      <c r="M357" s="28">
        <v>0</v>
      </c>
      <c r="N357" s="32">
        <v>6.476817642428716</v>
      </c>
      <c r="O357" s="30">
        <v>1.5496213006079402</v>
      </c>
      <c r="P357" s="32">
        <f t="shared" si="20"/>
        <v>5.1549993324294539</v>
      </c>
      <c r="Q357" s="32">
        <f t="shared" si="21"/>
        <v>108.92460705562097</v>
      </c>
      <c r="R357" s="32">
        <f t="shared" si="22"/>
        <v>6.8219208821257871</v>
      </c>
      <c r="S357" s="33">
        <f t="shared" si="23"/>
        <v>2</v>
      </c>
      <c r="T357" s="25"/>
    </row>
    <row r="358" spans="1:21" s="16" customFormat="1">
      <c r="A358" s="16" t="s">
        <v>131</v>
      </c>
      <c r="B358" s="16" t="s">
        <v>148</v>
      </c>
      <c r="C358" s="26" t="s">
        <v>149</v>
      </c>
      <c r="D358" s="16">
        <v>15029</v>
      </c>
      <c r="E358" s="18">
        <v>3.777492666276014</v>
      </c>
      <c r="F358" s="19" t="s">
        <v>22</v>
      </c>
      <c r="G358" s="19" t="s">
        <v>22</v>
      </c>
      <c r="H358" s="18">
        <v>0.91966282307605174</v>
      </c>
      <c r="I358" s="18">
        <v>0.91386690042041807</v>
      </c>
      <c r="J358" s="18">
        <v>6.1429060745545939E-4</v>
      </c>
      <c r="K358" s="20" t="s">
        <v>23</v>
      </c>
      <c r="L358" s="21">
        <v>8.6847800812386231E-3</v>
      </c>
      <c r="M358" s="18">
        <v>0</v>
      </c>
      <c r="N358" s="18">
        <v>0</v>
      </c>
      <c r="O358" s="21">
        <v>5.5530680231281118E-3</v>
      </c>
      <c r="P358" s="18">
        <f t="shared" si="20"/>
        <v>9.2990706886940822E-3</v>
      </c>
      <c r="Q358" s="22">
        <f t="shared" si="21"/>
        <v>0.90527716072064202</v>
      </c>
      <c r="R358" s="23">
        <f t="shared" si="22"/>
        <v>1.5642322375599735</v>
      </c>
      <c r="S358" s="24">
        <f t="shared" si="23"/>
        <v>1</v>
      </c>
      <c r="T358" s="25"/>
    </row>
    <row r="359" spans="1:21" s="16" customFormat="1">
      <c r="A359" s="27" t="s">
        <v>131</v>
      </c>
      <c r="B359" s="27" t="s">
        <v>136</v>
      </c>
      <c r="C359" s="27" t="s">
        <v>137</v>
      </c>
      <c r="D359" s="27">
        <v>15030</v>
      </c>
      <c r="E359" s="28">
        <v>73.262461983799994</v>
      </c>
      <c r="F359" s="29" t="s">
        <v>27</v>
      </c>
      <c r="G359" s="29" t="s">
        <v>22</v>
      </c>
      <c r="H359" s="28">
        <v>20.163986491815709</v>
      </c>
      <c r="I359" s="28">
        <v>18.525979991772065</v>
      </c>
      <c r="J359" s="28">
        <v>1.0235147542495342</v>
      </c>
      <c r="K359" s="20" t="s">
        <v>23</v>
      </c>
      <c r="L359" s="30">
        <v>0.18801939173629401</v>
      </c>
      <c r="M359" s="28">
        <v>0</v>
      </c>
      <c r="N359" s="28">
        <v>0</v>
      </c>
      <c r="O359" s="30">
        <v>0.15286289035518058</v>
      </c>
      <c r="P359" s="18">
        <f t="shared" si="20"/>
        <v>1.2115341459858282</v>
      </c>
      <c r="Q359" s="22">
        <f t="shared" si="21"/>
        <v>18.289743167975633</v>
      </c>
      <c r="R359" s="23">
        <f t="shared" si="22"/>
        <v>9.2950038654350724</v>
      </c>
      <c r="S359" s="24">
        <f t="shared" si="23"/>
        <v>2</v>
      </c>
      <c r="T359" s="25"/>
    </row>
    <row r="360" spans="1:21" s="16" customFormat="1">
      <c r="A360" s="16" t="s">
        <v>131</v>
      </c>
      <c r="B360" s="16" t="s">
        <v>150</v>
      </c>
      <c r="C360" s="26" t="s">
        <v>151</v>
      </c>
      <c r="D360" s="31">
        <v>15031</v>
      </c>
      <c r="E360" s="18">
        <v>202.17153098</v>
      </c>
      <c r="F360" s="19" t="s">
        <v>22</v>
      </c>
      <c r="G360" s="19" t="s">
        <v>22</v>
      </c>
      <c r="H360" s="18">
        <v>65.928716683539591</v>
      </c>
      <c r="I360" s="23">
        <v>69.82503042325888</v>
      </c>
      <c r="J360" s="23">
        <v>1.996735780940492</v>
      </c>
      <c r="K360" s="20" t="s">
        <v>23</v>
      </c>
      <c r="L360" s="21">
        <v>1.0420859869830803</v>
      </c>
      <c r="M360" s="18">
        <v>0</v>
      </c>
      <c r="N360" s="32">
        <v>4.3800490842294275</v>
      </c>
      <c r="O360" s="21">
        <v>1.1126152482816827</v>
      </c>
      <c r="P360" s="32">
        <f t="shared" si="20"/>
        <v>3.0388217679235723</v>
      </c>
      <c r="Q360" s="32">
        <f t="shared" si="21"/>
        <v>61.227659408561827</v>
      </c>
      <c r="R360" s="32">
        <f t="shared" si="22"/>
        <v>7.1305153678980657</v>
      </c>
      <c r="S360" s="33">
        <f t="shared" si="23"/>
        <v>2</v>
      </c>
      <c r="T360" s="25"/>
    </row>
    <row r="361" spans="1:21" s="16" customFormat="1">
      <c r="A361" s="16" t="s">
        <v>131</v>
      </c>
      <c r="B361" s="16" t="s">
        <v>144</v>
      </c>
      <c r="C361" s="26" t="s">
        <v>145</v>
      </c>
      <c r="D361" s="31">
        <v>15032</v>
      </c>
      <c r="E361" s="18">
        <v>349.49784888400001</v>
      </c>
      <c r="F361" s="19" t="s">
        <v>22</v>
      </c>
      <c r="G361" s="19" t="s">
        <v>22</v>
      </c>
      <c r="H361" s="18">
        <v>114.98440097407098</v>
      </c>
      <c r="I361" s="23">
        <v>119.63281439090719</v>
      </c>
      <c r="J361" s="23">
        <v>3.6852123214985615</v>
      </c>
      <c r="K361" s="20" t="s">
        <v>23</v>
      </c>
      <c r="L361" s="21">
        <v>1.4542888451366955</v>
      </c>
      <c r="M361" s="18">
        <v>0</v>
      </c>
      <c r="N361" s="32">
        <v>6.476817642428716</v>
      </c>
      <c r="O361" s="21">
        <v>1.5387658041099235</v>
      </c>
      <c r="P361" s="32">
        <f t="shared" si="20"/>
        <v>5.1395011666352568</v>
      </c>
      <c r="Q361" s="32">
        <f t="shared" si="21"/>
        <v>107.03359266928624</v>
      </c>
      <c r="R361" s="32">
        <f t="shared" si="22"/>
        <v>6.9146842853733279</v>
      </c>
      <c r="S361" s="33">
        <f t="shared" si="23"/>
        <v>2</v>
      </c>
      <c r="T361" s="25"/>
    </row>
    <row r="362" spans="1:21" s="16" customFormat="1">
      <c r="A362" s="16" t="s">
        <v>131</v>
      </c>
      <c r="B362" s="16" t="s">
        <v>144</v>
      </c>
      <c r="C362" s="26" t="s">
        <v>145</v>
      </c>
      <c r="D362" s="16">
        <v>15033</v>
      </c>
      <c r="E362" s="18">
        <v>5.2542503295294356</v>
      </c>
      <c r="F362" s="19" t="s">
        <v>22</v>
      </c>
      <c r="G362" s="19" t="s">
        <v>22</v>
      </c>
      <c r="H362" s="18">
        <v>1.3332212436212418</v>
      </c>
      <c r="I362" s="18">
        <v>1.3260715522008111</v>
      </c>
      <c r="J362" s="18">
        <v>0</v>
      </c>
      <c r="K362" s="20" t="s">
        <v>23</v>
      </c>
      <c r="L362" s="21">
        <v>1.5439201857264037E-2</v>
      </c>
      <c r="M362" s="18">
        <v>0</v>
      </c>
      <c r="N362" s="18">
        <v>0</v>
      </c>
      <c r="O362" s="21">
        <v>1.0818235583175732E-2</v>
      </c>
      <c r="P362" s="18">
        <f t="shared" si="20"/>
        <v>1.5439201857264037E-2</v>
      </c>
      <c r="Q362" s="22">
        <f t="shared" si="21"/>
        <v>1.3093367983480544</v>
      </c>
      <c r="R362" s="23">
        <f t="shared" si="22"/>
        <v>1.7914840006834496</v>
      </c>
      <c r="S362" s="24">
        <f t="shared" si="23"/>
        <v>1</v>
      </c>
      <c r="T362" s="25"/>
    </row>
    <row r="363" spans="1:21" s="16" customFormat="1">
      <c r="A363" s="16" t="s">
        <v>131</v>
      </c>
      <c r="B363" s="16" t="s">
        <v>146</v>
      </c>
      <c r="C363" s="26" t="s">
        <v>147</v>
      </c>
      <c r="D363" s="16">
        <v>15034</v>
      </c>
      <c r="E363" s="18">
        <v>2.3071442733661418</v>
      </c>
      <c r="F363" s="19" t="s">
        <v>22</v>
      </c>
      <c r="G363" s="19" t="s">
        <v>22</v>
      </c>
      <c r="H363" s="18">
        <v>0.45082604682735922</v>
      </c>
      <c r="I363" s="18">
        <v>0.4566637459807284</v>
      </c>
      <c r="J363" s="18">
        <v>0</v>
      </c>
      <c r="K363" s="20" t="s">
        <v>23</v>
      </c>
      <c r="L363" s="21">
        <v>3.3911679439409537E-3</v>
      </c>
      <c r="M363" s="18">
        <v>0</v>
      </c>
      <c r="N363" s="18">
        <v>0</v>
      </c>
      <c r="O363" s="21">
        <v>7.1641714653107331E-3</v>
      </c>
      <c r="P363" s="18">
        <f t="shared" si="20"/>
        <v>3.3911679439409537E-3</v>
      </c>
      <c r="Q363" s="22">
        <f t="shared" si="21"/>
        <v>0.44557991001808256</v>
      </c>
      <c r="R363" s="23">
        <f t="shared" si="22"/>
        <v>1.1636720740063247</v>
      </c>
      <c r="S363" s="24">
        <f t="shared" si="23"/>
        <v>1</v>
      </c>
      <c r="T363" s="25"/>
    </row>
    <row r="364" spans="1:21" s="16" customFormat="1">
      <c r="A364" s="16" t="s">
        <v>131</v>
      </c>
      <c r="B364" s="16" t="s">
        <v>146</v>
      </c>
      <c r="C364" s="26" t="s">
        <v>147</v>
      </c>
      <c r="D364" s="16">
        <v>15035</v>
      </c>
      <c r="E364" s="18">
        <v>317.47898139400002</v>
      </c>
      <c r="F364" s="19" t="s">
        <v>22</v>
      </c>
      <c r="G364" s="19" t="s">
        <v>22</v>
      </c>
      <c r="H364" s="18">
        <v>104.59264569981262</v>
      </c>
      <c r="I364" s="18">
        <v>108.01303081988027</v>
      </c>
      <c r="J364" s="18">
        <v>3.3942673477946501</v>
      </c>
      <c r="K364" s="20" t="s">
        <v>23</v>
      </c>
      <c r="L364" s="21">
        <v>1.3816724177071233</v>
      </c>
      <c r="M364" s="18">
        <v>9.3880398826734993E-3</v>
      </c>
      <c r="N364" s="18">
        <v>5.5058476904423026</v>
      </c>
      <c r="O364" s="21">
        <v>1.4713566850325288</v>
      </c>
      <c r="P364" s="18">
        <f t="shared" si="20"/>
        <v>4.7759397655017732</v>
      </c>
      <c r="Q364" s="22">
        <f t="shared" si="21"/>
        <v>97.204266882581379</v>
      </c>
      <c r="R364" s="23">
        <f t="shared" si="22"/>
        <v>7.0639563305782973</v>
      </c>
      <c r="S364" s="24">
        <f t="shared" si="23"/>
        <v>2</v>
      </c>
      <c r="T364" s="25"/>
    </row>
    <row r="365" spans="1:21" s="16" customFormat="1">
      <c r="A365" s="16" t="s">
        <v>131</v>
      </c>
      <c r="B365" s="16" t="s">
        <v>146</v>
      </c>
      <c r="C365" s="26" t="s">
        <v>147</v>
      </c>
      <c r="D365" s="31">
        <v>15036</v>
      </c>
      <c r="E365" s="18">
        <v>293.90854183200003</v>
      </c>
      <c r="F365" s="19" t="s">
        <v>22</v>
      </c>
      <c r="G365" s="19" t="s">
        <v>22</v>
      </c>
      <c r="H365" s="18">
        <v>95.518005093668535</v>
      </c>
      <c r="I365" s="23">
        <v>99.427431293746395</v>
      </c>
      <c r="J365" s="23">
        <v>3.1428453455362257</v>
      </c>
      <c r="K365" s="20" t="s">
        <v>23</v>
      </c>
      <c r="L365" s="21">
        <v>1.2969731555705386</v>
      </c>
      <c r="M365" s="18">
        <v>0</v>
      </c>
      <c r="N365" s="32">
        <v>5.5058477460121731</v>
      </c>
      <c r="O365" s="21">
        <v>1.3593168593504537</v>
      </c>
      <c r="P365" s="32">
        <f t="shared" si="20"/>
        <v>4.4398185011067639</v>
      </c>
      <c r="Q365" s="32">
        <f t="shared" si="21"/>
        <v>88.649605872456377</v>
      </c>
      <c r="R365" s="32">
        <f t="shared" si="22"/>
        <v>7.1906853733772538</v>
      </c>
      <c r="S365" s="33">
        <f t="shared" si="23"/>
        <v>2</v>
      </c>
      <c r="T365" s="25"/>
    </row>
    <row r="366" spans="1:21" s="16" customFormat="1">
      <c r="A366" s="16" t="s">
        <v>131</v>
      </c>
      <c r="B366" s="16" t="s">
        <v>146</v>
      </c>
      <c r="C366" s="26" t="s">
        <v>147</v>
      </c>
      <c r="D366" s="16">
        <v>15037</v>
      </c>
      <c r="E366" s="18">
        <v>20.7850183565</v>
      </c>
      <c r="F366" s="19" t="s">
        <v>22</v>
      </c>
      <c r="G366" s="19" t="s">
        <v>22</v>
      </c>
      <c r="H366" s="18">
        <v>6.0594466445697872</v>
      </c>
      <c r="I366" s="18">
        <v>5.5173458937343351</v>
      </c>
      <c r="J366" s="18">
        <v>0.37084452839450976</v>
      </c>
      <c r="K366" s="20" t="s">
        <v>23</v>
      </c>
      <c r="L366" s="21">
        <v>7.5449139086732814E-2</v>
      </c>
      <c r="M366" s="18">
        <v>9.3880398826734993E-3</v>
      </c>
      <c r="N366" s="18">
        <v>0</v>
      </c>
      <c r="O366" s="21">
        <v>8.6536759984189929E-2</v>
      </c>
      <c r="P366" s="18">
        <f t="shared" si="20"/>
        <v>0.44629366748124255</v>
      </c>
      <c r="Q366" s="22">
        <f t="shared" si="21"/>
        <v>5.3690303409763054</v>
      </c>
      <c r="R366" s="23">
        <f t="shared" si="22"/>
        <v>11.394048732357488</v>
      </c>
      <c r="S366" s="24">
        <f t="shared" si="23"/>
        <v>3</v>
      </c>
      <c r="T366" s="25"/>
    </row>
    <row r="367" spans="1:21" s="16" customFormat="1">
      <c r="A367" s="16" t="s">
        <v>131</v>
      </c>
      <c r="B367" s="16" t="s">
        <v>146</v>
      </c>
      <c r="C367" s="26" t="s">
        <v>147</v>
      </c>
      <c r="D367" s="16">
        <v>15038</v>
      </c>
      <c r="E367" s="18">
        <v>9.1296967238872817</v>
      </c>
      <c r="F367" s="19" t="s">
        <v>22</v>
      </c>
      <c r="G367" s="19" t="s">
        <v>22</v>
      </c>
      <c r="H367" s="18">
        <v>1.9666202861605617</v>
      </c>
      <c r="I367" s="18">
        <v>1.9699924571601926</v>
      </c>
      <c r="J367" s="18">
        <v>1.0512301633822644E-4</v>
      </c>
      <c r="K367" s="20" t="s">
        <v>23</v>
      </c>
      <c r="L367" s="21">
        <v>3.382988818208945E-2</v>
      </c>
      <c r="M367" s="18">
        <v>0</v>
      </c>
      <c r="N367" s="18">
        <v>0</v>
      </c>
      <c r="O367" s="21">
        <v>3.6114502248240442E-2</v>
      </c>
      <c r="P367" s="18">
        <f t="shared" si="20"/>
        <v>3.3935011198427678E-2</v>
      </c>
      <c r="Q367" s="22">
        <f t="shared" si="21"/>
        <v>1.9141228238365942</v>
      </c>
      <c r="R367" s="23">
        <f t="shared" si="22"/>
        <v>2.6694254449321564</v>
      </c>
      <c r="S367" s="24">
        <f t="shared" si="23"/>
        <v>1</v>
      </c>
      <c r="T367" s="25"/>
      <c r="U367" s="26"/>
    </row>
    <row r="368" spans="1:21" s="16" customFormat="1">
      <c r="A368" s="27" t="s">
        <v>131</v>
      </c>
      <c r="B368" s="27" t="s">
        <v>150</v>
      </c>
      <c r="C368" s="27" t="s">
        <v>151</v>
      </c>
      <c r="D368" s="35">
        <v>15039</v>
      </c>
      <c r="E368" s="28">
        <v>284.28926099799997</v>
      </c>
      <c r="F368" s="29" t="s">
        <v>27</v>
      </c>
      <c r="G368" s="29" t="s">
        <v>22</v>
      </c>
      <c r="H368" s="28">
        <v>92.552147973012666</v>
      </c>
      <c r="I368" s="28">
        <v>92.639202855240654</v>
      </c>
      <c r="J368" s="28">
        <v>3.1427367184193495</v>
      </c>
      <c r="K368" s="20" t="s">
        <v>23</v>
      </c>
      <c r="L368" s="30">
        <v>1.2615383424683224</v>
      </c>
      <c r="M368" s="28">
        <v>0</v>
      </c>
      <c r="N368" s="32">
        <v>5.5058477460121731</v>
      </c>
      <c r="O368" s="30">
        <v>1.3178033826098761</v>
      </c>
      <c r="P368" s="32">
        <f t="shared" si="20"/>
        <v>4.404275060887672</v>
      </c>
      <c r="Q368" s="32">
        <f t="shared" si="21"/>
        <v>85.738734453819433</v>
      </c>
      <c r="R368" s="32">
        <f t="shared" si="22"/>
        <v>7.3617022061767328</v>
      </c>
      <c r="S368" s="33">
        <f t="shared" si="23"/>
        <v>2</v>
      </c>
      <c r="T368" s="25"/>
    </row>
    <row r="369" spans="1:21" s="16" customFormat="1">
      <c r="A369" s="16" t="s">
        <v>131</v>
      </c>
      <c r="B369" s="16" t="s">
        <v>142</v>
      </c>
      <c r="C369" s="26" t="s">
        <v>143</v>
      </c>
      <c r="D369" s="16">
        <v>15040</v>
      </c>
      <c r="E369" s="18">
        <v>6.869772556726927</v>
      </c>
      <c r="F369" s="19" t="s">
        <v>22</v>
      </c>
      <c r="G369" s="19" t="s">
        <v>22</v>
      </c>
      <c r="H369" s="18">
        <v>1.2720585335993593</v>
      </c>
      <c r="I369" s="18">
        <v>1.2644834146126356</v>
      </c>
      <c r="J369" s="18">
        <v>2.086823627979484E-5</v>
      </c>
      <c r="K369" s="20" t="s">
        <v>23</v>
      </c>
      <c r="L369" s="21">
        <v>3.563742948389325E-2</v>
      </c>
      <c r="M369" s="18">
        <v>0</v>
      </c>
      <c r="N369" s="18">
        <v>0</v>
      </c>
      <c r="O369" s="21">
        <v>3.0762370427446971E-2</v>
      </c>
      <c r="P369" s="18">
        <f t="shared" si="20"/>
        <v>3.5658297720173045E-2</v>
      </c>
      <c r="Q369" s="22">
        <f t="shared" si="21"/>
        <v>1.2168951470262517</v>
      </c>
      <c r="R369" s="23">
        <f t="shared" si="22"/>
        <v>4.3365446727533739</v>
      </c>
      <c r="S369" s="24">
        <f t="shared" si="23"/>
        <v>2</v>
      </c>
      <c r="T369" s="25"/>
    </row>
    <row r="370" spans="1:21" s="16" customFormat="1">
      <c r="A370" s="16" t="s">
        <v>131</v>
      </c>
      <c r="B370" s="16" t="s">
        <v>142</v>
      </c>
      <c r="C370" s="26" t="s">
        <v>143</v>
      </c>
      <c r="D370" s="16">
        <v>15041</v>
      </c>
      <c r="E370" s="18">
        <v>20.974497148899999</v>
      </c>
      <c r="F370" s="19" t="s">
        <v>22</v>
      </c>
      <c r="G370" s="19" t="s">
        <v>22</v>
      </c>
      <c r="H370" s="18">
        <v>5.4292472946089632</v>
      </c>
      <c r="I370" s="18">
        <v>8.4552075832457341</v>
      </c>
      <c r="J370" s="18">
        <v>0.7908299140322933</v>
      </c>
      <c r="K370" s="20" t="s">
        <v>23</v>
      </c>
      <c r="L370" s="21">
        <v>0.1501201597367007</v>
      </c>
      <c r="M370" s="18">
        <v>0</v>
      </c>
      <c r="N370" s="18">
        <v>2.7482105605290816</v>
      </c>
      <c r="O370" s="21">
        <v>0.14846873542200228</v>
      </c>
      <c r="P370" s="18">
        <f t="shared" si="20"/>
        <v>0.94095007376899398</v>
      </c>
      <c r="Q370" s="22">
        <f t="shared" si="21"/>
        <v>3.9735975304883295</v>
      </c>
      <c r="R370" s="23">
        <f t="shared" si="22"/>
        <v>26.811262871854051</v>
      </c>
      <c r="S370" s="24">
        <f t="shared" si="23"/>
        <v>4</v>
      </c>
      <c r="T370" s="25"/>
    </row>
    <row r="371" spans="1:21" s="16" customFormat="1">
      <c r="A371" s="16" t="s">
        <v>131</v>
      </c>
      <c r="B371" s="16" t="s">
        <v>142</v>
      </c>
      <c r="C371" s="26" t="s">
        <v>143</v>
      </c>
      <c r="D371" s="16">
        <v>15042</v>
      </c>
      <c r="E371" s="18">
        <v>2.4883412957894921</v>
      </c>
      <c r="F371" s="19" t="s">
        <v>22</v>
      </c>
      <c r="G371" s="19" t="s">
        <v>22</v>
      </c>
      <c r="H371" s="18">
        <v>0.64729840438617059</v>
      </c>
      <c r="I371" s="18">
        <v>0.6481532110088144</v>
      </c>
      <c r="J371" s="18">
        <v>0</v>
      </c>
      <c r="K371" s="20" t="s">
        <v>23</v>
      </c>
      <c r="L371" s="21">
        <v>6.8238629042358528E-3</v>
      </c>
      <c r="M371" s="18">
        <v>0</v>
      </c>
      <c r="N371" s="18">
        <v>0</v>
      </c>
      <c r="O371" s="21">
        <v>7.3763388562491624E-3</v>
      </c>
      <c r="P371" s="18">
        <f t="shared" si="20"/>
        <v>6.8238629042358528E-3</v>
      </c>
      <c r="Q371" s="22">
        <f t="shared" si="21"/>
        <v>0.6367418884733177</v>
      </c>
      <c r="R371" s="23">
        <f t="shared" si="22"/>
        <v>1.6308577066343224</v>
      </c>
      <c r="S371" s="24">
        <f t="shared" si="23"/>
        <v>1</v>
      </c>
      <c r="T371" s="25"/>
      <c r="U371" s="26"/>
    </row>
    <row r="372" spans="1:21" s="16" customFormat="1">
      <c r="A372" s="16" t="s">
        <v>131</v>
      </c>
      <c r="B372" s="16" t="s">
        <v>142</v>
      </c>
      <c r="C372" s="26" t="s">
        <v>143</v>
      </c>
      <c r="D372" s="16">
        <v>15043</v>
      </c>
      <c r="E372" s="18">
        <v>5.150852582661817</v>
      </c>
      <c r="F372" s="19" t="s">
        <v>22</v>
      </c>
      <c r="G372" s="19" t="s">
        <v>22</v>
      </c>
      <c r="H372" s="18">
        <v>1.6150760359751588</v>
      </c>
      <c r="I372" s="18">
        <v>1.624970826515564</v>
      </c>
      <c r="J372" s="18">
        <v>0</v>
      </c>
      <c r="K372" s="20" t="s">
        <v>23</v>
      </c>
      <c r="L372" s="21">
        <v>3.7122969247232393E-2</v>
      </c>
      <c r="M372" s="18">
        <v>0</v>
      </c>
      <c r="N372" s="18">
        <v>0</v>
      </c>
      <c r="O372" s="21">
        <v>4.3518139428384811E-2</v>
      </c>
      <c r="P372" s="18">
        <f t="shared" si="20"/>
        <v>3.7122969247232393E-2</v>
      </c>
      <c r="Q372" s="22">
        <f t="shared" si="21"/>
        <v>1.5576468025496903</v>
      </c>
      <c r="R372" s="23">
        <f t="shared" si="22"/>
        <v>3.5558222737664238</v>
      </c>
      <c r="S372" s="24">
        <f t="shared" si="23"/>
        <v>2</v>
      </c>
      <c r="T372" s="25"/>
    </row>
    <row r="373" spans="1:21" s="16" customFormat="1">
      <c r="A373" s="16" t="s">
        <v>131</v>
      </c>
      <c r="B373" s="16" t="s">
        <v>142</v>
      </c>
      <c r="C373" s="26" t="s">
        <v>143</v>
      </c>
      <c r="D373" s="16">
        <v>15044</v>
      </c>
      <c r="E373" s="18">
        <v>4.5188058626383256</v>
      </c>
      <c r="F373" s="19" t="s">
        <v>22</v>
      </c>
      <c r="G373" s="19" t="s">
        <v>22</v>
      </c>
      <c r="H373" s="18">
        <v>1.5019016030724797</v>
      </c>
      <c r="I373" s="18">
        <v>1.4934710841373096</v>
      </c>
      <c r="J373" s="18">
        <v>0</v>
      </c>
      <c r="K373" s="20" t="s">
        <v>23</v>
      </c>
      <c r="L373" s="21">
        <v>3.6260933042010106E-2</v>
      </c>
      <c r="M373" s="18">
        <v>0</v>
      </c>
      <c r="N373" s="18">
        <v>0</v>
      </c>
      <c r="O373" s="21">
        <v>3.0812146320787437E-2</v>
      </c>
      <c r="P373" s="18">
        <f t="shared" si="20"/>
        <v>3.6260933042010106E-2</v>
      </c>
      <c r="Q373" s="22">
        <f t="shared" si="21"/>
        <v>1.44580593965649</v>
      </c>
      <c r="R373" s="23">
        <f t="shared" si="22"/>
        <v>3.7349759332590931</v>
      </c>
      <c r="S373" s="24">
        <f t="shared" si="23"/>
        <v>2</v>
      </c>
      <c r="T373" s="25"/>
    </row>
    <row r="374" spans="1:21" s="16" customFormat="1">
      <c r="A374" s="16" t="s">
        <v>131</v>
      </c>
      <c r="B374" s="16" t="s">
        <v>142</v>
      </c>
      <c r="C374" s="26" t="s">
        <v>143</v>
      </c>
      <c r="D374" s="16">
        <v>15045</v>
      </c>
      <c r="E374" s="18">
        <v>12.0014572707</v>
      </c>
      <c r="F374" s="19" t="s">
        <v>22</v>
      </c>
      <c r="G374" s="19" t="s">
        <v>22</v>
      </c>
      <c r="H374" s="18">
        <v>3.9228709085776323</v>
      </c>
      <c r="I374" s="18">
        <v>3.9319541755683405</v>
      </c>
      <c r="J374" s="18">
        <v>2.7861098282290241E-3</v>
      </c>
      <c r="K374" s="20" t="s">
        <v>23</v>
      </c>
      <c r="L374" s="21">
        <v>7.600499532637138E-2</v>
      </c>
      <c r="M374" s="18">
        <v>0</v>
      </c>
      <c r="N374" s="18">
        <v>0</v>
      </c>
      <c r="O374" s="21">
        <v>8.4661773964537876E-2</v>
      </c>
      <c r="P374" s="18">
        <f t="shared" si="20"/>
        <v>7.8791105154600402E-2</v>
      </c>
      <c r="Q374" s="22">
        <f t="shared" si="21"/>
        <v>3.8009810689034653</v>
      </c>
      <c r="R374" s="23">
        <f t="shared" si="22"/>
        <v>3.1071590810609173</v>
      </c>
      <c r="S374" s="24">
        <f t="shared" si="23"/>
        <v>2</v>
      </c>
      <c r="T374" s="25"/>
      <c r="U374" s="26"/>
    </row>
    <row r="375" spans="1:21" s="16" customFormat="1">
      <c r="A375" s="16" t="s">
        <v>131</v>
      </c>
      <c r="B375" s="16" t="s">
        <v>136</v>
      </c>
      <c r="C375" s="26" t="s">
        <v>137</v>
      </c>
      <c r="D375" s="16">
        <v>15046</v>
      </c>
      <c r="E375" s="18">
        <v>52.778978318699998</v>
      </c>
      <c r="F375" s="19" t="s">
        <v>22</v>
      </c>
      <c r="G375" s="19" t="s">
        <v>22</v>
      </c>
      <c r="H375" s="18">
        <v>14.343957587326219</v>
      </c>
      <c r="I375" s="18">
        <v>14.294880718524722</v>
      </c>
      <c r="J375" s="18">
        <v>9.465246082924659E-4</v>
      </c>
      <c r="K375" s="20" t="s">
        <v>23</v>
      </c>
      <c r="L375" s="21">
        <v>0.13171207054543005</v>
      </c>
      <c r="M375" s="18">
        <v>0</v>
      </c>
      <c r="N375" s="18">
        <v>0</v>
      </c>
      <c r="O375" s="21">
        <v>0.10093938627688434</v>
      </c>
      <c r="P375" s="18">
        <f t="shared" si="20"/>
        <v>0.13265859515372252</v>
      </c>
      <c r="Q375" s="22">
        <f t="shared" si="21"/>
        <v>14.138734740623411</v>
      </c>
      <c r="R375" s="23">
        <f t="shared" si="22"/>
        <v>1.4307268092045666</v>
      </c>
      <c r="S375" s="24">
        <f t="shared" si="23"/>
        <v>1</v>
      </c>
      <c r="T375" s="25"/>
    </row>
    <row r="376" spans="1:21" s="16" customFormat="1">
      <c r="A376" s="16" t="s">
        <v>131</v>
      </c>
      <c r="B376" s="16" t="s">
        <v>142</v>
      </c>
      <c r="C376" s="26" t="s">
        <v>143</v>
      </c>
      <c r="D376" s="16">
        <v>15047</v>
      </c>
      <c r="E376" s="18">
        <v>4.4756784230374551</v>
      </c>
      <c r="F376" s="19" t="s">
        <v>22</v>
      </c>
      <c r="G376" s="19" t="s">
        <v>22</v>
      </c>
      <c r="H376" s="18">
        <v>0.93645320071859106</v>
      </c>
      <c r="I376" s="18">
        <v>0.93861177806116269</v>
      </c>
      <c r="J376" s="18">
        <v>0</v>
      </c>
      <c r="K376" s="20" t="s">
        <v>23</v>
      </c>
      <c r="L376" s="21">
        <v>2.9916447449198861E-2</v>
      </c>
      <c r="M376" s="18">
        <v>0</v>
      </c>
      <c r="N376" s="18">
        <v>0</v>
      </c>
      <c r="O376" s="21">
        <v>3.1311572429212814E-2</v>
      </c>
      <c r="P376" s="18">
        <f t="shared" si="20"/>
        <v>2.9916447449198861E-2</v>
      </c>
      <c r="Q376" s="22">
        <f t="shared" si="21"/>
        <v>0.89017245651468047</v>
      </c>
      <c r="R376" s="23">
        <f t="shared" si="22"/>
        <v>4.94213102890747</v>
      </c>
      <c r="S376" s="24">
        <f t="shared" si="23"/>
        <v>2</v>
      </c>
      <c r="T376" s="25"/>
    </row>
    <row r="377" spans="1:21" s="16" customFormat="1">
      <c r="A377" s="16" t="s">
        <v>131</v>
      </c>
      <c r="B377" s="16" t="s">
        <v>142</v>
      </c>
      <c r="C377" s="26" t="s">
        <v>143</v>
      </c>
      <c r="D377" s="16">
        <v>15048</v>
      </c>
      <c r="E377" s="18">
        <v>37.905568454700003</v>
      </c>
      <c r="F377" s="19" t="s">
        <v>22</v>
      </c>
      <c r="G377" s="19" t="s">
        <v>22</v>
      </c>
      <c r="H377" s="18">
        <v>10.022081830887831</v>
      </c>
      <c r="I377" s="18">
        <v>12.683836870440974</v>
      </c>
      <c r="J377" s="18">
        <v>1.0319198611116824</v>
      </c>
      <c r="K377" s="20" t="s">
        <v>23</v>
      </c>
      <c r="L377" s="21">
        <v>0.24248874066157877</v>
      </c>
      <c r="M377" s="18">
        <v>0</v>
      </c>
      <c r="N377" s="18">
        <v>2.7482105605290816</v>
      </c>
      <c r="O377" s="21">
        <v>0.24653526202434278</v>
      </c>
      <c r="P377" s="18">
        <f t="shared" si="20"/>
        <v>1.2744086017732612</v>
      </c>
      <c r="Q377" s="22">
        <f t="shared" si="21"/>
        <v>8.0505717239445964</v>
      </c>
      <c r="R377" s="23">
        <f t="shared" si="22"/>
        <v>19.671662437110474</v>
      </c>
      <c r="S377" s="24">
        <f t="shared" si="23"/>
        <v>3</v>
      </c>
      <c r="T377" s="25"/>
    </row>
    <row r="378" spans="1:21" s="16" customFormat="1">
      <c r="A378" s="16" t="s">
        <v>131</v>
      </c>
      <c r="B378" s="16" t="s">
        <v>150</v>
      </c>
      <c r="C378" s="26" t="s">
        <v>151</v>
      </c>
      <c r="D378" s="16">
        <v>15049</v>
      </c>
      <c r="E378" s="18">
        <v>9.5040212779879383</v>
      </c>
      <c r="F378" s="19" t="s">
        <v>22</v>
      </c>
      <c r="G378" s="19" t="s">
        <v>22</v>
      </c>
      <c r="H378" s="18">
        <v>2.1299610693470101</v>
      </c>
      <c r="I378" s="18">
        <v>2.1222809476092217</v>
      </c>
      <c r="J378" s="18">
        <v>1.2370245496406832E-3</v>
      </c>
      <c r="K378" s="20" t="s">
        <v>23</v>
      </c>
      <c r="L378" s="21">
        <v>4.2968017615871747E-2</v>
      </c>
      <c r="M378" s="18">
        <v>0</v>
      </c>
      <c r="N378" s="18">
        <v>1.6891495601129037E-8</v>
      </c>
      <c r="O378" s="21">
        <v>3.9241232930503994E-2</v>
      </c>
      <c r="P378" s="18">
        <f t="shared" si="20"/>
        <v>4.420504216551243E-2</v>
      </c>
      <c r="Q378" s="22">
        <f t="shared" si="21"/>
        <v>2.0615758691169623</v>
      </c>
      <c r="R378" s="23">
        <f t="shared" si="22"/>
        <v>3.2106314624338563</v>
      </c>
      <c r="S378" s="24">
        <f t="shared" si="23"/>
        <v>2</v>
      </c>
      <c r="T378" s="25"/>
    </row>
    <row r="379" spans="1:21" s="16" customFormat="1">
      <c r="A379" s="16" t="s">
        <v>131</v>
      </c>
      <c r="B379" s="16" t="s">
        <v>150</v>
      </c>
      <c r="C379" s="26" t="s">
        <v>151</v>
      </c>
      <c r="D379" s="16">
        <v>15050</v>
      </c>
      <c r="E379" s="18">
        <v>179.08731795899999</v>
      </c>
      <c r="F379" s="19" t="s">
        <v>22</v>
      </c>
      <c r="G379" s="19" t="s">
        <v>22</v>
      </c>
      <c r="H379" s="18">
        <v>51.158076834044323</v>
      </c>
      <c r="I379" s="18">
        <v>55.061875393539019</v>
      </c>
      <c r="J379" s="18">
        <v>1.9142828172102837</v>
      </c>
      <c r="K379" s="20" t="s">
        <v>23</v>
      </c>
      <c r="L379" s="21">
        <v>0.96065216794356112</v>
      </c>
      <c r="M379" s="18">
        <v>0</v>
      </c>
      <c r="N379" s="18">
        <v>4.3550428240858521</v>
      </c>
      <c r="O379" s="21">
        <v>1.0429830783502125</v>
      </c>
      <c r="P379" s="18">
        <f t="shared" si="20"/>
        <v>2.8749349851538448</v>
      </c>
      <c r="Q379" s="22">
        <f t="shared" si="21"/>
        <v>46.710552412011324</v>
      </c>
      <c r="R379" s="23">
        <f t="shared" si="22"/>
        <v>8.6936896327449311</v>
      </c>
      <c r="S379" s="24">
        <f t="shared" si="23"/>
        <v>2</v>
      </c>
      <c r="T379" s="25"/>
    </row>
    <row r="380" spans="1:21" s="16" customFormat="1">
      <c r="A380" s="16" t="s">
        <v>131</v>
      </c>
      <c r="B380" s="16" t="s">
        <v>136</v>
      </c>
      <c r="C380" s="26" t="s">
        <v>137</v>
      </c>
      <c r="D380" s="16">
        <v>15051</v>
      </c>
      <c r="E380" s="18">
        <v>6.3588069921092796</v>
      </c>
      <c r="F380" s="19" t="s">
        <v>22</v>
      </c>
      <c r="G380" s="19" t="s">
        <v>22</v>
      </c>
      <c r="H380" s="18">
        <v>1.239281286220407</v>
      </c>
      <c r="I380" s="18">
        <v>1.2335104027516537</v>
      </c>
      <c r="J380" s="18">
        <v>0</v>
      </c>
      <c r="K380" s="20" t="s">
        <v>23</v>
      </c>
      <c r="L380" s="21">
        <v>1.2262958718873698E-2</v>
      </c>
      <c r="M380" s="18">
        <v>0</v>
      </c>
      <c r="N380" s="18">
        <v>0</v>
      </c>
      <c r="O380" s="21">
        <v>8.5331393025279232E-3</v>
      </c>
      <c r="P380" s="18">
        <f t="shared" si="20"/>
        <v>1.2262958718873698E-2</v>
      </c>
      <c r="Q380" s="22">
        <f t="shared" si="21"/>
        <v>1.2203104890823093</v>
      </c>
      <c r="R380" s="23">
        <f t="shared" si="22"/>
        <v>1.5307902531115638</v>
      </c>
      <c r="S380" s="24">
        <f t="shared" si="23"/>
        <v>1</v>
      </c>
      <c r="T380" s="25"/>
    </row>
    <row r="381" spans="1:21" s="16" customFormat="1">
      <c r="A381" s="16" t="s">
        <v>131</v>
      </c>
      <c r="B381" s="16" t="s">
        <v>136</v>
      </c>
      <c r="C381" s="26" t="s">
        <v>137</v>
      </c>
      <c r="D381" s="16">
        <v>15052</v>
      </c>
      <c r="E381" s="18">
        <v>2.2959473552960858</v>
      </c>
      <c r="F381" s="19" t="s">
        <v>22</v>
      </c>
      <c r="G381" s="19" t="s">
        <v>22</v>
      </c>
      <c r="H381" s="18">
        <v>0.36708178550034076</v>
      </c>
      <c r="I381" s="18">
        <v>0.36530107100807108</v>
      </c>
      <c r="J381" s="18">
        <v>0</v>
      </c>
      <c r="K381" s="20" t="s">
        <v>23</v>
      </c>
      <c r="L381" s="21">
        <v>4.8402267910958377E-3</v>
      </c>
      <c r="M381" s="18">
        <v>0</v>
      </c>
      <c r="N381" s="18">
        <v>0</v>
      </c>
      <c r="O381" s="21">
        <v>3.6893209507340512E-3</v>
      </c>
      <c r="P381" s="18">
        <f t="shared" si="20"/>
        <v>4.8402267910958377E-3</v>
      </c>
      <c r="Q381" s="22">
        <f t="shared" si="21"/>
        <v>0.35959395465451549</v>
      </c>
      <c r="R381" s="23">
        <f t="shared" si="22"/>
        <v>2.0398263116267614</v>
      </c>
      <c r="S381" s="24">
        <f t="shared" si="23"/>
        <v>1</v>
      </c>
      <c r="T381" s="25"/>
    </row>
    <row r="382" spans="1:21" s="16" customFormat="1">
      <c r="A382" s="16" t="s">
        <v>131</v>
      </c>
      <c r="B382" s="16" t="s">
        <v>146</v>
      </c>
      <c r="C382" s="26" t="s">
        <v>147</v>
      </c>
      <c r="D382" s="16">
        <v>15053</v>
      </c>
      <c r="E382" s="18">
        <v>3.0000404515910399</v>
      </c>
      <c r="F382" s="19" t="s">
        <v>22</v>
      </c>
      <c r="G382" s="19" t="s">
        <v>22</v>
      </c>
      <c r="H382" s="18">
        <v>0.79263078831176437</v>
      </c>
      <c r="I382" s="18">
        <v>0.79089168071168081</v>
      </c>
      <c r="J382" s="18">
        <v>3.7265052366890809E-5</v>
      </c>
      <c r="K382" s="20" t="s">
        <v>23</v>
      </c>
      <c r="L382" s="21">
        <v>6.2344220906606872E-3</v>
      </c>
      <c r="M382" s="18">
        <v>0</v>
      </c>
      <c r="N382" s="18">
        <v>0</v>
      </c>
      <c r="O382" s="21">
        <v>5.1476725395395734E-3</v>
      </c>
      <c r="P382" s="18">
        <f t="shared" si="20"/>
        <v>6.2716871430275782E-3</v>
      </c>
      <c r="Q382" s="22">
        <f t="shared" si="21"/>
        <v>0.78292848830150075</v>
      </c>
      <c r="R382" s="23">
        <f t="shared" si="22"/>
        <v>1.2240629752635184</v>
      </c>
      <c r="S382" s="24">
        <f t="shared" si="23"/>
        <v>1</v>
      </c>
      <c r="T382" s="25"/>
    </row>
    <row r="383" spans="1:21" s="16" customFormat="1">
      <c r="A383" s="16" t="s">
        <v>131</v>
      </c>
      <c r="B383" s="16" t="s">
        <v>146</v>
      </c>
      <c r="C383" s="26" t="s">
        <v>147</v>
      </c>
      <c r="D383" s="16">
        <v>15054</v>
      </c>
      <c r="E383" s="18">
        <v>9.7696971167467446</v>
      </c>
      <c r="F383" s="19" t="s">
        <v>22</v>
      </c>
      <c r="G383" s="19" t="s">
        <v>22</v>
      </c>
      <c r="H383" s="18">
        <v>2.6757004134942202</v>
      </c>
      <c r="I383" s="18">
        <v>2.6671327817785144</v>
      </c>
      <c r="J383" s="18">
        <v>2.1924364976901433E-3</v>
      </c>
      <c r="K383" s="20" t="s">
        <v>23</v>
      </c>
      <c r="L383" s="21">
        <v>3.5979533903706312E-2</v>
      </c>
      <c r="M383" s="18">
        <v>0</v>
      </c>
      <c r="N383" s="18">
        <v>0</v>
      </c>
      <c r="O383" s="21">
        <v>3.2634565375222926E-2</v>
      </c>
      <c r="P383" s="18">
        <f t="shared" si="20"/>
        <v>3.8171970401396457E-2</v>
      </c>
      <c r="Q383" s="22">
        <f t="shared" si="21"/>
        <v>2.6166483752832597</v>
      </c>
      <c r="R383" s="23">
        <f t="shared" si="22"/>
        <v>2.2069749630095457</v>
      </c>
      <c r="S383" s="24">
        <f t="shared" si="23"/>
        <v>1</v>
      </c>
      <c r="T383" s="25"/>
    </row>
    <row r="384" spans="1:21" s="16" customFormat="1">
      <c r="A384" s="16" t="s">
        <v>131</v>
      </c>
      <c r="B384" s="16" t="s">
        <v>146</v>
      </c>
      <c r="C384" s="26" t="s">
        <v>147</v>
      </c>
      <c r="D384" s="16">
        <v>15055</v>
      </c>
      <c r="E384" s="18">
        <v>4.2265276909475595</v>
      </c>
      <c r="F384" s="19" t="s">
        <v>22</v>
      </c>
      <c r="G384" s="19" t="s">
        <v>22</v>
      </c>
      <c r="H384" s="18">
        <v>1.1456892374137115</v>
      </c>
      <c r="I384" s="18">
        <v>1.1475046480012556</v>
      </c>
      <c r="J384" s="18">
        <v>0</v>
      </c>
      <c r="K384" s="20" t="s">
        <v>23</v>
      </c>
      <c r="L384" s="21">
        <v>2.2928724972207739E-2</v>
      </c>
      <c r="M384" s="18">
        <v>0</v>
      </c>
      <c r="N384" s="18">
        <v>0</v>
      </c>
      <c r="O384" s="21">
        <v>2.410205548472346E-2</v>
      </c>
      <c r="P384" s="18">
        <f t="shared" si="20"/>
        <v>2.2928724972207739E-2</v>
      </c>
      <c r="Q384" s="22">
        <f t="shared" si="21"/>
        <v>1.1102184998817062</v>
      </c>
      <c r="R384" s="23">
        <f t="shared" si="22"/>
        <v>3.0960173469096479</v>
      </c>
      <c r="S384" s="24">
        <f t="shared" si="23"/>
        <v>2</v>
      </c>
      <c r="T384" s="25"/>
    </row>
    <row r="385" spans="1:21" s="16" customFormat="1">
      <c r="A385" s="16" t="s">
        <v>131</v>
      </c>
      <c r="B385" s="16" t="s">
        <v>146</v>
      </c>
      <c r="C385" s="26" t="s">
        <v>147</v>
      </c>
      <c r="D385" s="16">
        <v>15056</v>
      </c>
      <c r="E385" s="18">
        <v>13.8639640776</v>
      </c>
      <c r="F385" s="19" t="s">
        <v>22</v>
      </c>
      <c r="G385" s="19" t="s">
        <v>22</v>
      </c>
      <c r="H385" s="18">
        <v>3.9917262649920167</v>
      </c>
      <c r="I385" s="18">
        <v>3.9808931056120582</v>
      </c>
      <c r="J385" s="18">
        <v>2.2297015500570339E-3</v>
      </c>
      <c r="K385" s="20" t="s">
        <v>23</v>
      </c>
      <c r="L385" s="21">
        <v>4.4317194640736995E-2</v>
      </c>
      <c r="M385" s="18">
        <v>0</v>
      </c>
      <c r="N385" s="18">
        <v>0</v>
      </c>
      <c r="O385" s="21">
        <v>3.9545242386049249E-2</v>
      </c>
      <c r="P385" s="18">
        <f t="shared" si="20"/>
        <v>4.6546896190794031E-2</v>
      </c>
      <c r="Q385" s="22">
        <f t="shared" si="21"/>
        <v>3.9197182165848581</v>
      </c>
      <c r="R385" s="23">
        <f t="shared" si="22"/>
        <v>1.8039325251001996</v>
      </c>
      <c r="S385" s="24">
        <f t="shared" si="23"/>
        <v>1</v>
      </c>
      <c r="T385" s="25"/>
    </row>
    <row r="386" spans="1:21" s="16" customFormat="1">
      <c r="A386" s="16" t="s">
        <v>131</v>
      </c>
      <c r="B386" s="16" t="s">
        <v>138</v>
      </c>
      <c r="C386" s="26" t="s">
        <v>139</v>
      </c>
      <c r="D386" s="16">
        <v>15057</v>
      </c>
      <c r="E386" s="18">
        <v>10.229658789052172</v>
      </c>
      <c r="F386" s="19" t="s">
        <v>22</v>
      </c>
      <c r="G386" s="19" t="s">
        <v>22</v>
      </c>
      <c r="H386" s="18">
        <v>2.0874176246928275</v>
      </c>
      <c r="I386" s="18">
        <v>2.0740179205906122</v>
      </c>
      <c r="J386" s="18">
        <v>0</v>
      </c>
      <c r="K386" s="20" t="s">
        <v>23</v>
      </c>
      <c r="L386" s="21">
        <v>3.7269182844675078E-2</v>
      </c>
      <c r="M386" s="18">
        <v>0</v>
      </c>
      <c r="N386" s="18">
        <v>0</v>
      </c>
      <c r="O386" s="21">
        <v>2.860872785466546E-2</v>
      </c>
      <c r="P386" s="18">
        <f t="shared" si="20"/>
        <v>3.7269182844675078E-2</v>
      </c>
      <c r="Q386" s="22">
        <f t="shared" si="21"/>
        <v>2.0297621988321151</v>
      </c>
      <c r="R386" s="23">
        <f t="shared" si="22"/>
        <v>2.7620455618791948</v>
      </c>
      <c r="S386" s="24">
        <f t="shared" si="23"/>
        <v>1</v>
      </c>
      <c r="T386" s="25"/>
      <c r="U386" s="27"/>
    </row>
    <row r="387" spans="1:21" s="16" customFormat="1">
      <c r="A387" s="27" t="s">
        <v>131</v>
      </c>
      <c r="B387" s="27" t="s">
        <v>148</v>
      </c>
      <c r="C387" s="27" t="s">
        <v>149</v>
      </c>
      <c r="D387" s="35">
        <v>15058</v>
      </c>
      <c r="E387" s="28">
        <v>389.12938532099997</v>
      </c>
      <c r="F387" s="29" t="s">
        <v>27</v>
      </c>
      <c r="G387" s="29" t="s">
        <v>27</v>
      </c>
      <c r="H387" s="28">
        <v>128.43173365118923</v>
      </c>
      <c r="I387" s="28">
        <v>128.49629274255767</v>
      </c>
      <c r="J387" s="28">
        <v>3.7785462045050657</v>
      </c>
      <c r="K387" s="20" t="s">
        <v>23</v>
      </c>
      <c r="L387" s="30">
        <v>1.5660536458992369</v>
      </c>
      <c r="M387" s="28">
        <v>0</v>
      </c>
      <c r="N387" s="34">
        <v>8.5928279308598654</v>
      </c>
      <c r="O387" s="30">
        <v>1.6077792766092345</v>
      </c>
      <c r="P387" s="32">
        <f t="shared" ref="P387:P450" si="24">J387+L387</f>
        <v>5.3445998504043022</v>
      </c>
      <c r="Q387" s="32">
        <f t="shared" ref="Q387:Q450" si="25">H387-((J387+L387)*1.547)</f>
        <v>120.16363768261378</v>
      </c>
      <c r="R387" s="32">
        <f t="shared" ref="R387:R450" si="26">(P387*1.547/H387)*100</f>
        <v>6.4377360123713441</v>
      </c>
      <c r="S387" s="33">
        <f t="shared" ref="S387:S450" si="27">IF(R387&lt;(0.0301*100),1,IF(R387&lt;(0.1001*100),2,IF(R387&lt;(0.2501*100),3,IF(R387&lt;(0.5501*100),4,5))))</f>
        <v>2</v>
      </c>
      <c r="T387" s="25"/>
    </row>
    <row r="388" spans="1:21" s="16" customFormat="1">
      <c r="A388" s="16" t="s">
        <v>131</v>
      </c>
      <c r="B388" s="16" t="s">
        <v>138</v>
      </c>
      <c r="C388" s="26" t="s">
        <v>139</v>
      </c>
      <c r="D388" s="16">
        <v>15059</v>
      </c>
      <c r="E388" s="18">
        <v>16.2150535916</v>
      </c>
      <c r="F388" s="19" t="s">
        <v>22</v>
      </c>
      <c r="G388" s="19" t="s">
        <v>22</v>
      </c>
      <c r="H388" s="18">
        <v>3.4153809661051882</v>
      </c>
      <c r="I388" s="18">
        <v>3.3965825740255697</v>
      </c>
      <c r="J388" s="18">
        <v>0</v>
      </c>
      <c r="K388" s="20" t="s">
        <v>23</v>
      </c>
      <c r="L388" s="21">
        <v>5.1163559907991402E-2</v>
      </c>
      <c r="M388" s="18">
        <v>0</v>
      </c>
      <c r="N388" s="18">
        <v>0</v>
      </c>
      <c r="O388" s="21">
        <v>3.9013841731514856E-2</v>
      </c>
      <c r="P388" s="18">
        <f t="shared" si="24"/>
        <v>5.1163559907991402E-2</v>
      </c>
      <c r="Q388" s="22">
        <f t="shared" si="25"/>
        <v>3.3362309389275255</v>
      </c>
      <c r="R388" s="23">
        <f t="shared" si="26"/>
        <v>2.3174582268613895</v>
      </c>
      <c r="S388" s="24">
        <f t="shared" si="27"/>
        <v>1</v>
      </c>
      <c r="T388" s="25"/>
    </row>
    <row r="389" spans="1:21" s="16" customFormat="1">
      <c r="A389" s="16" t="s">
        <v>131</v>
      </c>
      <c r="B389" s="16" t="s">
        <v>138</v>
      </c>
      <c r="C389" s="26" t="s">
        <v>139</v>
      </c>
      <c r="D389" s="16">
        <v>15060</v>
      </c>
      <c r="E389" s="18">
        <v>4.450581882535606</v>
      </c>
      <c r="F389" s="19" t="s">
        <v>22</v>
      </c>
      <c r="G389" s="19" t="s">
        <v>22</v>
      </c>
      <c r="H389" s="18">
        <v>0.83386877922636127</v>
      </c>
      <c r="I389" s="18">
        <v>0.82939667181440879</v>
      </c>
      <c r="J389" s="18">
        <v>6.4416442396145613E-4</v>
      </c>
      <c r="K389" s="20" t="s">
        <v>23</v>
      </c>
      <c r="L389" s="21">
        <v>8.5774167464461332E-3</v>
      </c>
      <c r="M389" s="18">
        <v>0</v>
      </c>
      <c r="N389" s="18">
        <v>0</v>
      </c>
      <c r="O389" s="21">
        <v>6.3311826469580621E-3</v>
      </c>
      <c r="P389" s="18">
        <f t="shared" si="24"/>
        <v>9.2215811704075886E-3</v>
      </c>
      <c r="Q389" s="22">
        <f t="shared" si="25"/>
        <v>0.8196029931557407</v>
      </c>
      <c r="R389" s="23">
        <f t="shared" si="26"/>
        <v>1.7107950826334946</v>
      </c>
      <c r="S389" s="24">
        <f t="shared" si="27"/>
        <v>1</v>
      </c>
      <c r="T389" s="25"/>
    </row>
    <row r="390" spans="1:21" s="16" customFormat="1">
      <c r="A390" s="16" t="s">
        <v>131</v>
      </c>
      <c r="B390" s="16" t="s">
        <v>148</v>
      </c>
      <c r="C390" s="26" t="s">
        <v>149</v>
      </c>
      <c r="D390" s="16">
        <v>15061</v>
      </c>
      <c r="E390" s="18">
        <v>7.0685371575015719</v>
      </c>
      <c r="F390" s="19" t="s">
        <v>22</v>
      </c>
      <c r="G390" s="19" t="s">
        <v>22</v>
      </c>
      <c r="H390" s="18">
        <v>1.4217974374362923</v>
      </c>
      <c r="I390" s="18">
        <v>1.4105112913768174</v>
      </c>
      <c r="J390" s="18">
        <v>1.9971056556294871E-4</v>
      </c>
      <c r="K390" s="20" t="s">
        <v>23</v>
      </c>
      <c r="L390" s="21">
        <v>2.5026520854107198E-2</v>
      </c>
      <c r="M390" s="18">
        <v>0</v>
      </c>
      <c r="N390" s="18">
        <v>0</v>
      </c>
      <c r="O390" s="21">
        <v>1.7931804676127556E-2</v>
      </c>
      <c r="P390" s="18">
        <f t="shared" si="24"/>
        <v>2.5226231419670148E-2</v>
      </c>
      <c r="Q390" s="22">
        <f t="shared" si="25"/>
        <v>1.3827724574300626</v>
      </c>
      <c r="R390" s="23">
        <f t="shared" si="26"/>
        <v>2.7447637039350301</v>
      </c>
      <c r="S390" s="24">
        <f t="shared" si="27"/>
        <v>1</v>
      </c>
      <c r="T390" s="25"/>
    </row>
    <row r="391" spans="1:21" s="16" customFormat="1">
      <c r="A391" s="16" t="s">
        <v>131</v>
      </c>
      <c r="B391" s="16" t="s">
        <v>148</v>
      </c>
      <c r="C391" s="26" t="s">
        <v>149</v>
      </c>
      <c r="D391" s="31">
        <v>15062</v>
      </c>
      <c r="E391" s="18">
        <v>361.56869653500002</v>
      </c>
      <c r="F391" s="19" t="s">
        <v>22</v>
      </c>
      <c r="G391" s="19" t="s">
        <v>22</v>
      </c>
      <c r="H391" s="18">
        <v>119.25121270148111</v>
      </c>
      <c r="I391" s="23">
        <v>126.87661213815427</v>
      </c>
      <c r="J391" s="23">
        <v>3.6905274126150749</v>
      </c>
      <c r="K391" s="20" t="s">
        <v>23</v>
      </c>
      <c r="L391" s="21">
        <v>1.4845924873770087</v>
      </c>
      <c r="M391" s="18">
        <v>0</v>
      </c>
      <c r="N391" s="32">
        <v>8.4160479307518479</v>
      </c>
      <c r="O391" s="21">
        <v>1.5590591395827662</v>
      </c>
      <c r="P391" s="32">
        <f t="shared" si="24"/>
        <v>5.1751198999920831</v>
      </c>
      <c r="Q391" s="32">
        <f t="shared" si="25"/>
        <v>111.24530221619335</v>
      </c>
      <c r="R391" s="32">
        <f t="shared" si="26"/>
        <v>6.7134834975043551</v>
      </c>
      <c r="S391" s="33">
        <f t="shared" si="27"/>
        <v>2</v>
      </c>
      <c r="T391" s="25"/>
    </row>
    <row r="392" spans="1:21" s="16" customFormat="1">
      <c r="A392" s="16" t="s">
        <v>131</v>
      </c>
      <c r="B392" s="16" t="s">
        <v>148</v>
      </c>
      <c r="C392" s="26" t="s">
        <v>149</v>
      </c>
      <c r="D392" s="31">
        <v>15063</v>
      </c>
      <c r="E392" s="18">
        <v>373.15269693800002</v>
      </c>
      <c r="F392" s="19" t="s">
        <v>22</v>
      </c>
      <c r="G392" s="19" t="s">
        <v>22</v>
      </c>
      <c r="H392" s="18">
        <v>122.92057413847817</v>
      </c>
      <c r="I392" s="23">
        <v>130.52801275748902</v>
      </c>
      <c r="J392" s="23">
        <v>3.6907337801994755</v>
      </c>
      <c r="K392" s="20" t="s">
        <v>23</v>
      </c>
      <c r="L392" s="21">
        <v>1.5240812450144443</v>
      </c>
      <c r="M392" s="18">
        <v>0</v>
      </c>
      <c r="N392" s="32">
        <v>8.4196132501342831</v>
      </c>
      <c r="O392" s="21">
        <v>1.5835739087496226</v>
      </c>
      <c r="P392" s="32">
        <f t="shared" si="24"/>
        <v>5.2148150252139196</v>
      </c>
      <c r="Q392" s="32">
        <f t="shared" si="25"/>
        <v>114.85325529447223</v>
      </c>
      <c r="R392" s="32">
        <f t="shared" si="26"/>
        <v>6.5630338131333206</v>
      </c>
      <c r="S392" s="33">
        <f t="shared" si="27"/>
        <v>2</v>
      </c>
      <c r="T392" s="25"/>
    </row>
    <row r="393" spans="1:21" s="16" customFormat="1">
      <c r="A393" s="16" t="s">
        <v>131</v>
      </c>
      <c r="B393" s="16" t="s">
        <v>148</v>
      </c>
      <c r="C393" s="26" t="s">
        <v>149</v>
      </c>
      <c r="D393" s="16">
        <v>15064</v>
      </c>
      <c r="E393" s="18">
        <v>5.5639416393222527</v>
      </c>
      <c r="F393" s="19" t="s">
        <v>22</v>
      </c>
      <c r="G393" s="19" t="s">
        <v>22</v>
      </c>
      <c r="H393" s="18">
        <v>1.2449910619489326</v>
      </c>
      <c r="I393" s="18">
        <v>1.2324480108010056</v>
      </c>
      <c r="J393" s="18">
        <v>3.506177394209554E-3</v>
      </c>
      <c r="K393" s="20" t="s">
        <v>23</v>
      </c>
      <c r="L393" s="21">
        <v>1.2758321308120291E-2</v>
      </c>
      <c r="M393" s="18">
        <v>0</v>
      </c>
      <c r="N393" s="18">
        <v>0</v>
      </c>
      <c r="O393" s="21">
        <v>8.1577129796471005E-3</v>
      </c>
      <c r="P393" s="18">
        <f t="shared" si="24"/>
        <v>1.6264498702329846E-2</v>
      </c>
      <c r="Q393" s="22">
        <f t="shared" si="25"/>
        <v>1.2198298824564284</v>
      </c>
      <c r="R393" s="23">
        <f t="shared" si="26"/>
        <v>2.0209927815157549</v>
      </c>
      <c r="S393" s="24">
        <f t="shared" si="27"/>
        <v>1</v>
      </c>
      <c r="T393" s="25"/>
    </row>
    <row r="394" spans="1:21" s="16" customFormat="1">
      <c r="A394" s="16" t="s">
        <v>131</v>
      </c>
      <c r="B394" s="16" t="s">
        <v>148</v>
      </c>
      <c r="C394" s="26" t="s">
        <v>149</v>
      </c>
      <c r="D394" s="16">
        <v>15065</v>
      </c>
      <c r="E394" s="18">
        <v>3.5099249344639922</v>
      </c>
      <c r="F394" s="19" t="s">
        <v>22</v>
      </c>
      <c r="G394" s="19" t="s">
        <v>22</v>
      </c>
      <c r="H394" s="18">
        <v>0.62637941139609032</v>
      </c>
      <c r="I394" s="18">
        <v>0.62187956568546832</v>
      </c>
      <c r="J394" s="18">
        <v>3.20479932969421E-5</v>
      </c>
      <c r="K394" s="20" t="s">
        <v>23</v>
      </c>
      <c r="L394" s="21">
        <v>8.2521853333245125E-3</v>
      </c>
      <c r="M394" s="18">
        <v>0</v>
      </c>
      <c r="N394" s="18">
        <v>0</v>
      </c>
      <c r="O394" s="21">
        <v>5.3759070724329417E-3</v>
      </c>
      <c r="P394" s="18">
        <f t="shared" si="24"/>
        <v>8.2842333266214541E-3</v>
      </c>
      <c r="Q394" s="22">
        <f t="shared" si="25"/>
        <v>0.61356370243980696</v>
      </c>
      <c r="R394" s="23">
        <f t="shared" si="26"/>
        <v>2.0459977967218643</v>
      </c>
      <c r="S394" s="24">
        <f t="shared" si="27"/>
        <v>1</v>
      </c>
      <c r="T394" s="25"/>
    </row>
    <row r="395" spans="1:21" s="16" customFormat="1">
      <c r="A395" s="16" t="s">
        <v>131</v>
      </c>
      <c r="B395" s="16" t="s">
        <v>148</v>
      </c>
      <c r="C395" s="26" t="s">
        <v>149</v>
      </c>
      <c r="D395" s="31">
        <v>15066</v>
      </c>
      <c r="E395" s="18">
        <v>381.05025953699999</v>
      </c>
      <c r="F395" s="19" t="s">
        <v>22</v>
      </c>
      <c r="G395" s="19" t="s">
        <v>22</v>
      </c>
      <c r="H395" s="18">
        <v>125.526573996613</v>
      </c>
      <c r="I395" s="23">
        <v>133.11503912034578</v>
      </c>
      <c r="J395" s="23">
        <v>3.6943568301732501</v>
      </c>
      <c r="K395" s="20" t="s">
        <v>23</v>
      </c>
      <c r="L395" s="21">
        <v>1.5444057756834282</v>
      </c>
      <c r="M395" s="18">
        <v>0</v>
      </c>
      <c r="N395" s="32">
        <v>8.4196132501342831</v>
      </c>
      <c r="O395" s="21">
        <v>1.5951417264829069</v>
      </c>
      <c r="P395" s="32">
        <f t="shared" si="24"/>
        <v>5.2387626058566781</v>
      </c>
      <c r="Q395" s="32">
        <f t="shared" si="25"/>
        <v>117.42220824535272</v>
      </c>
      <c r="R395" s="32">
        <f t="shared" si="26"/>
        <v>6.4562948650848657</v>
      </c>
      <c r="S395" s="33">
        <f t="shared" si="27"/>
        <v>2</v>
      </c>
      <c r="T395" s="25"/>
    </row>
    <row r="396" spans="1:21" s="16" customFormat="1">
      <c r="A396" s="16" t="s">
        <v>152</v>
      </c>
      <c r="B396" s="16" t="s">
        <v>153</v>
      </c>
      <c r="C396" s="26" t="s">
        <v>154</v>
      </c>
      <c r="D396" s="16">
        <v>16002</v>
      </c>
      <c r="E396" s="18">
        <v>225.94653298599999</v>
      </c>
      <c r="F396" s="19" t="s">
        <v>22</v>
      </c>
      <c r="G396" s="19" t="s">
        <v>22</v>
      </c>
      <c r="H396" s="18">
        <v>58.95987725873897</v>
      </c>
      <c r="I396" s="18">
        <v>58.660585463882967</v>
      </c>
      <c r="J396" s="18">
        <v>0.12479306138623548</v>
      </c>
      <c r="K396" s="20" t="s">
        <v>23</v>
      </c>
      <c r="L396" s="21">
        <v>0.25529378778698492</v>
      </c>
      <c r="M396" s="18">
        <v>0</v>
      </c>
      <c r="N396" s="18">
        <v>0</v>
      </c>
      <c r="O396" s="21">
        <v>0.1866495091799423</v>
      </c>
      <c r="P396" s="18">
        <f t="shared" si="24"/>
        <v>0.38008684917322039</v>
      </c>
      <c r="Q396" s="22">
        <f t="shared" si="25"/>
        <v>58.371882903067998</v>
      </c>
      <c r="R396" s="23">
        <f t="shared" si="26"/>
        <v>0.99727879875092518</v>
      </c>
      <c r="S396" s="24">
        <f t="shared" si="27"/>
        <v>1</v>
      </c>
      <c r="T396" s="25"/>
    </row>
    <row r="397" spans="1:21" s="16" customFormat="1">
      <c r="A397" s="16" t="s">
        <v>152</v>
      </c>
      <c r="B397" s="16" t="s">
        <v>153</v>
      </c>
      <c r="C397" s="26" t="s">
        <v>154</v>
      </c>
      <c r="D397" s="16">
        <v>16003</v>
      </c>
      <c r="E397" s="18">
        <v>7.0037494729444907</v>
      </c>
      <c r="F397" s="19" t="s">
        <v>22</v>
      </c>
      <c r="G397" s="19" t="s">
        <v>22</v>
      </c>
      <c r="H397" s="18">
        <v>0.71253346886880264</v>
      </c>
      <c r="I397" s="18">
        <v>0.71085363380457933</v>
      </c>
      <c r="J397" s="18">
        <v>0</v>
      </c>
      <c r="K397" s="20" t="s">
        <v>23</v>
      </c>
      <c r="L397" s="21">
        <v>5.9650615112840462E-3</v>
      </c>
      <c r="M397" s="18">
        <v>0</v>
      </c>
      <c r="N397" s="18">
        <v>0</v>
      </c>
      <c r="O397" s="21">
        <v>4.8793557484276091E-3</v>
      </c>
      <c r="P397" s="18">
        <f t="shared" si="24"/>
        <v>5.9650615112840462E-3</v>
      </c>
      <c r="Q397" s="22">
        <f t="shared" si="25"/>
        <v>0.70330551871084623</v>
      </c>
      <c r="R397" s="23">
        <f t="shared" si="26"/>
        <v>1.2950900639946701</v>
      </c>
      <c r="S397" s="24">
        <f t="shared" si="27"/>
        <v>1</v>
      </c>
      <c r="T397" s="25"/>
    </row>
    <row r="398" spans="1:21" s="16" customFormat="1">
      <c r="A398" s="27" t="s">
        <v>152</v>
      </c>
      <c r="B398" s="27" t="s">
        <v>153</v>
      </c>
      <c r="C398" s="27" t="s">
        <v>154</v>
      </c>
      <c r="D398" s="35">
        <v>16004</v>
      </c>
      <c r="E398" s="28">
        <v>238.02630587100001</v>
      </c>
      <c r="F398" s="29" t="s">
        <v>27</v>
      </c>
      <c r="G398" s="29" t="s">
        <v>22</v>
      </c>
      <c r="H398" s="28">
        <v>62.508806133457611</v>
      </c>
      <c r="I398" s="28">
        <v>62.204032418309602</v>
      </c>
      <c r="J398" s="55">
        <v>0.19974147953274313</v>
      </c>
      <c r="K398" s="20" t="s">
        <v>23</v>
      </c>
      <c r="L398" s="30">
        <v>0.26971753079350913</v>
      </c>
      <c r="M398" s="28">
        <v>0</v>
      </c>
      <c r="N398" s="28">
        <v>0</v>
      </c>
      <c r="O398" s="30">
        <v>0.1975301945498398</v>
      </c>
      <c r="P398" s="32">
        <f t="shared" si="24"/>
        <v>0.46945901032625226</v>
      </c>
      <c r="Q398" s="32">
        <f t="shared" si="25"/>
        <v>61.782553044482896</v>
      </c>
      <c r="R398" s="32">
        <f t="shared" si="26"/>
        <v>1.1618412410951291</v>
      </c>
      <c r="S398" s="33">
        <f t="shared" si="27"/>
        <v>1</v>
      </c>
      <c r="T398" s="25"/>
      <c r="U398" s="26"/>
    </row>
    <row r="399" spans="1:21" s="16" customFormat="1">
      <c r="A399" s="16" t="s">
        <v>152</v>
      </c>
      <c r="B399" s="16" t="s">
        <v>155</v>
      </c>
      <c r="C399" s="26" t="s">
        <v>156</v>
      </c>
      <c r="D399" s="16">
        <v>16005</v>
      </c>
      <c r="E399" s="18">
        <v>11.94348223489229</v>
      </c>
      <c r="F399" s="19" t="s">
        <v>22</v>
      </c>
      <c r="G399" s="19" t="s">
        <v>22</v>
      </c>
      <c r="H399" s="18">
        <v>1.6161746486491135</v>
      </c>
      <c r="I399" s="18">
        <v>1.6078787260590208</v>
      </c>
      <c r="J399" s="18">
        <v>0</v>
      </c>
      <c r="K399" s="20" t="s">
        <v>23</v>
      </c>
      <c r="L399" s="21">
        <v>1.9743764650918046E-2</v>
      </c>
      <c r="M399" s="18">
        <v>0</v>
      </c>
      <c r="N399" s="18">
        <v>0</v>
      </c>
      <c r="O399" s="21">
        <v>1.4381969819924352E-2</v>
      </c>
      <c r="P399" s="18">
        <f t="shared" si="24"/>
        <v>1.9743764650918046E-2</v>
      </c>
      <c r="Q399" s="22">
        <f t="shared" si="25"/>
        <v>1.5856310447341433</v>
      </c>
      <c r="R399" s="23">
        <f t="shared" si="26"/>
        <v>1.8898702526054481</v>
      </c>
      <c r="S399" s="24">
        <f t="shared" si="27"/>
        <v>1</v>
      </c>
      <c r="T399" s="25"/>
    </row>
    <row r="400" spans="1:21" s="16" customFormat="1">
      <c r="A400" s="27" t="s">
        <v>152</v>
      </c>
      <c r="B400" s="27" t="s">
        <v>157</v>
      </c>
      <c r="C400" s="27" t="s">
        <v>158</v>
      </c>
      <c r="D400" s="27">
        <v>16006</v>
      </c>
      <c r="E400" s="28">
        <v>54.162464826899999</v>
      </c>
      <c r="F400" s="29" t="s">
        <v>27</v>
      </c>
      <c r="G400" s="29" t="s">
        <v>22</v>
      </c>
      <c r="H400" s="28">
        <v>11.970709509752215</v>
      </c>
      <c r="I400" s="28">
        <v>11.765882578074345</v>
      </c>
      <c r="J400" s="28">
        <v>0.10462912589834505</v>
      </c>
      <c r="K400" s="20" t="s">
        <v>23</v>
      </c>
      <c r="L400" s="30">
        <v>0.11215881293197524</v>
      </c>
      <c r="M400" s="28">
        <v>0</v>
      </c>
      <c r="N400" s="28">
        <v>0</v>
      </c>
      <c r="O400" s="30">
        <v>8.4404834770229462E-2</v>
      </c>
      <c r="P400" s="18">
        <f t="shared" si="24"/>
        <v>0.2167879388303203</v>
      </c>
      <c r="Q400" s="22">
        <f t="shared" si="25"/>
        <v>11.635338568381709</v>
      </c>
      <c r="R400" s="23">
        <f t="shared" si="26"/>
        <v>2.8015961885741842</v>
      </c>
      <c r="S400" s="24">
        <f t="shared" si="27"/>
        <v>1</v>
      </c>
      <c r="T400" s="25"/>
    </row>
    <row r="401" spans="1:20" s="16" customFormat="1">
      <c r="A401" s="16" t="s">
        <v>152</v>
      </c>
      <c r="B401" s="16" t="s">
        <v>159</v>
      </c>
      <c r="C401" s="26" t="s">
        <v>160</v>
      </c>
      <c r="D401" s="16">
        <v>16007</v>
      </c>
      <c r="E401" s="18">
        <v>30.606948015</v>
      </c>
      <c r="F401" s="19" t="s">
        <v>22</v>
      </c>
      <c r="G401" s="19" t="s">
        <v>22</v>
      </c>
      <c r="H401" s="18">
        <v>6.8651895317397642</v>
      </c>
      <c r="I401" s="18">
        <v>6.8244146215451025</v>
      </c>
      <c r="J401" s="18">
        <v>4.9124571428443506E-4</v>
      </c>
      <c r="K401" s="20" t="s">
        <v>23</v>
      </c>
      <c r="L401" s="21">
        <v>7.1535911745369857E-2</v>
      </c>
      <c r="M401" s="18">
        <v>0</v>
      </c>
      <c r="N401" s="18">
        <v>0</v>
      </c>
      <c r="O401" s="21">
        <v>4.5673644593338572E-2</v>
      </c>
      <c r="P401" s="18">
        <f t="shared" si="24"/>
        <v>7.2027157459654295E-2</v>
      </c>
      <c r="Q401" s="22">
        <f t="shared" si="25"/>
        <v>6.753763519149679</v>
      </c>
      <c r="R401" s="23">
        <f t="shared" si="26"/>
        <v>1.6230580681703015</v>
      </c>
      <c r="S401" s="24">
        <f t="shared" si="27"/>
        <v>1</v>
      </c>
      <c r="T401" s="25"/>
    </row>
    <row r="402" spans="1:20" s="16" customFormat="1">
      <c r="A402" s="16" t="s">
        <v>152</v>
      </c>
      <c r="B402" s="16" t="s">
        <v>161</v>
      </c>
      <c r="C402" s="26" t="s">
        <v>162</v>
      </c>
      <c r="D402" s="16">
        <v>16008</v>
      </c>
      <c r="E402" s="18">
        <v>6.8120119035103635</v>
      </c>
      <c r="F402" s="19" t="s">
        <v>22</v>
      </c>
      <c r="G402" s="19" t="s">
        <v>22</v>
      </c>
      <c r="H402" s="18">
        <v>1.1548815924752041</v>
      </c>
      <c r="I402" s="18">
        <v>1.1487955228721933</v>
      </c>
      <c r="J402" s="18">
        <v>4.6087239212280485E-4</v>
      </c>
      <c r="K402" s="20" t="s">
        <v>23</v>
      </c>
      <c r="L402" s="21">
        <v>1.3821800937539177E-2</v>
      </c>
      <c r="M402" s="18">
        <v>0</v>
      </c>
      <c r="N402" s="18">
        <v>0</v>
      </c>
      <c r="O402" s="21">
        <v>1.0349143793422026E-2</v>
      </c>
      <c r="P402" s="18">
        <f t="shared" si="24"/>
        <v>1.4282673329661981E-2</v>
      </c>
      <c r="Q402" s="22">
        <f t="shared" si="25"/>
        <v>1.1327862968342171</v>
      </c>
      <c r="R402" s="23">
        <f t="shared" si="26"/>
        <v>1.9132087466760348</v>
      </c>
      <c r="S402" s="24">
        <f t="shared" si="27"/>
        <v>1</v>
      </c>
      <c r="T402" s="25"/>
    </row>
    <row r="403" spans="1:20" s="16" customFormat="1">
      <c r="A403" s="16" t="s">
        <v>152</v>
      </c>
      <c r="B403" s="16" t="s">
        <v>161</v>
      </c>
      <c r="C403" s="26" t="s">
        <v>162</v>
      </c>
      <c r="D403" s="16">
        <v>16009</v>
      </c>
      <c r="E403" s="18">
        <v>3.5501566193915717</v>
      </c>
      <c r="F403" s="19" t="s">
        <v>22</v>
      </c>
      <c r="G403" s="19" t="s">
        <v>22</v>
      </c>
      <c r="H403" s="18">
        <v>0.55301846618608264</v>
      </c>
      <c r="I403" s="18">
        <v>0.55070214691251174</v>
      </c>
      <c r="J403" s="18">
        <v>3.5552978634176372E-4</v>
      </c>
      <c r="K403" s="20" t="s">
        <v>23</v>
      </c>
      <c r="L403" s="21">
        <v>5.3791831503074644E-3</v>
      </c>
      <c r="M403" s="18">
        <v>0</v>
      </c>
      <c r="N403" s="18">
        <v>0</v>
      </c>
      <c r="O403" s="21">
        <v>4.2376366834552303E-3</v>
      </c>
      <c r="P403" s="18">
        <f t="shared" si="24"/>
        <v>5.7347129366492281E-3</v>
      </c>
      <c r="Q403" s="22">
        <f t="shared" si="25"/>
        <v>0.54414686527308631</v>
      </c>
      <c r="R403" s="23">
        <f t="shared" si="26"/>
        <v>1.6042142270907807</v>
      </c>
      <c r="S403" s="24">
        <f t="shared" si="27"/>
        <v>1</v>
      </c>
      <c r="T403" s="25"/>
    </row>
    <row r="404" spans="1:20" s="16" customFormat="1">
      <c r="A404" s="16" t="s">
        <v>152</v>
      </c>
      <c r="B404" s="16" t="s">
        <v>155</v>
      </c>
      <c r="C404" s="26" t="s">
        <v>156</v>
      </c>
      <c r="D404" s="16">
        <v>16010</v>
      </c>
      <c r="E404" s="18">
        <v>13.632788291165218</v>
      </c>
      <c r="F404" s="19" t="s">
        <v>22</v>
      </c>
      <c r="G404" s="19" t="s">
        <v>22</v>
      </c>
      <c r="H404" s="18">
        <v>2.6236496587194473</v>
      </c>
      <c r="I404" s="18">
        <v>2.6111138272631056</v>
      </c>
      <c r="J404" s="18">
        <v>1.6039223125220068E-3</v>
      </c>
      <c r="K404" s="20" t="s">
        <v>23</v>
      </c>
      <c r="L404" s="21">
        <v>2.2756601131335413E-2</v>
      </c>
      <c r="M404" s="18">
        <v>0</v>
      </c>
      <c r="N404" s="18">
        <v>0</v>
      </c>
      <c r="O404" s="21">
        <v>1.6258403929737208E-2</v>
      </c>
      <c r="P404" s="18">
        <f t="shared" si="24"/>
        <v>2.4360523443857418E-2</v>
      </c>
      <c r="Q404" s="22">
        <f t="shared" si="25"/>
        <v>2.5859639289517999</v>
      </c>
      <c r="R404" s="23">
        <f t="shared" si="26"/>
        <v>1.4363857477084458</v>
      </c>
      <c r="S404" s="24">
        <f t="shared" si="27"/>
        <v>1</v>
      </c>
      <c r="T404" s="25"/>
    </row>
    <row r="405" spans="1:20" s="16" customFormat="1">
      <c r="A405" s="16" t="s">
        <v>152</v>
      </c>
      <c r="B405" s="16" t="s">
        <v>155</v>
      </c>
      <c r="C405" s="26" t="s">
        <v>156</v>
      </c>
      <c r="D405" s="16">
        <v>16011</v>
      </c>
      <c r="E405" s="18">
        <v>263.552083315</v>
      </c>
      <c r="F405" s="19" t="s">
        <v>22</v>
      </c>
      <c r="G405" s="19" t="s">
        <v>22</v>
      </c>
      <c r="H405" s="18">
        <v>70.33293312251142</v>
      </c>
      <c r="I405" s="18">
        <v>70.0091380667359</v>
      </c>
      <c r="J405" s="18">
        <v>0.12479306138623548</v>
      </c>
      <c r="K405" s="20" t="s">
        <v>23</v>
      </c>
      <c r="L405" s="21">
        <v>0.31495087109593967</v>
      </c>
      <c r="M405" s="18">
        <v>0</v>
      </c>
      <c r="N405" s="18">
        <v>0</v>
      </c>
      <c r="O405" s="21">
        <v>0.23046972126523166</v>
      </c>
      <c r="P405" s="18">
        <f t="shared" si="24"/>
        <v>0.43974393248217514</v>
      </c>
      <c r="Q405" s="22">
        <f t="shared" si="25"/>
        <v>69.652649258961489</v>
      </c>
      <c r="R405" s="23">
        <f t="shared" si="26"/>
        <v>0.96723374576878962</v>
      </c>
      <c r="S405" s="24">
        <f t="shared" si="27"/>
        <v>1</v>
      </c>
      <c r="T405" s="25"/>
    </row>
    <row r="406" spans="1:20" s="16" customFormat="1">
      <c r="A406" s="27" t="s">
        <v>152</v>
      </c>
      <c r="B406" s="27" t="s">
        <v>155</v>
      </c>
      <c r="C406" s="27" t="s">
        <v>156</v>
      </c>
      <c r="D406" s="35">
        <v>16012</v>
      </c>
      <c r="E406" s="28">
        <v>278.68744812199998</v>
      </c>
      <c r="F406" s="29" t="s">
        <v>27</v>
      </c>
      <c r="G406" s="29" t="s">
        <v>22</v>
      </c>
      <c r="H406" s="28">
        <v>75.352662466042659</v>
      </c>
      <c r="I406" s="28">
        <v>75.017552355081278</v>
      </c>
      <c r="J406" s="55">
        <v>0.20139886592223843</v>
      </c>
      <c r="K406" s="20" t="s">
        <v>23</v>
      </c>
      <c r="L406" s="30">
        <v>0.34020750185419629</v>
      </c>
      <c r="M406" s="28">
        <v>0</v>
      </c>
      <c r="N406" s="28">
        <v>0</v>
      </c>
      <c r="O406" s="30">
        <v>0.24841324082348726</v>
      </c>
      <c r="P406" s="32">
        <f t="shared" si="24"/>
        <v>0.54160636777643467</v>
      </c>
      <c r="Q406" s="32">
        <f t="shared" si="25"/>
        <v>74.514797415092517</v>
      </c>
      <c r="R406" s="32">
        <f t="shared" si="26"/>
        <v>1.1119249453564093</v>
      </c>
      <c r="S406" s="33">
        <f t="shared" si="27"/>
        <v>1</v>
      </c>
      <c r="T406" s="25"/>
    </row>
    <row r="407" spans="1:20" s="16" customFormat="1">
      <c r="A407" s="27" t="s">
        <v>152</v>
      </c>
      <c r="B407" s="27" t="s">
        <v>161</v>
      </c>
      <c r="C407" s="27" t="s">
        <v>162</v>
      </c>
      <c r="D407" s="27">
        <v>16013</v>
      </c>
      <c r="E407" s="28">
        <v>31.645807723499999</v>
      </c>
      <c r="F407" s="29" t="s">
        <v>27</v>
      </c>
      <c r="G407" s="29" t="s">
        <v>22</v>
      </c>
      <c r="H407" s="28">
        <v>5.6995699964122064</v>
      </c>
      <c r="I407" s="28">
        <v>5.6748532380027061</v>
      </c>
      <c r="J407" s="28">
        <v>2.3292551989884881E-3</v>
      </c>
      <c r="K407" s="20" t="s">
        <v>23</v>
      </c>
      <c r="L407" s="30">
        <v>5.3531312229287795E-2</v>
      </c>
      <c r="M407" s="28">
        <v>0</v>
      </c>
      <c r="N407" s="28">
        <v>0</v>
      </c>
      <c r="O407" s="30">
        <v>3.9885709172336747E-2</v>
      </c>
      <c r="P407" s="18">
        <f t="shared" si="24"/>
        <v>5.5860567428276282E-2</v>
      </c>
      <c r="Q407" s="22">
        <f t="shared" si="25"/>
        <v>5.6131536986006632</v>
      </c>
      <c r="R407" s="23">
        <f t="shared" si="26"/>
        <v>1.5161897803859092</v>
      </c>
      <c r="S407" s="24">
        <f t="shared" si="27"/>
        <v>1</v>
      </c>
      <c r="T407" s="25"/>
    </row>
    <row r="408" spans="1:20" s="16" customFormat="1">
      <c r="A408" s="16" t="s">
        <v>152</v>
      </c>
      <c r="B408" s="16" t="s">
        <v>161</v>
      </c>
      <c r="C408" s="26" t="s">
        <v>162</v>
      </c>
      <c r="D408" s="16">
        <v>16014</v>
      </c>
      <c r="E408" s="18">
        <v>14.538820635</v>
      </c>
      <c r="F408" s="19" t="s">
        <v>22</v>
      </c>
      <c r="G408" s="19" t="s">
        <v>22</v>
      </c>
      <c r="H408" s="18">
        <v>2.5918686336070693</v>
      </c>
      <c r="I408" s="18">
        <v>2.5793303153896696</v>
      </c>
      <c r="J408" s="18">
        <v>1.6003823376581701E-3</v>
      </c>
      <c r="K408" s="20" t="s">
        <v>23</v>
      </c>
      <c r="L408" s="21">
        <v>2.6368941398509985E-2</v>
      </c>
      <c r="M408" s="18">
        <v>0</v>
      </c>
      <c r="N408" s="18">
        <v>0</v>
      </c>
      <c r="O408" s="21">
        <v>1.9865596986391815E-2</v>
      </c>
      <c r="P408" s="18">
        <f t="shared" si="24"/>
        <v>2.7969323736168155E-2</v>
      </c>
      <c r="Q408" s="22">
        <f t="shared" si="25"/>
        <v>2.5486000897872172</v>
      </c>
      <c r="R408" s="23">
        <f t="shared" si="26"/>
        <v>1.6693957116042517</v>
      </c>
      <c r="S408" s="24">
        <f t="shared" si="27"/>
        <v>1</v>
      </c>
      <c r="T408" s="25"/>
    </row>
    <row r="409" spans="1:20" s="16" customFormat="1">
      <c r="A409" s="16" t="s">
        <v>152</v>
      </c>
      <c r="B409" s="16" t="s">
        <v>161</v>
      </c>
      <c r="C409" s="26" t="s">
        <v>162</v>
      </c>
      <c r="D409" s="16">
        <v>16015</v>
      </c>
      <c r="E409" s="18">
        <v>6.9535950020031025</v>
      </c>
      <c r="F409" s="19" t="s">
        <v>22</v>
      </c>
      <c r="G409" s="19" t="s">
        <v>22</v>
      </c>
      <c r="H409" s="18">
        <v>1.1906853147786733</v>
      </c>
      <c r="I409" s="18">
        <v>1.1864896077467333</v>
      </c>
      <c r="J409" s="18">
        <v>0</v>
      </c>
      <c r="K409" s="20" t="s">
        <v>23</v>
      </c>
      <c r="L409" s="21">
        <v>1.0332577562207819E-2</v>
      </c>
      <c r="M409" s="18">
        <v>0</v>
      </c>
      <c r="N409" s="18">
        <v>0</v>
      </c>
      <c r="O409" s="21">
        <v>7.6208212708597815E-3</v>
      </c>
      <c r="P409" s="18">
        <f t="shared" si="24"/>
        <v>1.0332577562207819E-2</v>
      </c>
      <c r="Q409" s="22">
        <f t="shared" si="25"/>
        <v>1.1747008172899378</v>
      </c>
      <c r="R409" s="23">
        <f t="shared" si="26"/>
        <v>1.3424619662590465</v>
      </c>
      <c r="S409" s="24">
        <f t="shared" si="27"/>
        <v>1</v>
      </c>
      <c r="T409" s="25"/>
    </row>
    <row r="410" spans="1:20" s="16" customFormat="1">
      <c r="A410" s="27" t="s">
        <v>152</v>
      </c>
      <c r="B410" s="27" t="s">
        <v>163</v>
      </c>
      <c r="C410" s="27" t="s">
        <v>164</v>
      </c>
      <c r="D410" s="35">
        <v>16016</v>
      </c>
      <c r="E410" s="28">
        <v>663.51690628599999</v>
      </c>
      <c r="F410" s="29" t="s">
        <v>27</v>
      </c>
      <c r="G410" s="29" t="s">
        <v>27</v>
      </c>
      <c r="H410" s="28">
        <v>212.3824933426983</v>
      </c>
      <c r="I410" s="28">
        <v>211.95628989690925</v>
      </c>
      <c r="J410" s="28">
        <v>2.0121958700731017</v>
      </c>
      <c r="K410" s="20" t="s">
        <v>23</v>
      </c>
      <c r="L410" s="30">
        <v>1.2053676252523426</v>
      </c>
      <c r="M410" s="28">
        <v>0</v>
      </c>
      <c r="N410" s="34">
        <v>3.7089346824849265</v>
      </c>
      <c r="O410" s="30">
        <v>1.0601239892609047</v>
      </c>
      <c r="P410" s="32">
        <f t="shared" si="24"/>
        <v>3.2175634953254444</v>
      </c>
      <c r="Q410" s="32">
        <f t="shared" si="25"/>
        <v>207.40492261542983</v>
      </c>
      <c r="R410" s="32">
        <f t="shared" si="26"/>
        <v>2.3436822164229438</v>
      </c>
      <c r="S410" s="33">
        <f t="shared" si="27"/>
        <v>1</v>
      </c>
      <c r="T410" s="25"/>
    </row>
    <row r="411" spans="1:20" s="16" customFormat="1">
      <c r="A411" s="16" t="s">
        <v>152</v>
      </c>
      <c r="B411" s="16" t="s">
        <v>165</v>
      </c>
      <c r="C411" s="26" t="s">
        <v>166</v>
      </c>
      <c r="D411" s="31">
        <v>16017</v>
      </c>
      <c r="E411" s="18">
        <v>311.63952881699998</v>
      </c>
      <c r="F411" s="19" t="s">
        <v>22</v>
      </c>
      <c r="G411" s="19" t="s">
        <v>22</v>
      </c>
      <c r="H411" s="18">
        <v>84.680235908152554</v>
      </c>
      <c r="I411" s="23">
        <v>84.21549927238334</v>
      </c>
      <c r="J411" s="23">
        <v>0.20460117906487318</v>
      </c>
      <c r="K411" s="20" t="s">
        <v>23</v>
      </c>
      <c r="L411" s="21">
        <v>0.39575322928098422</v>
      </c>
      <c r="M411" s="18">
        <v>0</v>
      </c>
      <c r="N411" s="18">
        <v>0</v>
      </c>
      <c r="O411" s="21">
        <v>0.28974682714132749</v>
      </c>
      <c r="P411" s="32">
        <f t="shared" si="24"/>
        <v>0.6003544083458574</v>
      </c>
      <c r="Q411" s="32">
        <f t="shared" si="25"/>
        <v>83.751487638441517</v>
      </c>
      <c r="R411" s="32">
        <f t="shared" si="26"/>
        <v>1.0967709994554071</v>
      </c>
      <c r="S411" s="33">
        <f t="shared" si="27"/>
        <v>1</v>
      </c>
      <c r="T411" s="25"/>
    </row>
    <row r="412" spans="1:20" s="16" customFormat="1">
      <c r="A412" s="27" t="s">
        <v>152</v>
      </c>
      <c r="B412" s="27" t="s">
        <v>167</v>
      </c>
      <c r="C412" s="27" t="s">
        <v>168</v>
      </c>
      <c r="D412" s="27">
        <v>16018</v>
      </c>
      <c r="E412" s="28">
        <v>27.540475779499999</v>
      </c>
      <c r="F412" s="29" t="s">
        <v>27</v>
      </c>
      <c r="G412" s="29" t="s">
        <v>22</v>
      </c>
      <c r="H412" s="28">
        <v>5.7542974448045738</v>
      </c>
      <c r="I412" s="28">
        <v>5.73638503665775</v>
      </c>
      <c r="J412" s="28">
        <v>3.7478367825625065E-4</v>
      </c>
      <c r="K412" s="20" t="s">
        <v>23</v>
      </c>
      <c r="L412" s="30">
        <v>4.3801978770977246E-2</v>
      </c>
      <c r="M412" s="28">
        <v>0</v>
      </c>
      <c r="N412" s="28">
        <v>0</v>
      </c>
      <c r="O412" s="30">
        <v>3.2599670646690983E-2</v>
      </c>
      <c r="P412" s="18">
        <f t="shared" si="24"/>
        <v>4.4176762449233499E-2</v>
      </c>
      <c r="Q412" s="22">
        <f t="shared" si="25"/>
        <v>5.6859559932956092</v>
      </c>
      <c r="R412" s="23">
        <f t="shared" si="26"/>
        <v>1.1876593478960351</v>
      </c>
      <c r="S412" s="24">
        <f t="shared" si="27"/>
        <v>1</v>
      </c>
      <c r="T412" s="25"/>
    </row>
    <row r="413" spans="1:20" s="16" customFormat="1">
      <c r="A413" s="16" t="s">
        <v>152</v>
      </c>
      <c r="B413" s="16" t="s">
        <v>165</v>
      </c>
      <c r="C413" s="26" t="s">
        <v>166</v>
      </c>
      <c r="D413" s="16">
        <v>16019</v>
      </c>
      <c r="E413" s="18">
        <v>11.946493819752513</v>
      </c>
      <c r="F413" s="19" t="s">
        <v>22</v>
      </c>
      <c r="G413" s="19" t="s">
        <v>22</v>
      </c>
      <c r="H413" s="18">
        <v>2.4635752313421957</v>
      </c>
      <c r="I413" s="18">
        <v>2.4486731180741637</v>
      </c>
      <c r="J413" s="18">
        <v>2.1614840385364743E-4</v>
      </c>
      <c r="K413" s="20" t="s">
        <v>23</v>
      </c>
      <c r="L413" s="21">
        <v>2.3858599054912652E-2</v>
      </c>
      <c r="M413" s="18">
        <v>0</v>
      </c>
      <c r="N413" s="18">
        <v>0</v>
      </c>
      <c r="O413" s="21">
        <v>1.444326005954228E-2</v>
      </c>
      <c r="P413" s="18">
        <f t="shared" si="24"/>
        <v>2.40747474587663E-2</v>
      </c>
      <c r="Q413" s="22">
        <f t="shared" si="25"/>
        <v>2.4263315970234842</v>
      </c>
      <c r="R413" s="23">
        <f t="shared" si="26"/>
        <v>1.51177174721068</v>
      </c>
      <c r="S413" s="24">
        <f t="shared" si="27"/>
        <v>1</v>
      </c>
      <c r="T413" s="25"/>
    </row>
    <row r="414" spans="1:20" s="16" customFormat="1">
      <c r="A414" s="16" t="s">
        <v>152</v>
      </c>
      <c r="B414" s="16" t="s">
        <v>165</v>
      </c>
      <c r="C414" s="26" t="s">
        <v>166</v>
      </c>
      <c r="D414" s="31">
        <v>16020</v>
      </c>
      <c r="E414" s="18">
        <v>348.61617666799998</v>
      </c>
      <c r="F414" s="19" t="s">
        <v>22</v>
      </c>
      <c r="G414" s="19" t="s">
        <v>22</v>
      </c>
      <c r="H414" s="18">
        <v>96.513711797320241</v>
      </c>
      <c r="I414" s="23">
        <v>96.020497391878351</v>
      </c>
      <c r="J414" s="23">
        <v>0.2073759780257195</v>
      </c>
      <c r="K414" s="20" t="s">
        <v>23</v>
      </c>
      <c r="L414" s="21">
        <v>0.45511422636723692</v>
      </c>
      <c r="M414" s="18">
        <v>0</v>
      </c>
      <c r="N414" s="18">
        <v>0</v>
      </c>
      <c r="O414" s="21">
        <v>0.33338745021179422</v>
      </c>
      <c r="P414" s="32">
        <f t="shared" si="24"/>
        <v>0.66249020439295636</v>
      </c>
      <c r="Q414" s="32">
        <f t="shared" si="25"/>
        <v>95.488839451124335</v>
      </c>
      <c r="R414" s="32">
        <f t="shared" si="26"/>
        <v>1.0618929964564472</v>
      </c>
      <c r="S414" s="33">
        <f t="shared" si="27"/>
        <v>1</v>
      </c>
      <c r="T414" s="25"/>
    </row>
    <row r="415" spans="1:20" s="16" customFormat="1">
      <c r="A415" s="27" t="s">
        <v>152</v>
      </c>
      <c r="B415" s="27" t="s">
        <v>159</v>
      </c>
      <c r="C415" s="27" t="s">
        <v>160</v>
      </c>
      <c r="D415" s="27">
        <v>16021</v>
      </c>
      <c r="E415" s="28">
        <v>93.000603496899998</v>
      </c>
      <c r="F415" s="29" t="s">
        <v>27</v>
      </c>
      <c r="G415" s="29" t="s">
        <v>22</v>
      </c>
      <c r="H415" s="28">
        <v>22.256957202386104</v>
      </c>
      <c r="I415" s="28">
        <v>22.374323033583657</v>
      </c>
      <c r="J415" s="28">
        <v>0.33569954935815388</v>
      </c>
      <c r="K415" s="20" t="s">
        <v>23</v>
      </c>
      <c r="L415" s="30">
        <v>0.20509034365242243</v>
      </c>
      <c r="M415" s="28">
        <v>0</v>
      </c>
      <c r="N415" s="28">
        <v>0.469324688997521</v>
      </c>
      <c r="O415" s="30">
        <v>0.14732072221688031</v>
      </c>
      <c r="P415" s="18">
        <f t="shared" si="24"/>
        <v>0.54078989301057634</v>
      </c>
      <c r="Q415" s="22">
        <f t="shared" si="25"/>
        <v>21.420355237898743</v>
      </c>
      <c r="R415" s="23">
        <f t="shared" si="26"/>
        <v>3.7588335048677362</v>
      </c>
      <c r="S415" s="24">
        <f t="shared" si="27"/>
        <v>2</v>
      </c>
      <c r="T415" s="25"/>
    </row>
    <row r="416" spans="1:20" s="16" customFormat="1">
      <c r="A416" s="27" t="s">
        <v>152</v>
      </c>
      <c r="B416" s="27" t="s">
        <v>165</v>
      </c>
      <c r="C416" s="27" t="s">
        <v>166</v>
      </c>
      <c r="D416" s="35">
        <v>16022</v>
      </c>
      <c r="E416" s="28">
        <v>404.75503535399997</v>
      </c>
      <c r="F416" s="29" t="s">
        <v>27</v>
      </c>
      <c r="G416" s="29" t="s">
        <v>22</v>
      </c>
      <c r="H416" s="28">
        <v>119.97789125511858</v>
      </c>
      <c r="I416" s="28">
        <v>119.53945749185826</v>
      </c>
      <c r="J416" s="55">
        <v>0.21593620825889123</v>
      </c>
      <c r="K416" s="20" t="s">
        <v>23</v>
      </c>
      <c r="L416" s="30">
        <v>0.58128167247328433</v>
      </c>
      <c r="M416" s="28">
        <v>0</v>
      </c>
      <c r="N416" s="32">
        <v>3.0735442354536353E-2</v>
      </c>
      <c r="O416" s="30">
        <v>0.42270759053663864</v>
      </c>
      <c r="P416" s="32">
        <f t="shared" si="24"/>
        <v>0.79721788073217559</v>
      </c>
      <c r="Q416" s="32">
        <f t="shared" si="25"/>
        <v>118.7445951936259</v>
      </c>
      <c r="R416" s="32">
        <f t="shared" si="26"/>
        <v>1.027936104386282</v>
      </c>
      <c r="S416" s="33">
        <f t="shared" si="27"/>
        <v>1</v>
      </c>
      <c r="T416" s="25"/>
    </row>
    <row r="417" spans="1:20" s="16" customFormat="1">
      <c r="A417" s="16" t="s">
        <v>152</v>
      </c>
      <c r="B417" s="16" t="s">
        <v>169</v>
      </c>
      <c r="C417" s="26" t="s">
        <v>170</v>
      </c>
      <c r="D417" s="16">
        <v>16023</v>
      </c>
      <c r="E417" s="18">
        <v>7.3498500714961441</v>
      </c>
      <c r="F417" s="19" t="s">
        <v>22</v>
      </c>
      <c r="G417" s="19" t="s">
        <v>22</v>
      </c>
      <c r="H417" s="18">
        <v>1.3963249196899732</v>
      </c>
      <c r="I417" s="18">
        <v>1.4165229095138696</v>
      </c>
      <c r="J417" s="18">
        <v>2.838495182229726E-5</v>
      </c>
      <c r="K417" s="20" t="s">
        <v>23</v>
      </c>
      <c r="L417" s="21">
        <v>1.9430769658537454E-2</v>
      </c>
      <c r="M417" s="18">
        <v>0</v>
      </c>
      <c r="N417" s="18">
        <v>0</v>
      </c>
      <c r="O417" s="21">
        <v>3.2513456438533088E-2</v>
      </c>
      <c r="P417" s="18">
        <f t="shared" si="24"/>
        <v>1.9459154610359752E-2</v>
      </c>
      <c r="Q417" s="22">
        <f t="shared" si="25"/>
        <v>1.3662216075077467</v>
      </c>
      <c r="R417" s="23">
        <f t="shared" si="26"/>
        <v>2.1558959349454563</v>
      </c>
      <c r="S417" s="24">
        <f t="shared" si="27"/>
        <v>1</v>
      </c>
      <c r="T417" s="25"/>
    </row>
    <row r="418" spans="1:20" s="16" customFormat="1">
      <c r="A418" s="16" t="s">
        <v>152</v>
      </c>
      <c r="B418" s="16" t="s">
        <v>169</v>
      </c>
      <c r="C418" s="36" t="s">
        <v>170</v>
      </c>
      <c r="D418" s="37">
        <v>16024</v>
      </c>
      <c r="E418" s="18">
        <v>53.041671551100002</v>
      </c>
      <c r="F418" s="19" t="s">
        <v>22</v>
      </c>
      <c r="G418" s="19" t="s">
        <v>22</v>
      </c>
      <c r="H418" s="18">
        <v>11.488653905196148</v>
      </c>
      <c r="I418" s="23">
        <v>11.464573480784727</v>
      </c>
      <c r="J418" s="23">
        <v>5.166666613916529E-3</v>
      </c>
      <c r="K418" s="20" t="s">
        <v>23</v>
      </c>
      <c r="L418" s="21">
        <v>0.11872040014104462</v>
      </c>
      <c r="M418" s="18">
        <v>0</v>
      </c>
      <c r="N418" s="18">
        <v>0</v>
      </c>
      <c r="O418" s="21">
        <v>0.10815681524064928</v>
      </c>
      <c r="P418" s="18">
        <f t="shared" si="24"/>
        <v>0.12388706675496115</v>
      </c>
      <c r="Q418" s="22">
        <f t="shared" si="25"/>
        <v>11.297000612926224</v>
      </c>
      <c r="R418" s="23">
        <f t="shared" si="26"/>
        <v>1.6681962382315558</v>
      </c>
      <c r="S418" s="24">
        <f t="shared" si="27"/>
        <v>1</v>
      </c>
      <c r="T418" s="25"/>
    </row>
    <row r="419" spans="1:20" s="16" customFormat="1">
      <c r="A419" s="16" t="s">
        <v>152</v>
      </c>
      <c r="B419" s="16" t="s">
        <v>165</v>
      </c>
      <c r="C419" s="26" t="s">
        <v>166</v>
      </c>
      <c r="D419" s="31">
        <v>16025</v>
      </c>
      <c r="E419" s="18">
        <v>381.32283270800002</v>
      </c>
      <c r="F419" s="19" t="s">
        <v>22</v>
      </c>
      <c r="G419" s="19" t="s">
        <v>22</v>
      </c>
      <c r="H419" s="18">
        <v>109.83403342903259</v>
      </c>
      <c r="I419" s="23">
        <v>109.29763407722459</v>
      </c>
      <c r="J419" s="23">
        <v>0.21189886218124954</v>
      </c>
      <c r="K419" s="20" t="s">
        <v>23</v>
      </c>
      <c r="L419" s="21">
        <v>0.52107947748832384</v>
      </c>
      <c r="M419" s="18">
        <v>0</v>
      </c>
      <c r="N419" s="18">
        <v>0</v>
      </c>
      <c r="O419" s="21">
        <v>0.37581852606695815</v>
      </c>
      <c r="P419" s="32">
        <f t="shared" si="24"/>
        <v>0.73297833966957338</v>
      </c>
      <c r="Q419" s="32">
        <f t="shared" si="25"/>
        <v>108.70011593756375</v>
      </c>
      <c r="R419" s="32">
        <f t="shared" si="26"/>
        <v>1.0323917424024054</v>
      </c>
      <c r="S419" s="33">
        <f t="shared" si="27"/>
        <v>1</v>
      </c>
      <c r="T419" s="25"/>
    </row>
    <row r="420" spans="1:20" s="16" customFormat="1">
      <c r="A420" s="27" t="s">
        <v>152</v>
      </c>
      <c r="B420" s="27" t="s">
        <v>171</v>
      </c>
      <c r="C420" s="27" t="s">
        <v>172</v>
      </c>
      <c r="D420" s="27">
        <v>16026</v>
      </c>
      <c r="E420" s="28">
        <v>21.277539688000001</v>
      </c>
      <c r="F420" s="29" t="s">
        <v>27</v>
      </c>
      <c r="G420" s="29" t="s">
        <v>22</v>
      </c>
      <c r="H420" s="28">
        <v>4.9636548812371473</v>
      </c>
      <c r="I420" s="28">
        <v>4.9432136448748683</v>
      </c>
      <c r="J420" s="28">
        <v>1.6248412232886051E-4</v>
      </c>
      <c r="K420" s="20" t="s">
        <v>23</v>
      </c>
      <c r="L420" s="30">
        <v>5.5491415481069083E-2</v>
      </c>
      <c r="M420" s="28">
        <v>0</v>
      </c>
      <c r="N420" s="28">
        <v>0</v>
      </c>
      <c r="O420" s="30">
        <v>4.2442383430708705E-2</v>
      </c>
      <c r="P420" s="18">
        <f t="shared" si="24"/>
        <v>5.5653899603397942E-2</v>
      </c>
      <c r="Q420" s="22">
        <f t="shared" si="25"/>
        <v>4.8775582985506905</v>
      </c>
      <c r="R420" s="23">
        <f t="shared" si="26"/>
        <v>1.7345400666735677</v>
      </c>
      <c r="S420" s="24">
        <f t="shared" si="27"/>
        <v>1</v>
      </c>
      <c r="T420" s="25"/>
    </row>
    <row r="421" spans="1:20" s="16" customFormat="1">
      <c r="A421" s="16" t="s">
        <v>152</v>
      </c>
      <c r="B421" s="16" t="s">
        <v>169</v>
      </c>
      <c r="C421" s="36" t="s">
        <v>170</v>
      </c>
      <c r="D421" s="37">
        <v>16027</v>
      </c>
      <c r="E421" s="18">
        <v>60.911286754700001</v>
      </c>
      <c r="F421" s="19" t="s">
        <v>22</v>
      </c>
      <c r="G421" s="19" t="s">
        <v>22</v>
      </c>
      <c r="H421" s="18">
        <v>13.809803914442455</v>
      </c>
      <c r="I421" s="23">
        <v>13.814372914211074</v>
      </c>
      <c r="J421" s="23">
        <v>5.195997730797609E-3</v>
      </c>
      <c r="K421" s="20" t="s">
        <v>23</v>
      </c>
      <c r="L421" s="21">
        <v>0.13815116979958209</v>
      </c>
      <c r="M421" s="18">
        <v>0</v>
      </c>
      <c r="N421" s="18">
        <v>0</v>
      </c>
      <c r="O421" s="21">
        <v>0.14613257639009691</v>
      </c>
      <c r="P421" s="18">
        <f t="shared" si="24"/>
        <v>0.14334716753037968</v>
      </c>
      <c r="Q421" s="22">
        <f t="shared" si="25"/>
        <v>13.588045846272957</v>
      </c>
      <c r="R421" s="23">
        <f t="shared" si="26"/>
        <v>1.6058017155303719</v>
      </c>
      <c r="S421" s="24">
        <f t="shared" si="27"/>
        <v>1</v>
      </c>
      <c r="T421" s="25"/>
    </row>
    <row r="422" spans="1:20" s="16" customFormat="1">
      <c r="A422" s="16" t="s">
        <v>152</v>
      </c>
      <c r="B422" s="16" t="s">
        <v>169</v>
      </c>
      <c r="C422" s="26" t="s">
        <v>170</v>
      </c>
      <c r="D422" s="16">
        <v>16028</v>
      </c>
      <c r="E422" s="18">
        <v>6.3725521742918305</v>
      </c>
      <c r="F422" s="19" t="s">
        <v>22</v>
      </c>
      <c r="G422" s="19" t="s">
        <v>22</v>
      </c>
      <c r="H422" s="18">
        <v>1.191577367323718</v>
      </c>
      <c r="I422" s="18">
        <v>1.1912509564649176</v>
      </c>
      <c r="J422" s="18">
        <v>2.7755478173367184E-3</v>
      </c>
      <c r="K422" s="20" t="s">
        <v>23</v>
      </c>
      <c r="L422" s="21">
        <v>1.9022119729604072E-2</v>
      </c>
      <c r="M422" s="18">
        <v>0</v>
      </c>
      <c r="N422" s="18">
        <v>0</v>
      </c>
      <c r="O422" s="21">
        <v>2.158670269806592E-2</v>
      </c>
      <c r="P422" s="18">
        <f t="shared" si="24"/>
        <v>2.1797667546940791E-2</v>
      </c>
      <c r="Q422" s="22">
        <f t="shared" si="25"/>
        <v>1.1578563756286007</v>
      </c>
      <c r="R422" s="23">
        <f t="shared" si="26"/>
        <v>2.8299456350748526</v>
      </c>
      <c r="S422" s="24">
        <f t="shared" si="27"/>
        <v>1</v>
      </c>
      <c r="T422" s="25"/>
    </row>
    <row r="423" spans="1:20" s="16" customFormat="1">
      <c r="A423" s="16" t="s">
        <v>152</v>
      </c>
      <c r="B423" s="16" t="s">
        <v>171</v>
      </c>
      <c r="C423" s="26" t="s">
        <v>172</v>
      </c>
      <c r="D423" s="16">
        <v>16029</v>
      </c>
      <c r="E423" s="18">
        <v>2.8689592900467664</v>
      </c>
      <c r="F423" s="19" t="s">
        <v>22</v>
      </c>
      <c r="G423" s="19" t="s">
        <v>22</v>
      </c>
      <c r="H423" s="18">
        <v>0.52119974783867562</v>
      </c>
      <c r="I423" s="18">
        <v>0.51844034052743504</v>
      </c>
      <c r="J423" s="18">
        <v>0</v>
      </c>
      <c r="K423" s="20" t="s">
        <v>23</v>
      </c>
      <c r="L423" s="21">
        <v>8.2290023940130921E-3</v>
      </c>
      <c r="M423" s="18">
        <v>0</v>
      </c>
      <c r="N423" s="18">
        <v>0</v>
      </c>
      <c r="O423" s="21">
        <v>6.4455508613668038E-3</v>
      </c>
      <c r="P423" s="18">
        <f t="shared" si="24"/>
        <v>8.2290023940130921E-3</v>
      </c>
      <c r="Q423" s="22">
        <f t="shared" si="25"/>
        <v>0.50846948113513735</v>
      </c>
      <c r="R423" s="23">
        <f t="shared" si="26"/>
        <v>2.4424928746279035</v>
      </c>
      <c r="S423" s="24">
        <f t="shared" si="27"/>
        <v>1</v>
      </c>
      <c r="T423" s="25"/>
    </row>
    <row r="424" spans="1:20" s="16" customFormat="1">
      <c r="A424" s="16" t="s">
        <v>152</v>
      </c>
      <c r="B424" s="16" t="s">
        <v>171</v>
      </c>
      <c r="C424" s="26" t="s">
        <v>172</v>
      </c>
      <c r="D424" s="16">
        <v>16030</v>
      </c>
      <c r="E424" s="18">
        <v>18.215064788199999</v>
      </c>
      <c r="F424" s="19" t="s">
        <v>22</v>
      </c>
      <c r="G424" s="19" t="s">
        <v>22</v>
      </c>
      <c r="H424" s="18">
        <v>4.1767689531426138</v>
      </c>
      <c r="I424" s="18">
        <v>4.1595532162655129</v>
      </c>
      <c r="J424" s="18">
        <v>0</v>
      </c>
      <c r="K424" s="20" t="s">
        <v>23</v>
      </c>
      <c r="L424" s="21">
        <v>4.6715081122966538E-2</v>
      </c>
      <c r="M424" s="18">
        <v>0</v>
      </c>
      <c r="N424" s="18">
        <v>0</v>
      </c>
      <c r="O424" s="21">
        <v>3.5588259724026829E-2</v>
      </c>
      <c r="P424" s="18">
        <f t="shared" si="24"/>
        <v>4.6715081122966538E-2</v>
      </c>
      <c r="Q424" s="22">
        <f t="shared" si="25"/>
        <v>4.1045007226453842</v>
      </c>
      <c r="R424" s="23">
        <f t="shared" si="26"/>
        <v>1.730242474696964</v>
      </c>
      <c r="S424" s="24">
        <f t="shared" si="27"/>
        <v>1</v>
      </c>
      <c r="T424" s="25"/>
    </row>
    <row r="425" spans="1:20" s="16" customFormat="1">
      <c r="A425" s="16" t="s">
        <v>152</v>
      </c>
      <c r="B425" s="16" t="s">
        <v>167</v>
      </c>
      <c r="C425" s="26" t="s">
        <v>168</v>
      </c>
      <c r="D425" s="16">
        <v>16031</v>
      </c>
      <c r="E425" s="18">
        <v>19.207366881799999</v>
      </c>
      <c r="F425" s="19" t="s">
        <v>22</v>
      </c>
      <c r="G425" s="19" t="s">
        <v>22</v>
      </c>
      <c r="H425" s="18">
        <v>3.8241031348001897</v>
      </c>
      <c r="I425" s="18">
        <v>3.8113048244035732</v>
      </c>
      <c r="J425" s="18">
        <v>3.7478367825625065E-4</v>
      </c>
      <c r="K425" s="20" t="s">
        <v>23</v>
      </c>
      <c r="L425" s="21">
        <v>3.0609743944070979E-2</v>
      </c>
      <c r="M425" s="18">
        <v>0</v>
      </c>
      <c r="N425" s="18">
        <v>0</v>
      </c>
      <c r="O425" s="21">
        <v>2.2712763537645203E-2</v>
      </c>
      <c r="P425" s="18">
        <f t="shared" si="24"/>
        <v>3.0984527622327229E-2</v>
      </c>
      <c r="Q425" s="22">
        <f t="shared" si="25"/>
        <v>3.7761700705684493</v>
      </c>
      <c r="R425" s="23">
        <f t="shared" si="26"/>
        <v>1.253445907238711</v>
      </c>
      <c r="S425" s="24">
        <f t="shared" si="27"/>
        <v>1</v>
      </c>
      <c r="T425" s="25"/>
    </row>
    <row r="426" spans="1:20" s="16" customFormat="1">
      <c r="A426" s="16" t="s">
        <v>152</v>
      </c>
      <c r="B426" s="16" t="s">
        <v>167</v>
      </c>
      <c r="C426" s="26" t="s">
        <v>168</v>
      </c>
      <c r="D426" s="16">
        <v>16032</v>
      </c>
      <c r="E426" s="18">
        <v>6.3340579421682248</v>
      </c>
      <c r="F426" s="19" t="s">
        <v>22</v>
      </c>
      <c r="G426" s="19" t="s">
        <v>22</v>
      </c>
      <c r="H426" s="18">
        <v>1.0179365585143509</v>
      </c>
      <c r="I426" s="18">
        <v>1.0140514332805586</v>
      </c>
      <c r="J426" s="18">
        <v>0</v>
      </c>
      <c r="K426" s="20" t="s">
        <v>23</v>
      </c>
      <c r="L426" s="21">
        <v>1.0021999367151774E-2</v>
      </c>
      <c r="M426" s="18">
        <v>0</v>
      </c>
      <c r="N426" s="18">
        <v>0</v>
      </c>
      <c r="O426" s="21">
        <v>7.5109773355347513E-3</v>
      </c>
      <c r="P426" s="18">
        <f t="shared" si="24"/>
        <v>1.0021999367151774E-2</v>
      </c>
      <c r="Q426" s="22">
        <f t="shared" si="25"/>
        <v>1.0024325254933673</v>
      </c>
      <c r="R426" s="23">
        <f t="shared" si="26"/>
        <v>1.5230844094657021</v>
      </c>
      <c r="S426" s="24">
        <f t="shared" si="27"/>
        <v>1</v>
      </c>
      <c r="T426" s="25"/>
    </row>
    <row r="427" spans="1:20" s="16" customFormat="1">
      <c r="A427" s="16" t="s">
        <v>152</v>
      </c>
      <c r="B427" s="16" t="s">
        <v>169</v>
      </c>
      <c r="C427" s="26" t="s">
        <v>170</v>
      </c>
      <c r="D427" s="16">
        <v>16033</v>
      </c>
      <c r="E427" s="18">
        <v>10.922053036467034</v>
      </c>
      <c r="F427" s="19" t="s">
        <v>22</v>
      </c>
      <c r="G427" s="19" t="s">
        <v>22</v>
      </c>
      <c r="H427" s="18">
        <v>2.1617309099457045</v>
      </c>
      <c r="I427" s="18">
        <v>0.50320729180712698</v>
      </c>
      <c r="J427" s="18">
        <v>1.1341913902944909</v>
      </c>
      <c r="K427" s="20" t="s">
        <v>23</v>
      </c>
      <c r="L427" s="21">
        <v>1.5676269805932896E-2</v>
      </c>
      <c r="M427" s="18">
        <v>0</v>
      </c>
      <c r="N427" s="18">
        <v>0</v>
      </c>
      <c r="O427" s="21">
        <v>7.7935844652154154E-2</v>
      </c>
      <c r="P427" s="18">
        <f t="shared" si="24"/>
        <v>1.1498676601004238</v>
      </c>
      <c r="Q427" s="22">
        <f t="shared" si="25"/>
        <v>0.38288563977034884</v>
      </c>
      <c r="R427" s="23">
        <f t="shared" si="26"/>
        <v>82.288006429997068</v>
      </c>
      <c r="S427" s="24">
        <f t="shared" si="27"/>
        <v>5</v>
      </c>
      <c r="T427" s="25"/>
    </row>
    <row r="428" spans="1:20" s="16" customFormat="1">
      <c r="A428" s="16" t="s">
        <v>152</v>
      </c>
      <c r="B428" s="16" t="s">
        <v>169</v>
      </c>
      <c r="C428" s="36" t="s">
        <v>170</v>
      </c>
      <c r="D428" s="38">
        <v>16034</v>
      </c>
      <c r="E428" s="18">
        <v>71.0976579262</v>
      </c>
      <c r="F428" s="19" t="s">
        <v>22</v>
      </c>
      <c r="G428" s="19" t="s">
        <v>22</v>
      </c>
      <c r="H428" s="18">
        <v>15.756835498766943</v>
      </c>
      <c r="I428" s="23">
        <v>15.774404349099321</v>
      </c>
      <c r="J428" s="23">
        <v>8.2032114448744899E-3</v>
      </c>
      <c r="K428" s="20" t="s">
        <v>23</v>
      </c>
      <c r="L428" s="21">
        <v>0.16682345940166182</v>
      </c>
      <c r="M428" s="18">
        <v>0</v>
      </c>
      <c r="N428" s="18">
        <v>0</v>
      </c>
      <c r="O428" s="21">
        <v>0.18611709570977814</v>
      </c>
      <c r="P428" s="32">
        <f t="shared" si="24"/>
        <v>0.17502667084653631</v>
      </c>
      <c r="Q428" s="32">
        <f t="shared" si="25"/>
        <v>15.486069238967351</v>
      </c>
      <c r="R428" s="32">
        <f t="shared" si="26"/>
        <v>1.7184050682053551</v>
      </c>
      <c r="S428" s="33">
        <f t="shared" si="27"/>
        <v>1</v>
      </c>
      <c r="T428" s="25"/>
    </row>
    <row r="429" spans="1:20" s="16" customFormat="1">
      <c r="A429" s="16" t="s">
        <v>152</v>
      </c>
      <c r="B429" s="16" t="s">
        <v>167</v>
      </c>
      <c r="C429" s="26" t="s">
        <v>168</v>
      </c>
      <c r="D429" s="16">
        <v>16035</v>
      </c>
      <c r="E429" s="18">
        <v>13.977218883000001</v>
      </c>
      <c r="F429" s="19" t="s">
        <v>22</v>
      </c>
      <c r="G429" s="19" t="s">
        <v>22</v>
      </c>
      <c r="H429" s="18">
        <v>3.4396314183530725</v>
      </c>
      <c r="I429" s="18">
        <v>3.4300476808373945</v>
      </c>
      <c r="J429" s="18">
        <v>3.7478367825625065E-4</v>
      </c>
      <c r="K429" s="20" t="s">
        <v>23</v>
      </c>
      <c r="L429" s="21">
        <v>2.2333186761282816E-2</v>
      </c>
      <c r="M429" s="18">
        <v>0</v>
      </c>
      <c r="N429" s="18">
        <v>0</v>
      </c>
      <c r="O429" s="21">
        <v>1.6513839079812208E-2</v>
      </c>
      <c r="P429" s="18">
        <f t="shared" si="24"/>
        <v>2.2707970439539066E-2</v>
      </c>
      <c r="Q429" s="22">
        <f t="shared" si="25"/>
        <v>3.4045021880831055</v>
      </c>
      <c r="R429" s="23">
        <f t="shared" si="26"/>
        <v>1.0213079832485987</v>
      </c>
      <c r="S429" s="24">
        <f t="shared" si="27"/>
        <v>1</v>
      </c>
      <c r="T429" s="25"/>
    </row>
    <row r="430" spans="1:20" s="16" customFormat="1">
      <c r="A430" s="16" t="s">
        <v>152</v>
      </c>
      <c r="B430" s="16" t="s">
        <v>167</v>
      </c>
      <c r="C430" s="26" t="s">
        <v>168</v>
      </c>
      <c r="D430" s="16">
        <v>16036</v>
      </c>
      <c r="E430" s="18">
        <v>5.24767875657</v>
      </c>
      <c r="F430" s="19" t="s">
        <v>22</v>
      </c>
      <c r="G430" s="19" t="s">
        <v>22</v>
      </c>
      <c r="H430" s="18">
        <v>1.0500350836037944</v>
      </c>
      <c r="I430" s="18">
        <v>1.0460124879490662</v>
      </c>
      <c r="J430" s="18">
        <v>2.3055926267221064E-4</v>
      </c>
      <c r="K430" s="20" t="s">
        <v>23</v>
      </c>
      <c r="L430" s="21">
        <v>9.0265986588253903E-3</v>
      </c>
      <c r="M430" s="18">
        <v>0</v>
      </c>
      <c r="N430" s="18">
        <v>0</v>
      </c>
      <c r="O430" s="21">
        <v>6.6572864359008737E-3</v>
      </c>
      <c r="P430" s="18">
        <f t="shared" si="24"/>
        <v>9.2571579214976007E-3</v>
      </c>
      <c r="Q430" s="22">
        <f t="shared" si="25"/>
        <v>1.0357142602992375</v>
      </c>
      <c r="R430" s="23">
        <f t="shared" si="26"/>
        <v>1.3638423637624291</v>
      </c>
      <c r="S430" s="24">
        <f t="shared" si="27"/>
        <v>1</v>
      </c>
      <c r="T430" s="25"/>
    </row>
    <row r="431" spans="1:20" s="16" customFormat="1">
      <c r="A431" s="16" t="s">
        <v>152</v>
      </c>
      <c r="B431" s="16" t="s">
        <v>167</v>
      </c>
      <c r="C431" s="26" t="s">
        <v>168</v>
      </c>
      <c r="D431" s="16">
        <v>16037</v>
      </c>
      <c r="E431" s="18">
        <v>2.6810827268436932</v>
      </c>
      <c r="F431" s="19" t="s">
        <v>22</v>
      </c>
      <c r="G431" s="19" t="s">
        <v>22</v>
      </c>
      <c r="H431" s="18">
        <v>0.57942548628888013</v>
      </c>
      <c r="I431" s="18">
        <v>0.57698785177829559</v>
      </c>
      <c r="J431" s="18">
        <v>2.3055926267221064E-4</v>
      </c>
      <c r="K431" s="20" t="s">
        <v>23</v>
      </c>
      <c r="L431" s="21">
        <v>4.943712267550038E-3</v>
      </c>
      <c r="M431" s="18">
        <v>0</v>
      </c>
      <c r="N431" s="18">
        <v>0</v>
      </c>
      <c r="O431" s="21">
        <v>3.5987871911671355E-3</v>
      </c>
      <c r="P431" s="18">
        <f t="shared" si="24"/>
        <v>5.1742715302222483E-3</v>
      </c>
      <c r="Q431" s="22">
        <f t="shared" si="25"/>
        <v>0.57142088823162629</v>
      </c>
      <c r="R431" s="23">
        <f t="shared" si="26"/>
        <v>1.3814715173338132</v>
      </c>
      <c r="S431" s="24">
        <f t="shared" si="27"/>
        <v>1</v>
      </c>
      <c r="T431" s="25"/>
    </row>
    <row r="432" spans="1:20" s="16" customFormat="1">
      <c r="A432" s="16" t="s">
        <v>152</v>
      </c>
      <c r="B432" s="16" t="s">
        <v>167</v>
      </c>
      <c r="C432" s="26" t="s">
        <v>168</v>
      </c>
      <c r="D432" s="16">
        <v>16038</v>
      </c>
      <c r="E432" s="18">
        <v>2.5227428613081808</v>
      </c>
      <c r="F432" s="19" t="s">
        <v>22</v>
      </c>
      <c r="G432" s="19" t="s">
        <v>22</v>
      </c>
      <c r="H432" s="18">
        <v>0.51612033477015373</v>
      </c>
      <c r="I432" s="18">
        <v>0.51456261535503522</v>
      </c>
      <c r="J432" s="18">
        <v>0</v>
      </c>
      <c r="K432" s="20" t="s">
        <v>23</v>
      </c>
      <c r="L432" s="21">
        <v>4.012614115706188E-3</v>
      </c>
      <c r="M432" s="18">
        <v>0</v>
      </c>
      <c r="N432" s="18">
        <v>0</v>
      </c>
      <c r="O432" s="21">
        <v>3.0058337585587521E-3</v>
      </c>
      <c r="P432" s="18">
        <f t="shared" si="24"/>
        <v>4.012614115706188E-3</v>
      </c>
      <c r="Q432" s="22">
        <f t="shared" si="25"/>
        <v>0.50991282073315625</v>
      </c>
      <c r="R432" s="23">
        <f t="shared" si="26"/>
        <v>1.2027261122664143</v>
      </c>
      <c r="S432" s="24">
        <f t="shared" si="27"/>
        <v>1</v>
      </c>
      <c r="T432" s="25"/>
    </row>
    <row r="433" spans="1:21" s="16" customFormat="1">
      <c r="A433" s="27" t="s">
        <v>152</v>
      </c>
      <c r="B433" s="27" t="s">
        <v>169</v>
      </c>
      <c r="C433" s="27" t="s">
        <v>170</v>
      </c>
      <c r="D433" s="35">
        <v>16039</v>
      </c>
      <c r="E433" s="28">
        <v>89.381185607500001</v>
      </c>
      <c r="F433" s="29" t="s">
        <v>27</v>
      </c>
      <c r="G433" s="29" t="s">
        <v>22</v>
      </c>
      <c r="H433" s="28">
        <v>21.773446404162652</v>
      </c>
      <c r="I433" s="28">
        <v>21.901275001920521</v>
      </c>
      <c r="J433" s="28">
        <v>1.1802009813375116</v>
      </c>
      <c r="K433" s="20" t="s">
        <v>23</v>
      </c>
      <c r="L433" s="30">
        <v>0.19444105080958296</v>
      </c>
      <c r="M433" s="28">
        <v>0</v>
      </c>
      <c r="N433" s="28">
        <v>0</v>
      </c>
      <c r="O433" s="30">
        <v>0.28248461696309574</v>
      </c>
      <c r="P433" s="32">
        <f t="shared" si="24"/>
        <v>1.3746420321470945</v>
      </c>
      <c r="Q433" s="32">
        <f t="shared" si="25"/>
        <v>19.646875180431095</v>
      </c>
      <c r="R433" s="32">
        <f t="shared" si="26"/>
        <v>9.7668103811300941</v>
      </c>
      <c r="S433" s="33">
        <f t="shared" si="27"/>
        <v>2</v>
      </c>
      <c r="T433" s="25"/>
    </row>
    <row r="434" spans="1:21" s="16" customFormat="1">
      <c r="A434" s="16" t="s">
        <v>152</v>
      </c>
      <c r="B434" s="16" t="s">
        <v>163</v>
      </c>
      <c r="C434" s="26" t="s">
        <v>164</v>
      </c>
      <c r="D434" s="16">
        <v>16040</v>
      </c>
      <c r="E434" s="18">
        <v>571.04012798500003</v>
      </c>
      <c r="F434" s="19" t="s">
        <v>22</v>
      </c>
      <c r="G434" s="19" t="s">
        <v>22</v>
      </c>
      <c r="H434" s="18">
        <v>178.95050453538499</v>
      </c>
      <c r="I434" s="18">
        <v>178.39522932749389</v>
      </c>
      <c r="J434" s="18">
        <v>0.12479306138623548</v>
      </c>
      <c r="K434" s="20" t="s">
        <v>23</v>
      </c>
      <c r="L434" s="21">
        <v>1.0043664592709689</v>
      </c>
      <c r="M434" s="18">
        <v>0</v>
      </c>
      <c r="N434" s="18">
        <v>0</v>
      </c>
      <c r="O434" s="21">
        <v>0.77027577902187538</v>
      </c>
      <c r="P434" s="18">
        <f t="shared" si="24"/>
        <v>1.1291595206572045</v>
      </c>
      <c r="Q434" s="22">
        <f t="shared" si="25"/>
        <v>177.20369475692829</v>
      </c>
      <c r="R434" s="23">
        <f t="shared" si="26"/>
        <v>0.97614129839532671</v>
      </c>
      <c r="S434" s="24">
        <f t="shared" si="27"/>
        <v>1</v>
      </c>
      <c r="T434" s="25"/>
    </row>
    <row r="435" spans="1:21" s="16" customFormat="1">
      <c r="A435" s="16" t="s">
        <v>152</v>
      </c>
      <c r="B435" s="16" t="s">
        <v>171</v>
      </c>
      <c r="C435" s="26" t="s">
        <v>172</v>
      </c>
      <c r="D435" s="16">
        <v>16041</v>
      </c>
      <c r="E435" s="18">
        <v>5.7786908058934605</v>
      </c>
      <c r="F435" s="19" t="s">
        <v>22</v>
      </c>
      <c r="G435" s="19" t="s">
        <v>22</v>
      </c>
      <c r="H435" s="18">
        <v>1.2433497807650618</v>
      </c>
      <c r="I435" s="18">
        <v>1.2379782603339167</v>
      </c>
      <c r="J435" s="18">
        <v>0</v>
      </c>
      <c r="K435" s="20" t="s">
        <v>23</v>
      </c>
      <c r="L435" s="21">
        <v>1.6439842327017753E-2</v>
      </c>
      <c r="M435" s="18">
        <v>0</v>
      </c>
      <c r="N435" s="18">
        <v>0</v>
      </c>
      <c r="O435" s="21">
        <v>1.2968137984370423E-2</v>
      </c>
      <c r="P435" s="18">
        <f t="shared" si="24"/>
        <v>1.6439842327017753E-2</v>
      </c>
      <c r="Q435" s="22">
        <f t="shared" si="25"/>
        <v>1.2179173446851652</v>
      </c>
      <c r="R435" s="23">
        <f t="shared" si="26"/>
        <v>2.0454771837613785</v>
      </c>
      <c r="S435" s="24">
        <f t="shared" si="27"/>
        <v>1</v>
      </c>
      <c r="T435" s="25"/>
    </row>
    <row r="436" spans="1:21" s="16" customFormat="1">
      <c r="A436" s="16" t="s">
        <v>152</v>
      </c>
      <c r="B436" s="16" t="s">
        <v>163</v>
      </c>
      <c r="C436" s="36" t="s">
        <v>164</v>
      </c>
      <c r="D436" s="38">
        <v>16042</v>
      </c>
      <c r="E436" s="18">
        <v>509.22503890799999</v>
      </c>
      <c r="F436" s="19" t="s">
        <v>22</v>
      </c>
      <c r="G436" s="19" t="s">
        <v>22</v>
      </c>
      <c r="H436" s="18">
        <v>154.8063170602089</v>
      </c>
      <c r="I436" s="23">
        <v>154.67541653283334</v>
      </c>
      <c r="J436" s="23">
        <v>0.56357683659838587</v>
      </c>
      <c r="K436" s="20" t="s">
        <v>23</v>
      </c>
      <c r="L436" s="21">
        <v>0.82284877581567961</v>
      </c>
      <c r="M436" s="18">
        <v>0</v>
      </c>
      <c r="N436" s="32">
        <v>0.68199361090328936</v>
      </c>
      <c r="O436" s="21">
        <v>0.60164888962421303</v>
      </c>
      <c r="P436" s="32">
        <f t="shared" si="24"/>
        <v>1.3864256124140655</v>
      </c>
      <c r="Q436" s="32">
        <f t="shared" si="25"/>
        <v>152.66151663780434</v>
      </c>
      <c r="R436" s="32">
        <f t="shared" si="26"/>
        <v>1.3854734503956845</v>
      </c>
      <c r="S436" s="33">
        <f t="shared" si="27"/>
        <v>1</v>
      </c>
      <c r="T436" s="25"/>
    </row>
    <row r="437" spans="1:21" s="16" customFormat="1">
      <c r="A437" s="16" t="s">
        <v>152</v>
      </c>
      <c r="B437" s="16" t="s">
        <v>163</v>
      </c>
      <c r="C437" s="26" t="s">
        <v>164</v>
      </c>
      <c r="D437" s="31">
        <v>16043</v>
      </c>
      <c r="E437" s="39">
        <v>11.776655999999999</v>
      </c>
      <c r="F437" s="19" t="s">
        <v>22</v>
      </c>
      <c r="G437" s="19" t="s">
        <v>22</v>
      </c>
      <c r="H437" s="40">
        <v>2.316328269907804</v>
      </c>
      <c r="I437" s="23">
        <v>2.3119115878275638</v>
      </c>
      <c r="J437" s="23">
        <v>0</v>
      </c>
      <c r="K437" s="20" t="s">
        <v>23</v>
      </c>
      <c r="L437" s="34">
        <v>3.5486790578393497E-2</v>
      </c>
      <c r="M437" s="18">
        <v>0</v>
      </c>
      <c r="N437" s="18">
        <v>0</v>
      </c>
      <c r="O437" s="21">
        <v>0.63328240430582616</v>
      </c>
      <c r="P437" s="32">
        <f t="shared" si="24"/>
        <v>3.5486790578393497E-2</v>
      </c>
      <c r="Q437" s="32">
        <f t="shared" si="25"/>
        <v>2.2614302048830295</v>
      </c>
      <c r="R437" s="32">
        <f t="shared" si="26"/>
        <v>2.3700468425815928</v>
      </c>
      <c r="S437" s="33">
        <f t="shared" si="27"/>
        <v>1</v>
      </c>
      <c r="T437" s="25"/>
    </row>
    <row r="438" spans="1:21" s="16" customFormat="1">
      <c r="A438" s="16" t="s">
        <v>152</v>
      </c>
      <c r="B438" s="16" t="s">
        <v>163</v>
      </c>
      <c r="C438" s="26" t="s">
        <v>164</v>
      </c>
      <c r="D438" s="16">
        <v>16044</v>
      </c>
      <c r="E438" s="18">
        <v>3.45729941953473</v>
      </c>
      <c r="F438" s="19" t="s">
        <v>22</v>
      </c>
      <c r="G438" s="19" t="s">
        <v>22</v>
      </c>
      <c r="H438" s="18">
        <v>0.61710778898955221</v>
      </c>
      <c r="I438" s="18">
        <v>0.61544766977727239</v>
      </c>
      <c r="J438" s="18">
        <v>0</v>
      </c>
      <c r="K438" s="20" t="s">
        <v>23</v>
      </c>
      <c r="L438" s="21">
        <v>1.0054011854116633E-2</v>
      </c>
      <c r="M438" s="18">
        <v>0</v>
      </c>
      <c r="N438" s="18">
        <v>0</v>
      </c>
      <c r="O438" s="21">
        <v>8.9810487792362816E-3</v>
      </c>
      <c r="P438" s="18">
        <f t="shared" si="24"/>
        <v>1.0054011854116633E-2</v>
      </c>
      <c r="Q438" s="22">
        <f t="shared" si="25"/>
        <v>0.60155423265123376</v>
      </c>
      <c r="R438" s="23">
        <f t="shared" si="26"/>
        <v>2.5203954018771517</v>
      </c>
      <c r="S438" s="24">
        <f t="shared" si="27"/>
        <v>1</v>
      </c>
      <c r="T438" s="25"/>
    </row>
    <row r="439" spans="1:21" s="16" customFormat="1">
      <c r="A439" s="16" t="s">
        <v>152</v>
      </c>
      <c r="B439" s="16" t="s">
        <v>163</v>
      </c>
      <c r="C439" s="26" t="s">
        <v>164</v>
      </c>
      <c r="D439" s="16">
        <v>16045</v>
      </c>
      <c r="E439" s="18">
        <v>5.594404978485267</v>
      </c>
      <c r="F439" s="19" t="s">
        <v>22</v>
      </c>
      <c r="G439" s="19" t="s">
        <v>22</v>
      </c>
      <c r="H439" s="18">
        <v>1.0154331053845937</v>
      </c>
      <c r="I439" s="18">
        <v>1.0152126673206343</v>
      </c>
      <c r="J439" s="18">
        <v>0</v>
      </c>
      <c r="K439" s="20" t="s">
        <v>23</v>
      </c>
      <c r="L439" s="21">
        <v>1.5456210457120402E-2</v>
      </c>
      <c r="M439" s="18">
        <v>0</v>
      </c>
      <c r="N439" s="18">
        <v>0</v>
      </c>
      <c r="O439" s="21">
        <v>1.5313737614702373E-2</v>
      </c>
      <c r="P439" s="18">
        <f t="shared" si="24"/>
        <v>1.5456210457120402E-2</v>
      </c>
      <c r="Q439" s="22">
        <f t="shared" si="25"/>
        <v>0.99152234780742854</v>
      </c>
      <c r="R439" s="23">
        <f t="shared" si="26"/>
        <v>2.3547348860670736</v>
      </c>
      <c r="S439" s="24">
        <f t="shared" si="27"/>
        <v>1</v>
      </c>
      <c r="T439" s="25"/>
    </row>
    <row r="440" spans="1:21" s="16" customFormat="1">
      <c r="A440" s="16" t="s">
        <v>152</v>
      </c>
      <c r="B440" s="16" t="s">
        <v>163</v>
      </c>
      <c r="C440" s="36" t="s">
        <v>164</v>
      </c>
      <c r="D440" s="38">
        <v>16046</v>
      </c>
      <c r="E440" s="18">
        <v>531.950379699</v>
      </c>
      <c r="F440" s="19" t="s">
        <v>22</v>
      </c>
      <c r="G440" s="19" t="s">
        <v>22</v>
      </c>
      <c r="H440" s="18">
        <v>161.72568284805158</v>
      </c>
      <c r="I440" s="23">
        <v>161.57264240198668</v>
      </c>
      <c r="J440" s="23">
        <v>0.56475542236453768</v>
      </c>
      <c r="K440" s="20" t="s">
        <v>23</v>
      </c>
      <c r="L440" s="21">
        <v>0.89587216698083949</v>
      </c>
      <c r="M440" s="18">
        <v>0</v>
      </c>
      <c r="N440" s="34">
        <v>0.68199361090328936</v>
      </c>
      <c r="O440" s="21">
        <v>0.66150344442020492</v>
      </c>
      <c r="P440" s="32">
        <f t="shared" si="24"/>
        <v>1.4606275893453771</v>
      </c>
      <c r="Q440" s="32">
        <f t="shared" si="25"/>
        <v>159.46609196733428</v>
      </c>
      <c r="R440" s="32">
        <f t="shared" si="26"/>
        <v>1.3971750441395778</v>
      </c>
      <c r="S440" s="33">
        <f t="shared" si="27"/>
        <v>1</v>
      </c>
      <c r="T440" s="25"/>
    </row>
    <row r="441" spans="1:21" s="16" customFormat="1">
      <c r="A441" s="27" t="s">
        <v>152</v>
      </c>
      <c r="B441" s="27" t="s">
        <v>173</v>
      </c>
      <c r="C441" s="27" t="s">
        <v>174</v>
      </c>
      <c r="D441" s="27">
        <v>16047</v>
      </c>
      <c r="E441" s="28">
        <v>26.3016706935</v>
      </c>
      <c r="F441" s="29" t="s">
        <v>27</v>
      </c>
      <c r="G441" s="29" t="s">
        <v>22</v>
      </c>
      <c r="H441" s="28">
        <v>6.0338174913748546</v>
      </c>
      <c r="I441" s="28">
        <v>5.9835688951646908</v>
      </c>
      <c r="J441" s="28">
        <v>3.5159558810130477E-2</v>
      </c>
      <c r="K441" s="20" t="s">
        <v>23</v>
      </c>
      <c r="L441" s="30">
        <v>8.3852559742672098E-2</v>
      </c>
      <c r="M441" s="28">
        <v>1.6150798692877923E-2</v>
      </c>
      <c r="N441" s="28">
        <v>0</v>
      </c>
      <c r="O441" s="30">
        <v>7.0384803776457006E-2</v>
      </c>
      <c r="P441" s="18">
        <f t="shared" si="24"/>
        <v>0.11901211855280258</v>
      </c>
      <c r="Q441" s="22">
        <f t="shared" si="25"/>
        <v>5.8497057439736686</v>
      </c>
      <c r="R441" s="23">
        <f t="shared" si="26"/>
        <v>3.051331063035422</v>
      </c>
      <c r="S441" s="24">
        <f t="shared" si="27"/>
        <v>2</v>
      </c>
      <c r="T441" s="25"/>
    </row>
    <row r="442" spans="1:21" s="16" customFormat="1">
      <c r="A442" s="16" t="s">
        <v>152</v>
      </c>
      <c r="B442" s="16" t="s">
        <v>159</v>
      </c>
      <c r="C442" s="26" t="s">
        <v>160</v>
      </c>
      <c r="D442" s="16">
        <v>16048</v>
      </c>
      <c r="E442" s="18">
        <v>23.791078221599999</v>
      </c>
      <c r="F442" s="19" t="s">
        <v>22</v>
      </c>
      <c r="G442" s="19" t="s">
        <v>22</v>
      </c>
      <c r="H442" s="18">
        <v>5.2786958986862995</v>
      </c>
      <c r="I442" s="18">
        <v>5.2456738012086461</v>
      </c>
      <c r="J442" s="18">
        <v>4.9124571428443506E-4</v>
      </c>
      <c r="K442" s="20" t="s">
        <v>23</v>
      </c>
      <c r="L442" s="21">
        <v>5.5578066058822991E-2</v>
      </c>
      <c r="M442" s="18">
        <v>0</v>
      </c>
      <c r="N442" s="18">
        <v>0</v>
      </c>
      <c r="O442" s="21">
        <v>3.4726572657424612E-2</v>
      </c>
      <c r="P442" s="18">
        <f t="shared" si="24"/>
        <v>5.6069311773107429E-2</v>
      </c>
      <c r="Q442" s="22">
        <f t="shared" si="25"/>
        <v>5.1919566733733022</v>
      </c>
      <c r="R442" s="23">
        <f t="shared" si="26"/>
        <v>1.6431942089064808</v>
      </c>
      <c r="S442" s="24">
        <f t="shared" si="27"/>
        <v>1</v>
      </c>
      <c r="T442" s="25"/>
    </row>
    <row r="443" spans="1:21" s="16" customFormat="1">
      <c r="A443" s="16" t="s">
        <v>152</v>
      </c>
      <c r="B443" s="16" t="s">
        <v>159</v>
      </c>
      <c r="C443" s="26" t="s">
        <v>160</v>
      </c>
      <c r="D443" s="16">
        <v>16049</v>
      </c>
      <c r="E443" s="18">
        <v>5.1871846512960325</v>
      </c>
      <c r="F443" s="19" t="s">
        <v>22</v>
      </c>
      <c r="G443" s="19" t="s">
        <v>22</v>
      </c>
      <c r="H443" s="18">
        <v>0.87515777240186976</v>
      </c>
      <c r="I443" s="18">
        <v>0.86849603815788812</v>
      </c>
      <c r="J443" s="18">
        <v>0</v>
      </c>
      <c r="K443" s="20" t="s">
        <v>23</v>
      </c>
      <c r="L443" s="21">
        <v>1.2067352088214731E-2</v>
      </c>
      <c r="M443" s="18">
        <v>0</v>
      </c>
      <c r="N443" s="18">
        <v>0</v>
      </c>
      <c r="O443" s="21">
        <v>7.7617607755027015E-3</v>
      </c>
      <c r="P443" s="18">
        <f t="shared" si="24"/>
        <v>1.2067352088214731E-2</v>
      </c>
      <c r="Q443" s="22">
        <f t="shared" si="25"/>
        <v>0.85648957872140152</v>
      </c>
      <c r="R443" s="23">
        <f t="shared" si="26"/>
        <v>2.1331232229399446</v>
      </c>
      <c r="S443" s="24">
        <f t="shared" si="27"/>
        <v>1</v>
      </c>
      <c r="T443" s="25"/>
    </row>
    <row r="444" spans="1:21" s="16" customFormat="1">
      <c r="A444" s="16" t="s">
        <v>152</v>
      </c>
      <c r="B444" s="16" t="s">
        <v>159</v>
      </c>
      <c r="C444" s="26" t="s">
        <v>160</v>
      </c>
      <c r="D444" s="16">
        <v>16050</v>
      </c>
      <c r="E444" s="18">
        <v>3.9997707949977759</v>
      </c>
      <c r="F444" s="19" t="s">
        <v>22</v>
      </c>
      <c r="G444" s="19" t="s">
        <v>22</v>
      </c>
      <c r="H444" s="18">
        <v>0.6132663520862166</v>
      </c>
      <c r="I444" s="18">
        <v>0.60770598462726699</v>
      </c>
      <c r="J444" s="18">
        <v>0</v>
      </c>
      <c r="K444" s="20" t="s">
        <v>23</v>
      </c>
      <c r="L444" s="21">
        <v>9.2419092380372388E-3</v>
      </c>
      <c r="M444" s="18">
        <v>0</v>
      </c>
      <c r="N444" s="18">
        <v>0</v>
      </c>
      <c r="O444" s="21">
        <v>5.6481498729936902E-3</v>
      </c>
      <c r="P444" s="18">
        <f t="shared" si="24"/>
        <v>9.2419092380372388E-3</v>
      </c>
      <c r="Q444" s="22">
        <f t="shared" si="25"/>
        <v>0.59896911849497303</v>
      </c>
      <c r="R444" s="23">
        <f t="shared" si="26"/>
        <v>2.3313252948913816</v>
      </c>
      <c r="S444" s="24">
        <f t="shared" si="27"/>
        <v>1</v>
      </c>
      <c r="T444" s="25"/>
      <c r="U444" s="27"/>
    </row>
    <row r="445" spans="1:21" s="16" customFormat="1">
      <c r="A445" s="16" t="s">
        <v>152</v>
      </c>
      <c r="B445" s="16" t="s">
        <v>159</v>
      </c>
      <c r="C445" s="26" t="s">
        <v>160</v>
      </c>
      <c r="D445" s="16">
        <v>16051</v>
      </c>
      <c r="E445" s="18">
        <v>12.872710604519986</v>
      </c>
      <c r="F445" s="19" t="s">
        <v>22</v>
      </c>
      <c r="G445" s="19" t="s">
        <v>22</v>
      </c>
      <c r="H445" s="18">
        <v>2.8090181795552995</v>
      </c>
      <c r="I445" s="18">
        <v>2.7873025979930226</v>
      </c>
      <c r="J445" s="18">
        <v>4.9124571428443506E-4</v>
      </c>
      <c r="K445" s="20" t="s">
        <v>23</v>
      </c>
      <c r="L445" s="21">
        <v>3.0436846909276345E-2</v>
      </c>
      <c r="M445" s="18">
        <v>0</v>
      </c>
      <c r="N445" s="18">
        <v>0</v>
      </c>
      <c r="O445" s="21">
        <v>1.6892945633195919E-2</v>
      </c>
      <c r="P445" s="18">
        <f t="shared" si="24"/>
        <v>3.092809262356078E-2</v>
      </c>
      <c r="Q445" s="22">
        <f t="shared" si="25"/>
        <v>2.761172420266651</v>
      </c>
      <c r="R445" s="23">
        <f t="shared" si="26"/>
        <v>1.7032911939438948</v>
      </c>
      <c r="S445" s="24">
        <f t="shared" si="27"/>
        <v>1</v>
      </c>
      <c r="T445" s="25"/>
    </row>
    <row r="446" spans="1:21" s="16" customFormat="1">
      <c r="A446" s="27" t="s">
        <v>152</v>
      </c>
      <c r="B446" s="27" t="s">
        <v>175</v>
      </c>
      <c r="C446" s="27" t="s">
        <v>176</v>
      </c>
      <c r="D446" s="27">
        <v>16052</v>
      </c>
      <c r="E446" s="28">
        <v>37.443012950000004</v>
      </c>
      <c r="F446" s="29" t="s">
        <v>27</v>
      </c>
      <c r="G446" s="29" t="s">
        <v>22</v>
      </c>
      <c r="H446" s="28">
        <v>7.4104701288591741</v>
      </c>
      <c r="I446" s="28">
        <v>7.3737937991496025</v>
      </c>
      <c r="J446" s="28">
        <v>5.4257852776624137E-3</v>
      </c>
      <c r="K446" s="20" t="s">
        <v>23</v>
      </c>
      <c r="L446" s="30">
        <v>7.5871423815259395E-2</v>
      </c>
      <c r="M446" s="28">
        <v>0</v>
      </c>
      <c r="N446" s="28">
        <v>0</v>
      </c>
      <c r="O446" s="30">
        <v>5.759267799092619E-2</v>
      </c>
      <c r="P446" s="18">
        <f t="shared" si="24"/>
        <v>8.1297209092921804E-2</v>
      </c>
      <c r="Q446" s="22">
        <f t="shared" si="25"/>
        <v>7.2847033463924245</v>
      </c>
      <c r="R446" s="23">
        <f t="shared" si="26"/>
        <v>1.6971498471732123</v>
      </c>
      <c r="S446" s="24">
        <f t="shared" si="27"/>
        <v>1</v>
      </c>
      <c r="T446" s="25"/>
    </row>
    <row r="447" spans="1:21" s="16" customFormat="1">
      <c r="A447" s="16" t="s">
        <v>152</v>
      </c>
      <c r="B447" s="16" t="s">
        <v>169</v>
      </c>
      <c r="C447" s="26" t="s">
        <v>170</v>
      </c>
      <c r="D447" s="16">
        <v>16053</v>
      </c>
      <c r="E447" s="18">
        <v>2.2196152621081544</v>
      </c>
      <c r="F447" s="19" t="s">
        <v>22</v>
      </c>
      <c r="G447" s="19" t="s">
        <v>22</v>
      </c>
      <c r="H447" s="18">
        <v>0.37008372414910862</v>
      </c>
      <c r="I447" s="18">
        <v>0.36963306093077292</v>
      </c>
      <c r="J447" s="18">
        <v>0</v>
      </c>
      <c r="K447" s="20" t="s">
        <v>23</v>
      </c>
      <c r="L447" s="21">
        <v>6.650286709781972E-3</v>
      </c>
      <c r="M447" s="18">
        <v>0</v>
      </c>
      <c r="N447" s="18">
        <v>0</v>
      </c>
      <c r="O447" s="21">
        <v>6.3590154631725931E-3</v>
      </c>
      <c r="P447" s="18">
        <f t="shared" si="24"/>
        <v>6.650286709781972E-3</v>
      </c>
      <c r="Q447" s="22">
        <f t="shared" si="25"/>
        <v>0.35979573060907588</v>
      </c>
      <c r="R447" s="23">
        <f t="shared" si="26"/>
        <v>2.7799097524990386</v>
      </c>
      <c r="S447" s="24">
        <f t="shared" si="27"/>
        <v>1</v>
      </c>
      <c r="T447" s="25"/>
    </row>
    <row r="448" spans="1:21" s="16" customFormat="1">
      <c r="A448" s="16" t="s">
        <v>152</v>
      </c>
      <c r="B448" s="16" t="s">
        <v>165</v>
      </c>
      <c r="C448" s="26" t="s">
        <v>166</v>
      </c>
      <c r="D448" s="31">
        <v>16054</v>
      </c>
      <c r="E448" s="18">
        <v>369.03312287400001</v>
      </c>
      <c r="F448" s="19" t="s">
        <v>22</v>
      </c>
      <c r="G448" s="19" t="s">
        <v>22</v>
      </c>
      <c r="H448" s="18">
        <v>104.79248265840926</v>
      </c>
      <c r="I448" s="23">
        <v>104.31812835417904</v>
      </c>
      <c r="J448" s="23">
        <v>0.20784733054516727</v>
      </c>
      <c r="K448" s="20" t="s">
        <v>23</v>
      </c>
      <c r="L448" s="21">
        <v>0.49532574560366216</v>
      </c>
      <c r="M448" s="18">
        <v>0</v>
      </c>
      <c r="N448" s="32">
        <v>3.0735442354536353E-2</v>
      </c>
      <c r="O448" s="21">
        <v>0.35914968611736553</v>
      </c>
      <c r="P448" s="32">
        <f t="shared" si="24"/>
        <v>0.7031730761488294</v>
      </c>
      <c r="Q448" s="32">
        <f t="shared" si="25"/>
        <v>103.70467390960701</v>
      </c>
      <c r="R448" s="32">
        <f t="shared" si="26"/>
        <v>1.0380599077399051</v>
      </c>
      <c r="S448" s="33">
        <f t="shared" si="27"/>
        <v>1</v>
      </c>
      <c r="T448" s="25"/>
    </row>
    <row r="449" spans="1:20" s="16" customFormat="1">
      <c r="A449" s="16" t="s">
        <v>152</v>
      </c>
      <c r="B449" s="16" t="s">
        <v>165</v>
      </c>
      <c r="C449" s="26" t="s">
        <v>166</v>
      </c>
      <c r="D449" s="16">
        <v>16055</v>
      </c>
      <c r="E449" s="18">
        <v>4.3642883932715559</v>
      </c>
      <c r="F449" s="19" t="s">
        <v>22</v>
      </c>
      <c r="G449" s="19" t="s">
        <v>22</v>
      </c>
      <c r="H449" s="18">
        <v>0.83162036492612035</v>
      </c>
      <c r="I449" s="18">
        <v>0.82498253560095536</v>
      </c>
      <c r="J449" s="18">
        <v>0</v>
      </c>
      <c r="K449" s="20" t="s">
        <v>23</v>
      </c>
      <c r="L449" s="21">
        <v>9.6871771051299255E-3</v>
      </c>
      <c r="M449" s="18">
        <v>0</v>
      </c>
      <c r="N449" s="18">
        <v>0</v>
      </c>
      <c r="O449" s="21">
        <v>5.3970359450385957E-3</v>
      </c>
      <c r="P449" s="18">
        <f t="shared" si="24"/>
        <v>9.6871771051299255E-3</v>
      </c>
      <c r="Q449" s="22">
        <f t="shared" si="25"/>
        <v>0.81663430194448439</v>
      </c>
      <c r="R449" s="23">
        <f t="shared" si="26"/>
        <v>1.8020317459358188</v>
      </c>
      <c r="S449" s="24">
        <f t="shared" si="27"/>
        <v>1</v>
      </c>
      <c r="T449" s="25"/>
    </row>
    <row r="450" spans="1:20" s="16" customFormat="1">
      <c r="A450" s="16" t="s">
        <v>152</v>
      </c>
      <c r="B450" s="16" t="s">
        <v>173</v>
      </c>
      <c r="C450" s="26" t="s">
        <v>174</v>
      </c>
      <c r="D450" s="16">
        <v>16056</v>
      </c>
      <c r="E450" s="18">
        <v>6.6830542953931698</v>
      </c>
      <c r="F450" s="19" t="s">
        <v>22</v>
      </c>
      <c r="G450" s="19" t="s">
        <v>22</v>
      </c>
      <c r="H450" s="18">
        <v>1.0704730976893548</v>
      </c>
      <c r="I450" s="18">
        <v>1.0667049586561705</v>
      </c>
      <c r="J450" s="18">
        <v>0</v>
      </c>
      <c r="K450" s="20" t="s">
        <v>23</v>
      </c>
      <c r="L450" s="21">
        <v>2.0650999215684036E-2</v>
      </c>
      <c r="M450" s="18">
        <v>0</v>
      </c>
      <c r="N450" s="18">
        <v>0</v>
      </c>
      <c r="O450" s="21">
        <v>1.8215587340611655E-2</v>
      </c>
      <c r="P450" s="18">
        <f t="shared" si="24"/>
        <v>2.0650999215684036E-2</v>
      </c>
      <c r="Q450" s="22">
        <f t="shared" si="25"/>
        <v>1.0385260019026916</v>
      </c>
      <c r="R450" s="23">
        <f t="shared" si="26"/>
        <v>2.9843903462517529</v>
      </c>
      <c r="S450" s="24">
        <f t="shared" si="27"/>
        <v>1</v>
      </c>
      <c r="T450" s="25"/>
    </row>
    <row r="451" spans="1:20" s="16" customFormat="1">
      <c r="A451" s="16" t="s">
        <v>152</v>
      </c>
      <c r="B451" s="16" t="s">
        <v>157</v>
      </c>
      <c r="C451" s="26" t="s">
        <v>158</v>
      </c>
      <c r="D451" s="16">
        <v>16057</v>
      </c>
      <c r="E451" s="18">
        <v>2.2697311229872312</v>
      </c>
      <c r="F451" s="19" t="s">
        <v>22</v>
      </c>
      <c r="G451" s="19" t="s">
        <v>22</v>
      </c>
      <c r="H451" s="18">
        <v>0.29837240818324984</v>
      </c>
      <c r="I451" s="18">
        <v>0.29702312925626362</v>
      </c>
      <c r="J451" s="18">
        <v>0</v>
      </c>
      <c r="K451" s="20" t="s">
        <v>23</v>
      </c>
      <c r="L451" s="21">
        <v>6.2799853099688163E-3</v>
      </c>
      <c r="M451" s="18">
        <v>0</v>
      </c>
      <c r="N451" s="18">
        <v>0</v>
      </c>
      <c r="O451" s="21">
        <v>5.4079235594260864E-3</v>
      </c>
      <c r="P451" s="18">
        <f t="shared" ref="P451:P514" si="28">J451+L451</f>
        <v>6.2799853099688163E-3</v>
      </c>
      <c r="Q451" s="22">
        <f t="shared" ref="Q451:Q514" si="29">H451-((J451+L451)*1.547)</f>
        <v>0.28865727090872806</v>
      </c>
      <c r="R451" s="23">
        <f t="shared" ref="R451:R514" si="30">(P451*1.547/H451)*100</f>
        <v>3.2560441274298602</v>
      </c>
      <c r="S451" s="24">
        <f t="shared" ref="S451:S514" si="31">IF(R451&lt;(0.0301*100),1,IF(R451&lt;(0.1001*100),2,IF(R451&lt;(0.2501*100),3,IF(R451&lt;(0.5501*100),4,5))))</f>
        <v>2</v>
      </c>
      <c r="T451" s="25"/>
    </row>
    <row r="452" spans="1:20" s="16" customFormat="1">
      <c r="A452" s="16" t="s">
        <v>152</v>
      </c>
      <c r="B452" s="16" t="s">
        <v>157</v>
      </c>
      <c r="C452" s="26" t="s">
        <v>158</v>
      </c>
      <c r="D452" s="16">
        <v>16058</v>
      </c>
      <c r="E452" s="18">
        <v>51.542079870000002</v>
      </c>
      <c r="F452" s="19" t="s">
        <v>22</v>
      </c>
      <c r="G452" s="19" t="s">
        <v>22</v>
      </c>
      <c r="H452" s="18">
        <v>11.317098097785053</v>
      </c>
      <c r="I452" s="18">
        <v>11.113836095660194</v>
      </c>
      <c r="J452" s="18">
        <v>0.10462912589834505</v>
      </c>
      <c r="K452" s="20" t="s">
        <v>23</v>
      </c>
      <c r="L452" s="21">
        <v>0.10494802289781731</v>
      </c>
      <c r="M452" s="18">
        <v>0</v>
      </c>
      <c r="N452" s="18">
        <v>0</v>
      </c>
      <c r="O452" s="21">
        <v>7.8205485127067764E-2</v>
      </c>
      <c r="P452" s="18">
        <f t="shared" si="28"/>
        <v>0.20957714879616235</v>
      </c>
      <c r="Q452" s="22">
        <f t="shared" si="29"/>
        <v>10.99288224859739</v>
      </c>
      <c r="R452" s="23">
        <f t="shared" si="30"/>
        <v>2.864832012467204</v>
      </c>
      <c r="S452" s="24">
        <f t="shared" si="31"/>
        <v>1</v>
      </c>
      <c r="T452" s="25"/>
    </row>
    <row r="453" spans="1:20" s="16" customFormat="1">
      <c r="A453" s="16" t="s">
        <v>152</v>
      </c>
      <c r="B453" s="16" t="s">
        <v>173</v>
      </c>
      <c r="C453" s="26" t="s">
        <v>174</v>
      </c>
      <c r="D453" s="16">
        <v>16059</v>
      </c>
      <c r="E453" s="18">
        <v>8.8627467530722281</v>
      </c>
      <c r="F453" s="19" t="s">
        <v>22</v>
      </c>
      <c r="G453" s="19" t="s">
        <v>22</v>
      </c>
      <c r="H453" s="18">
        <v>2.0833940166144771</v>
      </c>
      <c r="I453" s="18">
        <v>2.0533405330919932</v>
      </c>
      <c r="J453" s="18">
        <v>3.474953947205027E-2</v>
      </c>
      <c r="K453" s="20" t="s">
        <v>23</v>
      </c>
      <c r="L453" s="21">
        <v>2.4051452954315662E-2</v>
      </c>
      <c r="M453" s="18">
        <v>1.6150798692877923E-2</v>
      </c>
      <c r="N453" s="18">
        <v>0</v>
      </c>
      <c r="O453" s="21">
        <v>2.3226119936482329E-2</v>
      </c>
      <c r="P453" s="18">
        <f t="shared" si="28"/>
        <v>5.8800992426365932E-2</v>
      </c>
      <c r="Q453" s="22">
        <f t="shared" si="29"/>
        <v>1.992428881330889</v>
      </c>
      <c r="R453" s="23">
        <f t="shared" si="30"/>
        <v>4.3661993150679566</v>
      </c>
      <c r="S453" s="24">
        <f t="shared" si="31"/>
        <v>2</v>
      </c>
      <c r="T453" s="25"/>
    </row>
    <row r="454" spans="1:20" s="16" customFormat="1">
      <c r="A454" s="16" t="s">
        <v>152</v>
      </c>
      <c r="B454" s="16" t="s">
        <v>157</v>
      </c>
      <c r="C454" s="26" t="s">
        <v>158</v>
      </c>
      <c r="D454" s="16">
        <v>16060</v>
      </c>
      <c r="E454" s="18">
        <v>42.932442196700002</v>
      </c>
      <c r="F454" s="19" t="s">
        <v>22</v>
      </c>
      <c r="G454" s="19" t="s">
        <v>22</v>
      </c>
      <c r="H454" s="18">
        <v>9.7184915090275155</v>
      </c>
      <c r="I454" s="18">
        <v>9.6821601959434247</v>
      </c>
      <c r="J454" s="18">
        <v>0</v>
      </c>
      <c r="K454" s="20" t="s">
        <v>23</v>
      </c>
      <c r="L454" s="21">
        <v>8.0878728722135876E-2</v>
      </c>
      <c r="M454" s="18">
        <v>0</v>
      </c>
      <c r="N454" s="18">
        <v>0</v>
      </c>
      <c r="O454" s="21">
        <v>5.7397187690144263E-2</v>
      </c>
      <c r="P454" s="18">
        <f t="shared" si="28"/>
        <v>8.0878728722135876E-2</v>
      </c>
      <c r="Q454" s="22">
        <f t="shared" si="29"/>
        <v>9.5933721156943719</v>
      </c>
      <c r="R454" s="23">
        <f t="shared" si="30"/>
        <v>1.2874363600248113</v>
      </c>
      <c r="S454" s="24">
        <f t="shared" si="31"/>
        <v>1</v>
      </c>
      <c r="T454" s="25"/>
    </row>
    <row r="455" spans="1:20" s="16" customFormat="1">
      <c r="A455" s="16" t="s">
        <v>177</v>
      </c>
      <c r="B455" s="16" t="s">
        <v>178</v>
      </c>
      <c r="C455" s="26" t="s">
        <v>179</v>
      </c>
      <c r="D455" s="16">
        <v>17001</v>
      </c>
      <c r="E455" s="18">
        <v>77.3096662114</v>
      </c>
      <c r="F455" s="19" t="s">
        <v>22</v>
      </c>
      <c r="G455" s="19" t="s">
        <v>22</v>
      </c>
      <c r="H455" s="18">
        <v>27.480334206756517</v>
      </c>
      <c r="I455" s="18">
        <v>26.346408612985257</v>
      </c>
      <c r="J455" s="18">
        <v>1.1153261065408746</v>
      </c>
      <c r="K455" s="20" t="s">
        <v>23</v>
      </c>
      <c r="L455" s="21">
        <v>0.59234577920575349</v>
      </c>
      <c r="M455" s="18">
        <v>0</v>
      </c>
      <c r="N455" s="18">
        <v>0.34062328036777656</v>
      </c>
      <c r="O455" s="21">
        <v>0.63417334992805519</v>
      </c>
      <c r="P455" s="18">
        <f t="shared" si="28"/>
        <v>1.707671885746628</v>
      </c>
      <c r="Q455" s="22">
        <f t="shared" si="29"/>
        <v>24.838565799506483</v>
      </c>
      <c r="R455" s="23">
        <f t="shared" si="30"/>
        <v>9.6133052362969771</v>
      </c>
      <c r="S455" s="24">
        <f t="shared" si="31"/>
        <v>2</v>
      </c>
      <c r="T455" s="25"/>
    </row>
    <row r="456" spans="1:20" s="16" customFormat="1">
      <c r="A456" s="16" t="s">
        <v>177</v>
      </c>
      <c r="B456" s="16" t="s">
        <v>180</v>
      </c>
      <c r="C456" s="26" t="s">
        <v>181</v>
      </c>
      <c r="D456" s="16">
        <v>17002</v>
      </c>
      <c r="E456" s="18">
        <v>22.665210355838799</v>
      </c>
      <c r="F456" s="19" t="s">
        <v>22</v>
      </c>
      <c r="G456" s="19" t="s">
        <v>22</v>
      </c>
      <c r="H456" s="18">
        <v>5.7053223948487872</v>
      </c>
      <c r="I456" s="18">
        <v>5.6540686484631646</v>
      </c>
      <c r="J456" s="18">
        <v>2.1914954000780803E-2</v>
      </c>
      <c r="K456" s="20" t="s">
        <v>23</v>
      </c>
      <c r="L456" s="21">
        <v>0.11889482432553346</v>
      </c>
      <c r="M456" s="18">
        <v>0</v>
      </c>
      <c r="N456" s="18">
        <v>0</v>
      </c>
      <c r="O456" s="21">
        <v>0.10768361671438155</v>
      </c>
      <c r="P456" s="18">
        <f t="shared" si="28"/>
        <v>0.14080977832631425</v>
      </c>
      <c r="Q456" s="22">
        <f t="shared" si="29"/>
        <v>5.4874896677779788</v>
      </c>
      <c r="R456" s="23">
        <f t="shared" si="30"/>
        <v>3.8180616623432995</v>
      </c>
      <c r="S456" s="24">
        <f t="shared" si="31"/>
        <v>2</v>
      </c>
      <c r="T456" s="25"/>
    </row>
    <row r="457" spans="1:20" s="16" customFormat="1">
      <c r="A457" s="16" t="s">
        <v>177</v>
      </c>
      <c r="B457" s="16" t="s">
        <v>180</v>
      </c>
      <c r="C457" s="26" t="s">
        <v>181</v>
      </c>
      <c r="D457" s="16">
        <v>17003</v>
      </c>
      <c r="E457" s="18">
        <v>13.720706197</v>
      </c>
      <c r="F457" s="19" t="s">
        <v>22</v>
      </c>
      <c r="G457" s="19" t="s">
        <v>22</v>
      </c>
      <c r="H457" s="18">
        <v>4.3546674371922691</v>
      </c>
      <c r="I457" s="18">
        <v>4.3179274201681874</v>
      </c>
      <c r="J457" s="18">
        <v>7.7802421784464344E-3</v>
      </c>
      <c r="K457" s="20" t="s">
        <v>23</v>
      </c>
      <c r="L457" s="21">
        <v>7.3590267461557779E-2</v>
      </c>
      <c r="M457" s="18">
        <v>0</v>
      </c>
      <c r="N457" s="18">
        <v>0</v>
      </c>
      <c r="O457" s="21">
        <v>5.7624816351400231E-2</v>
      </c>
      <c r="P457" s="18">
        <f t="shared" si="28"/>
        <v>8.137050964000421E-2</v>
      </c>
      <c r="Q457" s="22">
        <f t="shared" si="29"/>
        <v>4.2287872587791826</v>
      </c>
      <c r="R457" s="23">
        <f t="shared" si="30"/>
        <v>2.8906955635227445</v>
      </c>
      <c r="S457" s="24">
        <f t="shared" si="31"/>
        <v>1</v>
      </c>
      <c r="T457" s="25"/>
    </row>
    <row r="458" spans="1:20" s="16" customFormat="1">
      <c r="A458" s="27" t="s">
        <v>177</v>
      </c>
      <c r="B458" s="27" t="s">
        <v>180</v>
      </c>
      <c r="C458" s="27" t="s">
        <v>181</v>
      </c>
      <c r="D458" s="27">
        <v>17004</v>
      </c>
      <c r="E458" s="28">
        <v>24.817669550200002</v>
      </c>
      <c r="F458" s="29" t="s">
        <v>27</v>
      </c>
      <c r="G458" s="29" t="s">
        <v>22</v>
      </c>
      <c r="H458" s="28">
        <v>8.278191023797369</v>
      </c>
      <c r="I458" s="28">
        <v>8.2645075787375646</v>
      </c>
      <c r="J458" s="28">
        <v>2.1914954000780803E-2</v>
      </c>
      <c r="K458" s="20" t="s">
        <v>23</v>
      </c>
      <c r="L458" s="30">
        <v>0.12355792241745261</v>
      </c>
      <c r="M458" s="28">
        <v>0</v>
      </c>
      <c r="N458" s="28">
        <v>0</v>
      </c>
      <c r="O458" s="30">
        <v>0.13662903485690273</v>
      </c>
      <c r="P458" s="18">
        <f t="shared" si="28"/>
        <v>0.14547287641823342</v>
      </c>
      <c r="Q458" s="22">
        <f t="shared" si="29"/>
        <v>8.0531444839783628</v>
      </c>
      <c r="R458" s="23">
        <f t="shared" si="30"/>
        <v>2.7185473151327915</v>
      </c>
      <c r="S458" s="24">
        <f t="shared" si="31"/>
        <v>1</v>
      </c>
      <c r="T458" s="25"/>
    </row>
    <row r="459" spans="1:20" s="16" customFormat="1">
      <c r="A459" s="16" t="s">
        <v>177</v>
      </c>
      <c r="B459" s="16" t="s">
        <v>182</v>
      </c>
      <c r="C459" s="26" t="s">
        <v>183</v>
      </c>
      <c r="D459" s="16">
        <v>17005</v>
      </c>
      <c r="E459" s="18">
        <v>31.538012365800299</v>
      </c>
      <c r="F459" s="19" t="s">
        <v>22</v>
      </c>
      <c r="G459" s="19" t="s">
        <v>22</v>
      </c>
      <c r="H459" s="18">
        <v>7.4765252234806372</v>
      </c>
      <c r="I459" s="18">
        <v>7.5090506600608347</v>
      </c>
      <c r="J459" s="18">
        <v>0.34450340169160393</v>
      </c>
      <c r="K459" s="20" t="s">
        <v>23</v>
      </c>
      <c r="L459" s="21">
        <v>0.29407935981177497</v>
      </c>
      <c r="M459" s="18">
        <v>0</v>
      </c>
      <c r="N459" s="18">
        <v>0.34062328036777656</v>
      </c>
      <c r="O459" s="21">
        <v>0.31898121992807671</v>
      </c>
      <c r="P459" s="18">
        <f t="shared" si="28"/>
        <v>0.63858276150337889</v>
      </c>
      <c r="Q459" s="22">
        <f t="shared" si="29"/>
        <v>6.48863769143491</v>
      </c>
      <c r="R459" s="23">
        <f t="shared" si="30"/>
        <v>13.213190653636609</v>
      </c>
      <c r="S459" s="24">
        <f t="shared" si="31"/>
        <v>3</v>
      </c>
      <c r="T459" s="25"/>
    </row>
    <row r="460" spans="1:20" s="16" customFormat="1">
      <c r="A460" s="27" t="s">
        <v>177</v>
      </c>
      <c r="B460" s="27" t="s">
        <v>182</v>
      </c>
      <c r="C460" s="27" t="s">
        <v>183</v>
      </c>
      <c r="D460" s="27">
        <v>17006</v>
      </c>
      <c r="E460" s="28">
        <v>41.215290880200001</v>
      </c>
      <c r="F460" s="29" t="s">
        <v>27</v>
      </c>
      <c r="G460" s="29" t="s">
        <v>22</v>
      </c>
      <c r="H460" s="28">
        <v>13.325085846609873</v>
      </c>
      <c r="I460" s="28">
        <v>12.622127369981065</v>
      </c>
      <c r="J460" s="28">
        <v>0.82760784220982631</v>
      </c>
      <c r="K460" s="20" t="s">
        <v>23</v>
      </c>
      <c r="L460" s="30">
        <v>0.38857182462490192</v>
      </c>
      <c r="M460" s="28">
        <v>0</v>
      </c>
      <c r="N460" s="28">
        <v>0.34062328036777656</v>
      </c>
      <c r="O460" s="30">
        <v>0.42122245489281174</v>
      </c>
      <c r="P460" s="18">
        <f t="shared" si="28"/>
        <v>1.2161796668347282</v>
      </c>
      <c r="Q460" s="22">
        <f t="shared" si="29"/>
        <v>11.443655902016548</v>
      </c>
      <c r="R460" s="23">
        <f t="shared" si="30"/>
        <v>14.119458337838717</v>
      </c>
      <c r="S460" s="24">
        <f t="shared" si="31"/>
        <v>3</v>
      </c>
      <c r="T460" s="25"/>
    </row>
    <row r="461" spans="1:20" s="16" customFormat="1">
      <c r="A461" s="16" t="s">
        <v>177</v>
      </c>
      <c r="B461" s="16" t="s">
        <v>184</v>
      </c>
      <c r="C461" s="26" t="s">
        <v>185</v>
      </c>
      <c r="D461" s="16">
        <v>17007</v>
      </c>
      <c r="E461" s="18">
        <v>4.358303833613423</v>
      </c>
      <c r="F461" s="19" t="s">
        <v>22</v>
      </c>
      <c r="G461" s="19" t="s">
        <v>22</v>
      </c>
      <c r="H461" s="18">
        <v>1.0110791204224465</v>
      </c>
      <c r="I461" s="18">
        <v>1.0082853722842107</v>
      </c>
      <c r="J461" s="18">
        <v>0</v>
      </c>
      <c r="K461" s="20" t="s">
        <v>23</v>
      </c>
      <c r="L461" s="21">
        <v>6.8328297327119106E-3</v>
      </c>
      <c r="M461" s="18">
        <v>0</v>
      </c>
      <c r="N461" s="18">
        <v>0</v>
      </c>
      <c r="O461" s="21">
        <v>5.0271831437984004E-3</v>
      </c>
      <c r="P461" s="18">
        <f t="shared" si="28"/>
        <v>6.8328297327119106E-3</v>
      </c>
      <c r="Q461" s="22">
        <f t="shared" si="29"/>
        <v>1.0005087328259412</v>
      </c>
      <c r="R461" s="23">
        <f t="shared" si="30"/>
        <v>1.0454560264372617</v>
      </c>
      <c r="S461" s="24">
        <f t="shared" si="31"/>
        <v>1</v>
      </c>
      <c r="T461" s="25"/>
    </row>
    <row r="462" spans="1:20" s="16" customFormat="1">
      <c r="A462" s="16" t="s">
        <v>177</v>
      </c>
      <c r="B462" s="16" t="s">
        <v>184</v>
      </c>
      <c r="C462" s="26" t="s">
        <v>185</v>
      </c>
      <c r="D462" s="16">
        <v>17008</v>
      </c>
      <c r="E462" s="18">
        <v>2.6331676395163166</v>
      </c>
      <c r="F462" s="19" t="s">
        <v>22</v>
      </c>
      <c r="G462" s="19" t="s">
        <v>22</v>
      </c>
      <c r="H462" s="18">
        <v>0.45390154054476117</v>
      </c>
      <c r="I462" s="18">
        <v>0.4486498333570591</v>
      </c>
      <c r="J462" s="18">
        <v>0</v>
      </c>
      <c r="K462" s="20" t="s">
        <v>23</v>
      </c>
      <c r="L462" s="21">
        <v>1.3197147825145337E-2</v>
      </c>
      <c r="M462" s="18">
        <v>0</v>
      </c>
      <c r="N462" s="18">
        <v>0</v>
      </c>
      <c r="O462" s="21">
        <v>9.8028808045560537E-3</v>
      </c>
      <c r="P462" s="18">
        <f t="shared" si="28"/>
        <v>1.3197147825145337E-2</v>
      </c>
      <c r="Q462" s="22">
        <f t="shared" si="29"/>
        <v>0.43348555285926132</v>
      </c>
      <c r="R462" s="23">
        <f t="shared" si="30"/>
        <v>4.4978890490208689</v>
      </c>
      <c r="S462" s="24">
        <f t="shared" si="31"/>
        <v>2</v>
      </c>
      <c r="T462" s="25"/>
    </row>
    <row r="463" spans="1:20" s="16" customFormat="1">
      <c r="A463" s="16" t="s">
        <v>177</v>
      </c>
      <c r="B463" s="16" t="s">
        <v>184</v>
      </c>
      <c r="C463" s="26" t="s">
        <v>185</v>
      </c>
      <c r="D463" s="16">
        <v>17009</v>
      </c>
      <c r="E463" s="18">
        <v>2.859577044905306</v>
      </c>
      <c r="F463" s="19" t="s">
        <v>22</v>
      </c>
      <c r="G463" s="19" t="s">
        <v>22</v>
      </c>
      <c r="H463" s="18">
        <v>0.34042654085335688</v>
      </c>
      <c r="I463" s="18">
        <v>0.33992930052556147</v>
      </c>
      <c r="J463" s="18">
        <v>0</v>
      </c>
      <c r="K463" s="20" t="s">
        <v>23</v>
      </c>
      <c r="L463" s="21">
        <v>9.0371260632656197E-3</v>
      </c>
      <c r="M463" s="18">
        <v>0</v>
      </c>
      <c r="N463" s="18">
        <v>0</v>
      </c>
      <c r="O463" s="21">
        <v>8.7157512444456988E-3</v>
      </c>
      <c r="P463" s="18">
        <f t="shared" si="28"/>
        <v>9.0371260632656197E-3</v>
      </c>
      <c r="Q463" s="22">
        <f t="shared" si="29"/>
        <v>0.32644610683348496</v>
      </c>
      <c r="R463" s="23">
        <f t="shared" si="30"/>
        <v>4.1067403219580827</v>
      </c>
      <c r="S463" s="24">
        <f t="shared" si="31"/>
        <v>2</v>
      </c>
      <c r="T463" s="25"/>
    </row>
    <row r="464" spans="1:20" s="16" customFormat="1">
      <c r="A464" s="16" t="s">
        <v>177</v>
      </c>
      <c r="B464" s="16" t="s">
        <v>184</v>
      </c>
      <c r="C464" s="26" t="s">
        <v>185</v>
      </c>
      <c r="D464" s="16">
        <v>17010</v>
      </c>
      <c r="E464" s="18">
        <v>2.6546348341609751</v>
      </c>
      <c r="F464" s="19" t="s">
        <v>22</v>
      </c>
      <c r="G464" s="19" t="s">
        <v>22</v>
      </c>
      <c r="H464" s="18">
        <v>0.41578716658443154</v>
      </c>
      <c r="I464" s="18">
        <v>0.41428850515773447</v>
      </c>
      <c r="J464" s="18">
        <v>0</v>
      </c>
      <c r="K464" s="20" t="s">
        <v>23</v>
      </c>
      <c r="L464" s="21">
        <v>1.1084044919130025E-2</v>
      </c>
      <c r="M464" s="18">
        <v>0</v>
      </c>
      <c r="N464" s="18">
        <v>0</v>
      </c>
      <c r="O464" s="21">
        <v>1.0115434736982211E-2</v>
      </c>
      <c r="P464" s="18">
        <f t="shared" si="28"/>
        <v>1.1084044919130025E-2</v>
      </c>
      <c r="Q464" s="22">
        <f t="shared" si="29"/>
        <v>0.39864014909453738</v>
      </c>
      <c r="R464" s="23">
        <f t="shared" si="30"/>
        <v>4.1239891146116454</v>
      </c>
      <c r="S464" s="24">
        <f t="shared" si="31"/>
        <v>2</v>
      </c>
      <c r="T464" s="25"/>
    </row>
    <row r="465" spans="1:21" s="16" customFormat="1">
      <c r="A465" s="27" t="s">
        <v>177</v>
      </c>
      <c r="B465" s="27" t="s">
        <v>186</v>
      </c>
      <c r="C465" s="27" t="s">
        <v>187</v>
      </c>
      <c r="D465" s="27">
        <v>17011</v>
      </c>
      <c r="E465" s="28">
        <v>138.22487436546689</v>
      </c>
      <c r="F465" s="29" t="s">
        <v>27</v>
      </c>
      <c r="G465" s="29" t="s">
        <v>22</v>
      </c>
      <c r="H465" s="28">
        <v>39.941784781104701</v>
      </c>
      <c r="I465" s="28">
        <v>39.820454934625943</v>
      </c>
      <c r="J465" s="28">
        <v>2.2160430867139608E-2</v>
      </c>
      <c r="K465" s="20" t="s">
        <v>23</v>
      </c>
      <c r="L465" s="30">
        <v>0.25323983612026701</v>
      </c>
      <c r="M465" s="28">
        <v>0</v>
      </c>
      <c r="N465" s="28">
        <v>0</v>
      </c>
      <c r="O465" s="30">
        <v>0.19698273878241065</v>
      </c>
      <c r="P465" s="18">
        <f t="shared" si="28"/>
        <v>0.27540026698740661</v>
      </c>
      <c r="Q465" s="22">
        <f t="shared" si="29"/>
        <v>39.515740568075181</v>
      </c>
      <c r="R465" s="23">
        <f t="shared" si="30"/>
        <v>1.066662932977064</v>
      </c>
      <c r="S465" s="24">
        <f t="shared" si="31"/>
        <v>1</v>
      </c>
      <c r="T465" s="25"/>
    </row>
    <row r="466" spans="1:21" s="16" customFormat="1">
      <c r="A466" s="16" t="s">
        <v>177</v>
      </c>
      <c r="B466" s="16" t="s">
        <v>184</v>
      </c>
      <c r="C466" s="26" t="s">
        <v>185</v>
      </c>
      <c r="D466" s="16">
        <v>17012</v>
      </c>
      <c r="E466" s="18">
        <v>187.3632110841921</v>
      </c>
      <c r="F466" s="19" t="s">
        <v>22</v>
      </c>
      <c r="G466" s="19" t="s">
        <v>22</v>
      </c>
      <c r="H466" s="18">
        <v>55.093812100696084</v>
      </c>
      <c r="I466" s="18">
        <v>54.923511426195233</v>
      </c>
      <c r="J466" s="18">
        <v>2.2970498734753753E-2</v>
      </c>
      <c r="K466" s="20" t="s">
        <v>23</v>
      </c>
      <c r="L466" s="21">
        <v>0.4047652995602648</v>
      </c>
      <c r="M466" s="18">
        <v>0</v>
      </c>
      <c r="N466" s="18">
        <v>0</v>
      </c>
      <c r="O466" s="21">
        <v>0.31766759715920995</v>
      </c>
      <c r="P466" s="18">
        <f t="shared" si="28"/>
        <v>0.42773579829501857</v>
      </c>
      <c r="Q466" s="22">
        <f t="shared" si="29"/>
        <v>54.432104820733691</v>
      </c>
      <c r="R466" s="23">
        <f t="shared" si="30"/>
        <v>1.2010555355163621</v>
      </c>
      <c r="S466" s="24">
        <f t="shared" si="31"/>
        <v>1</v>
      </c>
      <c r="T466" s="25"/>
    </row>
    <row r="467" spans="1:21" s="16" customFormat="1">
      <c r="A467" s="16" t="s">
        <v>177</v>
      </c>
      <c r="B467" s="16" t="s">
        <v>186</v>
      </c>
      <c r="C467" s="26" t="s">
        <v>187</v>
      </c>
      <c r="D467" s="16">
        <v>17013</v>
      </c>
      <c r="E467" s="18">
        <v>2.7143259904930654</v>
      </c>
      <c r="F467" s="19" t="s">
        <v>22</v>
      </c>
      <c r="G467" s="19" t="s">
        <v>22</v>
      </c>
      <c r="H467" s="18">
        <v>0.60524177927440914</v>
      </c>
      <c r="I467" s="18">
        <v>0.60350235980524192</v>
      </c>
      <c r="J467" s="18">
        <v>0</v>
      </c>
      <c r="K467" s="20" t="s">
        <v>23</v>
      </c>
      <c r="L467" s="21">
        <v>4.2541977581636789E-3</v>
      </c>
      <c r="M467" s="18">
        <v>0</v>
      </c>
      <c r="N467" s="18">
        <v>0</v>
      </c>
      <c r="O467" s="21">
        <v>3.1299815884216682E-3</v>
      </c>
      <c r="P467" s="18">
        <f t="shared" si="28"/>
        <v>4.2541977581636789E-3</v>
      </c>
      <c r="Q467" s="22">
        <f t="shared" si="29"/>
        <v>0.59866053534252994</v>
      </c>
      <c r="R467" s="23">
        <f t="shared" si="30"/>
        <v>1.0873743613286411</v>
      </c>
      <c r="S467" s="24">
        <f t="shared" si="31"/>
        <v>1</v>
      </c>
      <c r="T467" s="25"/>
    </row>
    <row r="468" spans="1:21" s="16" customFormat="1">
      <c r="A468" s="16" t="s">
        <v>177</v>
      </c>
      <c r="B468" s="16" t="s">
        <v>186</v>
      </c>
      <c r="C468" s="26" t="s">
        <v>187</v>
      </c>
      <c r="D468" s="16">
        <v>17014</v>
      </c>
      <c r="E468" s="18">
        <v>2.1486113575190768</v>
      </c>
      <c r="F468" s="19" t="s">
        <v>22</v>
      </c>
      <c r="G468" s="19" t="s">
        <v>22</v>
      </c>
      <c r="H468" s="18">
        <v>0.36661000395858223</v>
      </c>
      <c r="I468" s="18">
        <v>0.36522953257638158</v>
      </c>
      <c r="J468" s="18">
        <v>0</v>
      </c>
      <c r="K468" s="20" t="s">
        <v>23</v>
      </c>
      <c r="L468" s="21">
        <v>3.376297876081874E-3</v>
      </c>
      <c r="M468" s="18">
        <v>0</v>
      </c>
      <c r="N468" s="18">
        <v>0</v>
      </c>
      <c r="O468" s="21">
        <v>2.484075915108189E-3</v>
      </c>
      <c r="P468" s="18">
        <f t="shared" si="28"/>
        <v>3.376297876081874E-3</v>
      </c>
      <c r="Q468" s="22">
        <f t="shared" si="29"/>
        <v>0.36138687114428358</v>
      </c>
      <c r="R468" s="23">
        <f t="shared" si="30"/>
        <v>1.424710934753636</v>
      </c>
      <c r="S468" s="24">
        <f t="shared" si="31"/>
        <v>1</v>
      </c>
      <c r="T468" s="25"/>
    </row>
    <row r="469" spans="1:21" s="16" customFormat="1">
      <c r="A469" s="27" t="s">
        <v>177</v>
      </c>
      <c r="B469" s="27" t="s">
        <v>188</v>
      </c>
      <c r="C469" s="27" t="s">
        <v>189</v>
      </c>
      <c r="D469" s="27">
        <v>17015</v>
      </c>
      <c r="E469" s="28">
        <v>43.651919038999864</v>
      </c>
      <c r="F469" s="29" t="s">
        <v>27</v>
      </c>
      <c r="G469" s="29" t="s">
        <v>22</v>
      </c>
      <c r="H469" s="28">
        <v>12.649423932731601</v>
      </c>
      <c r="I469" s="28">
        <v>12.583896562594823</v>
      </c>
      <c r="J469" s="28">
        <v>1.5368206049394416E-2</v>
      </c>
      <c r="K469" s="20" t="s">
        <v>23</v>
      </c>
      <c r="L469" s="30">
        <v>0.10776094873750955</v>
      </c>
      <c r="M469" s="28">
        <v>0</v>
      </c>
      <c r="N469" s="28">
        <v>0</v>
      </c>
      <c r="O469" s="30">
        <v>8.0777709161365563E-2</v>
      </c>
      <c r="P469" s="18">
        <f t="shared" si="28"/>
        <v>0.12312915478690396</v>
      </c>
      <c r="Q469" s="22">
        <f t="shared" si="29"/>
        <v>12.458943130276261</v>
      </c>
      <c r="R469" s="23">
        <f t="shared" si="30"/>
        <v>1.5058456690857913</v>
      </c>
      <c r="S469" s="24">
        <f t="shared" si="31"/>
        <v>1</v>
      </c>
      <c r="T469" s="25"/>
    </row>
    <row r="470" spans="1:21" s="16" customFormat="1">
      <c r="A470" s="27" t="s">
        <v>177</v>
      </c>
      <c r="B470" s="27" t="s">
        <v>190</v>
      </c>
      <c r="C470" s="27" t="s">
        <v>191</v>
      </c>
      <c r="D470" s="27">
        <v>17016</v>
      </c>
      <c r="E470" s="28">
        <v>8.7416269876040733</v>
      </c>
      <c r="F470" s="29" t="s">
        <v>27</v>
      </c>
      <c r="G470" s="29" t="s">
        <v>22</v>
      </c>
      <c r="H470" s="28">
        <v>1.6704278238843686</v>
      </c>
      <c r="I470" s="28">
        <v>1.6561539577410194</v>
      </c>
      <c r="J470" s="28">
        <v>5.5891135651299781E-3</v>
      </c>
      <c r="K470" s="20" t="s">
        <v>23</v>
      </c>
      <c r="L470" s="30">
        <v>1.4042426602050243E-2</v>
      </c>
      <c r="M470" s="28">
        <v>0</v>
      </c>
      <c r="N470" s="28">
        <v>0</v>
      </c>
      <c r="O470" s="30">
        <v>1.0406099491407148E-2</v>
      </c>
      <c r="P470" s="18">
        <f t="shared" si="28"/>
        <v>1.963154016718022E-2</v>
      </c>
      <c r="Q470" s="22">
        <f t="shared" si="29"/>
        <v>1.6400578312457408</v>
      </c>
      <c r="R470" s="23">
        <f t="shared" si="30"/>
        <v>1.8180966698702505</v>
      </c>
      <c r="S470" s="24">
        <f t="shared" si="31"/>
        <v>1</v>
      </c>
      <c r="T470" s="25"/>
      <c r="U470" s="27"/>
    </row>
    <row r="471" spans="1:21" s="16" customFormat="1">
      <c r="A471" s="16" t="s">
        <v>177</v>
      </c>
      <c r="B471" s="16" t="s">
        <v>186</v>
      </c>
      <c r="C471" s="26" t="s">
        <v>187</v>
      </c>
      <c r="D471" s="16">
        <v>17017</v>
      </c>
      <c r="E471" s="18">
        <v>5.5119724954522704</v>
      </c>
      <c r="F471" s="19" t="s">
        <v>22</v>
      </c>
      <c r="G471" s="19" t="s">
        <v>22</v>
      </c>
      <c r="H471" s="18">
        <v>0.99026981102722145</v>
      </c>
      <c r="I471" s="18">
        <v>0.98654108929126971</v>
      </c>
      <c r="J471" s="18">
        <v>5.3290255550761934E-5</v>
      </c>
      <c r="K471" s="20" t="s">
        <v>23</v>
      </c>
      <c r="L471" s="21">
        <v>8.776473511501539E-3</v>
      </c>
      <c r="M471" s="18">
        <v>0</v>
      </c>
      <c r="N471" s="18">
        <v>0</v>
      </c>
      <c r="O471" s="21">
        <v>6.4198279566681097E-3</v>
      </c>
      <c r="P471" s="18">
        <f t="shared" si="28"/>
        <v>8.829763767052301E-3</v>
      </c>
      <c r="Q471" s="22">
        <f t="shared" si="29"/>
        <v>0.97661016647959153</v>
      </c>
      <c r="R471" s="23">
        <f t="shared" si="30"/>
        <v>1.3793861425968907</v>
      </c>
      <c r="S471" s="24">
        <f t="shared" si="31"/>
        <v>1</v>
      </c>
      <c r="T471" s="25"/>
    </row>
    <row r="472" spans="1:21" s="16" customFormat="1">
      <c r="A472" s="16" t="s">
        <v>177</v>
      </c>
      <c r="B472" s="16" t="s">
        <v>186</v>
      </c>
      <c r="C472" s="26" t="s">
        <v>187</v>
      </c>
      <c r="D472" s="16">
        <v>17018</v>
      </c>
      <c r="E472" s="18">
        <v>4.4877247624783427</v>
      </c>
      <c r="F472" s="19" t="s">
        <v>22</v>
      </c>
      <c r="G472" s="19" t="s">
        <v>22</v>
      </c>
      <c r="H472" s="18">
        <v>0.69461245811636574</v>
      </c>
      <c r="I472" s="18">
        <v>0.69172390004595141</v>
      </c>
      <c r="J472" s="18">
        <v>0</v>
      </c>
      <c r="K472" s="20" t="s">
        <v>23</v>
      </c>
      <c r="L472" s="21">
        <v>8.1067354468817004E-3</v>
      </c>
      <c r="M472" s="18">
        <v>0</v>
      </c>
      <c r="N472" s="18">
        <v>0</v>
      </c>
      <c r="O472" s="21">
        <v>6.2398115981143086E-3</v>
      </c>
      <c r="P472" s="18">
        <f t="shared" si="28"/>
        <v>8.1067354468817004E-3</v>
      </c>
      <c r="Q472" s="22">
        <f t="shared" si="29"/>
        <v>0.68207133838003975</v>
      </c>
      <c r="R472" s="23">
        <f t="shared" si="30"/>
        <v>1.8054844236935677</v>
      </c>
      <c r="S472" s="24">
        <f t="shared" si="31"/>
        <v>1</v>
      </c>
      <c r="T472" s="25"/>
    </row>
    <row r="473" spans="1:21" s="16" customFormat="1">
      <c r="A473" s="27" t="s">
        <v>177</v>
      </c>
      <c r="B473" s="27" t="s">
        <v>192</v>
      </c>
      <c r="C473" s="27" t="s">
        <v>193</v>
      </c>
      <c r="D473" s="27">
        <v>17019</v>
      </c>
      <c r="E473" s="28">
        <v>10.686299995998894</v>
      </c>
      <c r="F473" s="29" t="s">
        <v>27</v>
      </c>
      <c r="G473" s="29" t="s">
        <v>22</v>
      </c>
      <c r="H473" s="28">
        <v>2.9420122679326517</v>
      </c>
      <c r="I473" s="28">
        <v>2.9303329200243828</v>
      </c>
      <c r="J473" s="28">
        <v>1.1498209970644544E-3</v>
      </c>
      <c r="K473" s="20" t="s">
        <v>23</v>
      </c>
      <c r="L473" s="30">
        <v>2.9970241505782234E-2</v>
      </c>
      <c r="M473" s="28">
        <v>0</v>
      </c>
      <c r="N473" s="28">
        <v>0</v>
      </c>
      <c r="O473" s="30">
        <v>2.357150276595657E-2</v>
      </c>
      <c r="P473" s="18">
        <f t="shared" si="28"/>
        <v>3.1120062502846688E-2</v>
      </c>
      <c r="Q473" s="22">
        <f t="shared" si="29"/>
        <v>2.8938695312407479</v>
      </c>
      <c r="R473" s="23">
        <f t="shared" si="30"/>
        <v>1.6363880333420111</v>
      </c>
      <c r="S473" s="24">
        <f t="shared" si="31"/>
        <v>1</v>
      </c>
      <c r="T473" s="25"/>
    </row>
    <row r="474" spans="1:21" s="16" customFormat="1">
      <c r="A474" s="16" t="s">
        <v>177</v>
      </c>
      <c r="B474" s="16" t="s">
        <v>194</v>
      </c>
      <c r="C474" s="26" t="s">
        <v>195</v>
      </c>
      <c r="D474" s="16">
        <v>17020</v>
      </c>
      <c r="E474" s="18">
        <v>1.992201995099091</v>
      </c>
      <c r="F474" s="19" t="s">
        <v>22</v>
      </c>
      <c r="G474" s="19" t="s">
        <v>22</v>
      </c>
      <c r="H474" s="18">
        <v>0.28889967583232001</v>
      </c>
      <c r="I474" s="18">
        <v>0.28736755783402756</v>
      </c>
      <c r="J474" s="18">
        <v>0</v>
      </c>
      <c r="K474" s="20" t="s">
        <v>23</v>
      </c>
      <c r="L474" s="21">
        <v>6.8615819734933687E-3</v>
      </c>
      <c r="M474" s="18">
        <v>0</v>
      </c>
      <c r="N474" s="18">
        <v>0</v>
      </c>
      <c r="O474" s="21">
        <v>5.8713482442722788E-3</v>
      </c>
      <c r="P474" s="18">
        <f t="shared" si="28"/>
        <v>6.8615819734933687E-3</v>
      </c>
      <c r="Q474" s="22">
        <f t="shared" si="29"/>
        <v>0.2782848085193258</v>
      </c>
      <c r="R474" s="23">
        <f t="shared" si="30"/>
        <v>3.6742399528185024</v>
      </c>
      <c r="S474" s="24">
        <f t="shared" si="31"/>
        <v>2</v>
      </c>
      <c r="T474" s="25"/>
    </row>
    <row r="475" spans="1:21" s="16" customFormat="1">
      <c r="A475" s="16" t="s">
        <v>177</v>
      </c>
      <c r="B475" s="16" t="s">
        <v>194</v>
      </c>
      <c r="C475" s="26" t="s">
        <v>195</v>
      </c>
      <c r="D475" s="16">
        <v>17021</v>
      </c>
      <c r="E475" s="18">
        <v>140.24315228399999</v>
      </c>
      <c r="F475" s="19" t="s">
        <v>22</v>
      </c>
      <c r="G475" s="19" t="s">
        <v>22</v>
      </c>
      <c r="H475" s="18">
        <v>51.69687569878846</v>
      </c>
      <c r="I475" s="18">
        <v>50.449788768615633</v>
      </c>
      <c r="J475" s="18">
        <v>1.7761027276367665</v>
      </c>
      <c r="K475" s="20" t="s">
        <v>23</v>
      </c>
      <c r="L475" s="21">
        <v>0.89877966327687697</v>
      </c>
      <c r="M475" s="18">
        <v>2.0017906325880002E-2</v>
      </c>
      <c r="N475" s="18">
        <v>0.77298260350029124</v>
      </c>
      <c r="O475" s="21">
        <v>1.0758685434044659</v>
      </c>
      <c r="P475" s="18">
        <f t="shared" si="28"/>
        <v>2.6748823909136434</v>
      </c>
      <c r="Q475" s="22">
        <f t="shared" si="29"/>
        <v>47.558832640045054</v>
      </c>
      <c r="R475" s="23">
        <f t="shared" si="30"/>
        <v>8.0044354766305208</v>
      </c>
      <c r="S475" s="24">
        <f t="shared" si="31"/>
        <v>2</v>
      </c>
      <c r="T475" s="25"/>
    </row>
    <row r="476" spans="1:21" s="16" customFormat="1">
      <c r="A476" s="16" t="s">
        <v>177</v>
      </c>
      <c r="B476" s="16" t="s">
        <v>194</v>
      </c>
      <c r="C476" s="26" t="s">
        <v>195</v>
      </c>
      <c r="D476" s="16">
        <v>17022</v>
      </c>
      <c r="E476" s="18">
        <v>135.24105774200001</v>
      </c>
      <c r="F476" s="19" t="s">
        <v>22</v>
      </c>
      <c r="G476" s="19" t="s">
        <v>22</v>
      </c>
      <c r="H476" s="18">
        <v>49.633023168945101</v>
      </c>
      <c r="I476" s="18">
        <v>48.989601839120986</v>
      </c>
      <c r="J476" s="18">
        <v>1.3910989995774421</v>
      </c>
      <c r="K476" s="20" t="s">
        <v>23</v>
      </c>
      <c r="L476" s="21">
        <v>0.87506438619999494</v>
      </c>
      <c r="M476" s="18">
        <v>2.0017906325880002E-2</v>
      </c>
      <c r="N476" s="18">
        <v>0.77298260350029124</v>
      </c>
      <c r="O476" s="21">
        <v>1.0573088075295054</v>
      </c>
      <c r="P476" s="18">
        <f t="shared" si="28"/>
        <v>2.2661633857774373</v>
      </c>
      <c r="Q476" s="22">
        <f t="shared" si="29"/>
        <v>46.127268411147405</v>
      </c>
      <c r="R476" s="23">
        <f t="shared" si="30"/>
        <v>7.0633512406941437</v>
      </c>
      <c r="S476" s="24">
        <f t="shared" si="31"/>
        <v>2</v>
      </c>
      <c r="T476" s="25"/>
    </row>
    <row r="477" spans="1:21" s="16" customFormat="1">
      <c r="A477" s="16" t="s">
        <v>177</v>
      </c>
      <c r="B477" s="16" t="s">
        <v>194</v>
      </c>
      <c r="C477" s="26" t="s">
        <v>195</v>
      </c>
      <c r="D477" s="16">
        <v>17023</v>
      </c>
      <c r="E477" s="18">
        <v>2.2460245447285616</v>
      </c>
      <c r="F477" s="19" t="s">
        <v>22</v>
      </c>
      <c r="G477" s="19" t="s">
        <v>22</v>
      </c>
      <c r="H477" s="18">
        <v>0.75225359240338197</v>
      </c>
      <c r="I477" s="18">
        <v>0.15200965726374971</v>
      </c>
      <c r="J477" s="18">
        <v>0.38500372805932415</v>
      </c>
      <c r="K477" s="20" t="s">
        <v>23</v>
      </c>
      <c r="L477" s="21">
        <v>1.3622713619282242E-2</v>
      </c>
      <c r="M477" s="18">
        <v>0</v>
      </c>
      <c r="N477" s="18">
        <v>0</v>
      </c>
      <c r="O477" s="21">
        <v>1.0678652410357077E-2</v>
      </c>
      <c r="P477" s="18">
        <f t="shared" si="28"/>
        <v>0.39862644167860639</v>
      </c>
      <c r="Q477" s="22">
        <f t="shared" si="29"/>
        <v>0.13557848712657794</v>
      </c>
      <c r="R477" s="23">
        <f t="shared" si="30"/>
        <v>81.977023639938096</v>
      </c>
      <c r="S477" s="24">
        <f t="shared" si="31"/>
        <v>5</v>
      </c>
      <c r="T477" s="25"/>
    </row>
    <row r="478" spans="1:21" s="16" customFormat="1">
      <c r="A478" s="16" t="s">
        <v>177</v>
      </c>
      <c r="B478" s="16" t="s">
        <v>178</v>
      </c>
      <c r="C478" s="26" t="s">
        <v>179</v>
      </c>
      <c r="D478" s="16">
        <v>17024</v>
      </c>
      <c r="E478" s="18">
        <v>2.4855227612408228</v>
      </c>
      <c r="F478" s="19" t="s">
        <v>22</v>
      </c>
      <c r="G478" s="19" t="s">
        <v>22</v>
      </c>
      <c r="H478" s="18">
        <v>0.6835401717172005</v>
      </c>
      <c r="I478" s="18">
        <v>0.71293932870783483</v>
      </c>
      <c r="J478" s="18">
        <v>0</v>
      </c>
      <c r="K478" s="20" t="s">
        <v>23</v>
      </c>
      <c r="L478" s="21">
        <v>1.2575855858391294E-2</v>
      </c>
      <c r="M478" s="18">
        <v>0</v>
      </c>
      <c r="N478" s="18">
        <v>0</v>
      </c>
      <c r="O478" s="21">
        <v>3.1577027370792633E-2</v>
      </c>
      <c r="P478" s="18">
        <f t="shared" si="28"/>
        <v>1.2575855858391294E-2</v>
      </c>
      <c r="Q478" s="22">
        <f t="shared" si="29"/>
        <v>0.66408532270426912</v>
      </c>
      <c r="R478" s="23">
        <f t="shared" si="30"/>
        <v>2.8461895610402168</v>
      </c>
      <c r="S478" s="24">
        <f t="shared" si="31"/>
        <v>1</v>
      </c>
      <c r="T478" s="25"/>
    </row>
    <row r="479" spans="1:21" s="16" customFormat="1">
      <c r="A479" s="16" t="s">
        <v>177</v>
      </c>
      <c r="B479" s="16" t="s">
        <v>178</v>
      </c>
      <c r="C479" s="26" t="s">
        <v>179</v>
      </c>
      <c r="D479" s="16">
        <v>17025</v>
      </c>
      <c r="E479" s="18">
        <v>90.113518734300001</v>
      </c>
      <c r="F479" s="19" t="s">
        <v>22</v>
      </c>
      <c r="G479" s="19" t="s">
        <v>22</v>
      </c>
      <c r="H479" s="18">
        <v>32.203771190064209</v>
      </c>
      <c r="I479" s="18">
        <v>31.779792018751056</v>
      </c>
      <c r="J479" s="18">
        <v>1.1257910323556775</v>
      </c>
      <c r="K479" s="20" t="s">
        <v>23</v>
      </c>
      <c r="L479" s="21">
        <v>0.67869477605819872</v>
      </c>
      <c r="M479" s="18">
        <v>0</v>
      </c>
      <c r="N479" s="18">
        <v>0.77298260350029124</v>
      </c>
      <c r="O479" s="21">
        <v>0.75747830840470398</v>
      </c>
      <c r="P479" s="18">
        <f t="shared" si="28"/>
        <v>1.8044858084138762</v>
      </c>
      <c r="Q479" s="22">
        <f t="shared" si="29"/>
        <v>29.412231644447942</v>
      </c>
      <c r="R479" s="23">
        <f t="shared" si="30"/>
        <v>8.6683622521747896</v>
      </c>
      <c r="S479" s="24">
        <f t="shared" si="31"/>
        <v>2</v>
      </c>
      <c r="T479" s="25"/>
      <c r="U479" s="26"/>
    </row>
    <row r="480" spans="1:21" s="16" customFormat="1">
      <c r="A480" s="16" t="s">
        <v>177</v>
      </c>
      <c r="B480" s="16" t="s">
        <v>196</v>
      </c>
      <c r="C480" s="26" t="s">
        <v>197</v>
      </c>
      <c r="D480" s="16">
        <v>17026</v>
      </c>
      <c r="E480" s="18">
        <v>3.6396547438273967</v>
      </c>
      <c r="F480" s="19" t="s">
        <v>22</v>
      </c>
      <c r="G480" s="19" t="s">
        <v>22</v>
      </c>
      <c r="H480" s="18">
        <v>1.1375316585559487</v>
      </c>
      <c r="I480" s="18">
        <v>0</v>
      </c>
      <c r="J480" s="18">
        <v>1.359287067344596</v>
      </c>
      <c r="K480" s="20" t="s">
        <v>23</v>
      </c>
      <c r="L480" s="21">
        <v>3.3062988410133838E-2</v>
      </c>
      <c r="M480" s="18">
        <v>0</v>
      </c>
      <c r="N480" s="18">
        <v>0</v>
      </c>
      <c r="O480" s="21">
        <v>2.122633222420223E-2</v>
      </c>
      <c r="P480" s="18">
        <f t="shared" si="28"/>
        <v>1.3923500557547299</v>
      </c>
      <c r="Q480" s="22">
        <f t="shared" si="29"/>
        <v>-1.0164338776966184</v>
      </c>
      <c r="R480" s="23">
        <f t="shared" si="30"/>
        <v>189.35433752999376</v>
      </c>
      <c r="S480" s="24">
        <f t="shared" si="31"/>
        <v>5</v>
      </c>
      <c r="T480" s="25"/>
    </row>
    <row r="481" spans="1:20" s="16" customFormat="1">
      <c r="A481" s="27" t="s">
        <v>177</v>
      </c>
      <c r="B481" s="27" t="s">
        <v>198</v>
      </c>
      <c r="C481" s="27" t="s">
        <v>199</v>
      </c>
      <c r="D481" s="27">
        <v>17027</v>
      </c>
      <c r="E481" s="28">
        <v>19.335179168700002</v>
      </c>
      <c r="F481" s="29" t="s">
        <v>27</v>
      </c>
      <c r="G481" s="29" t="s">
        <v>22</v>
      </c>
      <c r="H481" s="28">
        <v>6.3231519830392369</v>
      </c>
      <c r="I481" s="28">
        <v>5.572983568472571</v>
      </c>
      <c r="J481" s="28">
        <v>0.45837362593931746</v>
      </c>
      <c r="K481" s="20" t="s">
        <v>23</v>
      </c>
      <c r="L481" s="30">
        <v>0.16806780078972591</v>
      </c>
      <c r="M481" s="28">
        <v>0</v>
      </c>
      <c r="N481" s="28">
        <v>0</v>
      </c>
      <c r="O481" s="30">
        <v>0.14159491521484446</v>
      </c>
      <c r="P481" s="18">
        <f t="shared" si="28"/>
        <v>0.62644142672904335</v>
      </c>
      <c r="Q481" s="22">
        <f t="shared" si="29"/>
        <v>5.3540470958894071</v>
      </c>
      <c r="R481" s="23">
        <f t="shared" si="30"/>
        <v>15.32629438212598</v>
      </c>
      <c r="S481" s="24">
        <f t="shared" si="31"/>
        <v>3</v>
      </c>
      <c r="T481" s="25"/>
    </row>
    <row r="482" spans="1:20" s="16" customFormat="1">
      <c r="A482" s="16" t="s">
        <v>177</v>
      </c>
      <c r="B482" s="16" t="s">
        <v>178</v>
      </c>
      <c r="C482" s="26" t="s">
        <v>179</v>
      </c>
      <c r="D482" s="16">
        <v>17028</v>
      </c>
      <c r="E482" s="18">
        <v>84.957745386200003</v>
      </c>
      <c r="F482" s="19" t="s">
        <v>22</v>
      </c>
      <c r="G482" s="19" t="s">
        <v>22</v>
      </c>
      <c r="H482" s="18">
        <v>30.405926300543157</v>
      </c>
      <c r="I482" s="18">
        <v>30.003484239313622</v>
      </c>
      <c r="J482" s="18">
        <v>1.1205936615303873</v>
      </c>
      <c r="K482" s="20" t="s">
        <v>23</v>
      </c>
      <c r="L482" s="21">
        <v>0.62899124362888081</v>
      </c>
      <c r="M482" s="18">
        <v>0</v>
      </c>
      <c r="N482" s="18">
        <v>0.77298260350029124</v>
      </c>
      <c r="O482" s="21">
        <v>0.7164972030106449</v>
      </c>
      <c r="P482" s="18">
        <f t="shared" si="28"/>
        <v>1.749584905159268</v>
      </c>
      <c r="Q482" s="22">
        <f t="shared" si="29"/>
        <v>27.699318452261771</v>
      </c>
      <c r="R482" s="23">
        <f t="shared" si="30"/>
        <v>8.9015799799298918</v>
      </c>
      <c r="S482" s="24">
        <f t="shared" si="31"/>
        <v>2</v>
      </c>
      <c r="T482" s="25"/>
    </row>
    <row r="483" spans="1:20" s="16" customFormat="1">
      <c r="A483" s="16" t="s">
        <v>177</v>
      </c>
      <c r="B483" s="16" t="s">
        <v>178</v>
      </c>
      <c r="C483" s="26" t="s">
        <v>179</v>
      </c>
      <c r="D483" s="16">
        <v>17029</v>
      </c>
      <c r="E483" s="18">
        <v>3.9492688334955934</v>
      </c>
      <c r="F483" s="19" t="s">
        <v>22</v>
      </c>
      <c r="G483" s="19" t="s">
        <v>22</v>
      </c>
      <c r="H483" s="18">
        <v>0.98998581909729255</v>
      </c>
      <c r="I483" s="18">
        <v>0.96972110083755836</v>
      </c>
      <c r="J483" s="18">
        <v>5.1973708252901945E-3</v>
      </c>
      <c r="K483" s="20" t="s">
        <v>23</v>
      </c>
      <c r="L483" s="21">
        <v>3.9427797220047238E-2</v>
      </c>
      <c r="M483" s="18">
        <v>0</v>
      </c>
      <c r="N483" s="18">
        <v>0</v>
      </c>
      <c r="O483" s="21">
        <v>3.152773850249832E-2</v>
      </c>
      <c r="P483" s="18">
        <f t="shared" si="28"/>
        <v>4.4625168045337435E-2</v>
      </c>
      <c r="Q483" s="22">
        <f t="shared" si="29"/>
        <v>0.92095068413115555</v>
      </c>
      <c r="R483" s="23">
        <f t="shared" si="30"/>
        <v>6.9733458433865181</v>
      </c>
      <c r="S483" s="24">
        <f t="shared" si="31"/>
        <v>2</v>
      </c>
      <c r="T483" s="25"/>
    </row>
    <row r="484" spans="1:20" s="16" customFormat="1">
      <c r="A484" s="16" t="s">
        <v>177</v>
      </c>
      <c r="B484" s="16" t="s">
        <v>200</v>
      </c>
      <c r="C484" s="26" t="s">
        <v>201</v>
      </c>
      <c r="D484" s="16">
        <v>17030</v>
      </c>
      <c r="E484" s="18">
        <v>8.143788782787718</v>
      </c>
      <c r="F484" s="19" t="s">
        <v>22</v>
      </c>
      <c r="G484" s="19" t="s">
        <v>22</v>
      </c>
      <c r="H484" s="18">
        <v>1.9403896371517848</v>
      </c>
      <c r="I484" s="18">
        <v>1.8897527571671531</v>
      </c>
      <c r="J484" s="18">
        <v>5.7806269291847782E-3</v>
      </c>
      <c r="K484" s="20" t="s">
        <v>23</v>
      </c>
      <c r="L484" s="21">
        <v>0.13672644935110836</v>
      </c>
      <c r="M484" s="18">
        <v>0</v>
      </c>
      <c r="N484" s="18">
        <v>0</v>
      </c>
      <c r="O484" s="21">
        <v>0.10977960583794759</v>
      </c>
      <c r="P484" s="18">
        <f t="shared" si="28"/>
        <v>0.14250707628029313</v>
      </c>
      <c r="Q484" s="22">
        <f t="shared" si="29"/>
        <v>1.7199311901461714</v>
      </c>
      <c r="R484" s="23">
        <f t="shared" si="30"/>
        <v>11.361555575467564</v>
      </c>
      <c r="S484" s="24">
        <f t="shared" si="31"/>
        <v>3</v>
      </c>
      <c r="T484" s="25"/>
    </row>
    <row r="485" spans="1:20" s="16" customFormat="1">
      <c r="A485" s="16" t="s">
        <v>177</v>
      </c>
      <c r="B485" s="16" t="s">
        <v>200</v>
      </c>
      <c r="C485" s="26" t="s">
        <v>201</v>
      </c>
      <c r="D485" s="16">
        <v>17031</v>
      </c>
      <c r="E485" s="18">
        <v>5.3387291458648907</v>
      </c>
      <c r="F485" s="19" t="s">
        <v>22</v>
      </c>
      <c r="G485" s="19" t="s">
        <v>22</v>
      </c>
      <c r="H485" s="18">
        <v>1.5848543623446059</v>
      </c>
      <c r="I485" s="18">
        <v>1.4737224651326652</v>
      </c>
      <c r="J485" s="18">
        <v>5.7350946962565354E-2</v>
      </c>
      <c r="K485" s="20" t="s">
        <v>23</v>
      </c>
      <c r="L485" s="21">
        <v>8.5371416292437399E-2</v>
      </c>
      <c r="M485" s="18">
        <v>0</v>
      </c>
      <c r="N485" s="18">
        <v>0</v>
      </c>
      <c r="O485" s="21">
        <v>7.089594183430252E-2</v>
      </c>
      <c r="P485" s="18">
        <f t="shared" si="28"/>
        <v>0.14272236325500276</v>
      </c>
      <c r="Q485" s="22">
        <f t="shared" si="29"/>
        <v>1.3640628663891166</v>
      </c>
      <c r="R485" s="23">
        <f t="shared" si="30"/>
        <v>13.93134291714061</v>
      </c>
      <c r="S485" s="24">
        <f t="shared" si="31"/>
        <v>3</v>
      </c>
      <c r="T485" s="25"/>
    </row>
    <row r="486" spans="1:20" s="16" customFormat="1">
      <c r="A486" s="16" t="s">
        <v>177</v>
      </c>
      <c r="B486" s="16" t="s">
        <v>178</v>
      </c>
      <c r="C486" s="26" t="s">
        <v>179</v>
      </c>
      <c r="D486" s="16">
        <v>17032</v>
      </c>
      <c r="E486" s="18">
        <v>6.7510755296499996</v>
      </c>
      <c r="F486" s="19" t="s">
        <v>22</v>
      </c>
      <c r="G486" s="19" t="s">
        <v>22</v>
      </c>
      <c r="H486" s="18">
        <v>2.0774618939161877</v>
      </c>
      <c r="I486" s="18">
        <v>2.8096980059680807</v>
      </c>
      <c r="J486" s="18">
        <v>0</v>
      </c>
      <c r="K486" s="20" t="s">
        <v>23</v>
      </c>
      <c r="L486" s="21">
        <v>2.7694830669981987E-2</v>
      </c>
      <c r="M486" s="18">
        <v>0</v>
      </c>
      <c r="N486" s="18">
        <v>0.43235932313251463</v>
      </c>
      <c r="O486" s="21">
        <v>6.8592069183239013E-2</v>
      </c>
      <c r="P486" s="18">
        <f t="shared" si="28"/>
        <v>2.7694830669981987E-2</v>
      </c>
      <c r="Q486" s="22">
        <f t="shared" si="29"/>
        <v>2.0346179908697257</v>
      </c>
      <c r="R486" s="23">
        <f t="shared" si="30"/>
        <v>2.0623195627284323</v>
      </c>
      <c r="S486" s="24">
        <f t="shared" si="31"/>
        <v>1</v>
      </c>
      <c r="T486" s="25"/>
    </row>
    <row r="487" spans="1:20" s="16" customFormat="1">
      <c r="A487" s="16" t="s">
        <v>177</v>
      </c>
      <c r="B487" s="16" t="s">
        <v>178</v>
      </c>
      <c r="C487" s="26" t="s">
        <v>179</v>
      </c>
      <c r="D487" s="16">
        <v>17033</v>
      </c>
      <c r="E487" s="18">
        <v>67.187321992199998</v>
      </c>
      <c r="F487" s="19" t="s">
        <v>22</v>
      </c>
      <c r="G487" s="19" t="s">
        <v>22</v>
      </c>
      <c r="H487" s="18">
        <v>23.238293422689033</v>
      </c>
      <c r="I487" s="18">
        <v>22.145598280379616</v>
      </c>
      <c r="J487" s="18">
        <v>1.0944963756318375</v>
      </c>
      <c r="K487" s="20" t="s">
        <v>23</v>
      </c>
      <c r="L487" s="21">
        <v>0.51819815168727579</v>
      </c>
      <c r="M487" s="18">
        <v>0</v>
      </c>
      <c r="N487" s="18">
        <v>0.34062328036777656</v>
      </c>
      <c r="O487" s="21">
        <v>0.56584392837879438</v>
      </c>
      <c r="P487" s="18">
        <f t="shared" si="28"/>
        <v>1.6126945273191133</v>
      </c>
      <c r="Q487" s="22">
        <f t="shared" si="29"/>
        <v>20.743454988926366</v>
      </c>
      <c r="R487" s="23">
        <f t="shared" si="30"/>
        <v>10.735893502948878</v>
      </c>
      <c r="S487" s="24">
        <f t="shared" si="31"/>
        <v>3</v>
      </c>
      <c r="T487" s="25"/>
    </row>
    <row r="488" spans="1:20" s="16" customFormat="1">
      <c r="A488" s="16" t="s">
        <v>177</v>
      </c>
      <c r="B488" s="16" t="s">
        <v>178</v>
      </c>
      <c r="C488" s="26" t="s">
        <v>179</v>
      </c>
      <c r="D488" s="16">
        <v>17034</v>
      </c>
      <c r="E488" s="18">
        <v>4.3681880095649204</v>
      </c>
      <c r="F488" s="19" t="s">
        <v>22</v>
      </c>
      <c r="G488" s="19" t="s">
        <v>22</v>
      </c>
      <c r="H488" s="18">
        <v>1.2296853662987373</v>
      </c>
      <c r="I488" s="18">
        <v>1.2231330926485493</v>
      </c>
      <c r="J488" s="18">
        <v>0</v>
      </c>
      <c r="K488" s="20" t="s">
        <v>23</v>
      </c>
      <c r="L488" s="21">
        <v>2.6784872048398654E-2</v>
      </c>
      <c r="M488" s="18">
        <v>0</v>
      </c>
      <c r="N488" s="18">
        <v>0</v>
      </c>
      <c r="O488" s="21">
        <v>2.2550026965491424E-2</v>
      </c>
      <c r="P488" s="18">
        <f t="shared" si="28"/>
        <v>2.6784872048398654E-2</v>
      </c>
      <c r="Q488" s="22">
        <f t="shared" si="29"/>
        <v>1.1882491692398645</v>
      </c>
      <c r="R488" s="23">
        <f t="shared" si="30"/>
        <v>3.3696584666688052</v>
      </c>
      <c r="S488" s="24">
        <f t="shared" si="31"/>
        <v>2</v>
      </c>
      <c r="T488" s="25"/>
    </row>
    <row r="489" spans="1:20" s="16" customFormat="1">
      <c r="A489" s="27" t="s">
        <v>177</v>
      </c>
      <c r="B489" s="27" t="s">
        <v>184</v>
      </c>
      <c r="C489" s="27" t="s">
        <v>185</v>
      </c>
      <c r="D489" s="27">
        <v>17035</v>
      </c>
      <c r="E489" s="28">
        <v>215.85054166699999</v>
      </c>
      <c r="F489" s="29" t="s">
        <v>27</v>
      </c>
      <c r="G489" s="29" t="s">
        <v>22</v>
      </c>
      <c r="H489" s="28">
        <v>70.69581946034846</v>
      </c>
      <c r="I489" s="28">
        <v>74.03300510233683</v>
      </c>
      <c r="J489" s="28">
        <v>3.1999182593632622</v>
      </c>
      <c r="K489" s="20" t="s">
        <v>23</v>
      </c>
      <c r="L489" s="30">
        <v>0.65027922789459369</v>
      </c>
      <c r="M489" s="28">
        <v>0</v>
      </c>
      <c r="N489" s="28">
        <v>5.4828736058843397</v>
      </c>
      <c r="O489" s="30">
        <v>0.52420330388023839</v>
      </c>
      <c r="P489" s="18">
        <f t="shared" si="28"/>
        <v>3.8501974872578559</v>
      </c>
      <c r="Q489" s="22">
        <f t="shared" si="29"/>
        <v>64.739563947560555</v>
      </c>
      <c r="R489" s="23">
        <f t="shared" si="30"/>
        <v>8.4251877384752838</v>
      </c>
      <c r="S489" s="24">
        <f t="shared" si="31"/>
        <v>2</v>
      </c>
      <c r="T489" s="25"/>
    </row>
    <row r="490" spans="1:20" s="16" customFormat="1">
      <c r="A490" s="27" t="s">
        <v>177</v>
      </c>
      <c r="B490" s="27" t="s">
        <v>196</v>
      </c>
      <c r="C490" s="27" t="s">
        <v>197</v>
      </c>
      <c r="D490" s="27">
        <v>17036</v>
      </c>
      <c r="E490" s="28">
        <v>216.952735628</v>
      </c>
      <c r="F490" s="29" t="s">
        <v>27</v>
      </c>
      <c r="G490" s="29" t="s">
        <v>22</v>
      </c>
      <c r="H490" s="28">
        <v>80.214068688368698</v>
      </c>
      <c r="I490" s="28">
        <v>76.511052291647943</v>
      </c>
      <c r="J490" s="28">
        <v>3.3328208314953005</v>
      </c>
      <c r="K490" s="20" t="s">
        <v>23</v>
      </c>
      <c r="L490" s="30">
        <v>1.0706203712908462</v>
      </c>
      <c r="M490" s="28">
        <v>0</v>
      </c>
      <c r="N490" s="28">
        <v>0.9937297097921336</v>
      </c>
      <c r="O490" s="30">
        <v>1.0163894773409754</v>
      </c>
      <c r="P490" s="18">
        <f t="shared" si="28"/>
        <v>4.4034412027861469</v>
      </c>
      <c r="Q490" s="22">
        <f t="shared" si="29"/>
        <v>73.401945147658523</v>
      </c>
      <c r="R490" s="23">
        <f t="shared" si="30"/>
        <v>8.4924298843077484</v>
      </c>
      <c r="S490" s="24">
        <f t="shared" si="31"/>
        <v>2</v>
      </c>
      <c r="T490" s="25"/>
    </row>
    <row r="491" spans="1:20" s="16" customFormat="1">
      <c r="A491" s="16" t="s">
        <v>177</v>
      </c>
      <c r="B491" s="16" t="s">
        <v>200</v>
      </c>
      <c r="C491" s="26" t="s">
        <v>201</v>
      </c>
      <c r="D491" s="16">
        <v>17037</v>
      </c>
      <c r="E491" s="18">
        <v>433.82913245499998</v>
      </c>
      <c r="F491" s="19" t="s">
        <v>22</v>
      </c>
      <c r="G491" s="19" t="s">
        <v>22</v>
      </c>
      <c r="H491" s="18">
        <v>157.69165012417426</v>
      </c>
      <c r="I491" s="18">
        <v>157.33068284639737</v>
      </c>
      <c r="J491" s="18">
        <v>6.5327390908585619</v>
      </c>
      <c r="K491" s="20" t="s">
        <v>23</v>
      </c>
      <c r="L491" s="21">
        <v>1.7310065827107239</v>
      </c>
      <c r="M491" s="18">
        <v>0</v>
      </c>
      <c r="N491" s="18">
        <v>6.4766033156764733</v>
      </c>
      <c r="O491" s="21">
        <v>1.5538431120134713</v>
      </c>
      <c r="P491" s="18">
        <f t="shared" si="28"/>
        <v>8.2637456735692858</v>
      </c>
      <c r="Q491" s="22">
        <f t="shared" si="29"/>
        <v>144.90763556716257</v>
      </c>
      <c r="R491" s="23">
        <f t="shared" si="30"/>
        <v>8.1069698661564598</v>
      </c>
      <c r="S491" s="24">
        <f t="shared" si="31"/>
        <v>2</v>
      </c>
      <c r="T491" s="25"/>
    </row>
    <row r="492" spans="1:20" s="16" customFormat="1">
      <c r="A492" s="27" t="s">
        <v>177</v>
      </c>
      <c r="B492" s="27" t="s">
        <v>202</v>
      </c>
      <c r="C492" s="27" t="s">
        <v>203</v>
      </c>
      <c r="D492" s="27">
        <v>17038</v>
      </c>
      <c r="E492" s="28">
        <v>212.10284294300001</v>
      </c>
      <c r="F492" s="29" t="s">
        <v>27</v>
      </c>
      <c r="G492" s="29" t="s">
        <v>22</v>
      </c>
      <c r="H492" s="28">
        <v>81.149471642343954</v>
      </c>
      <c r="I492" s="28">
        <v>79.232137772732059</v>
      </c>
      <c r="J492" s="28">
        <v>2.71160082579939</v>
      </c>
      <c r="K492" s="20" t="s">
        <v>23</v>
      </c>
      <c r="L492" s="30">
        <v>1.3399882616094565</v>
      </c>
      <c r="M492" s="28">
        <v>2.0017906325880002E-2</v>
      </c>
      <c r="N492" s="28">
        <v>1.3443007418146811</v>
      </c>
      <c r="O492" s="30">
        <v>1.4480651887695175</v>
      </c>
      <c r="P492" s="18">
        <f t="shared" si="28"/>
        <v>4.0515890874088463</v>
      </c>
      <c r="Q492" s="22">
        <f t="shared" si="29"/>
        <v>74.881663324122471</v>
      </c>
      <c r="R492" s="23">
        <f t="shared" si="30"/>
        <v>7.7237820424094172</v>
      </c>
      <c r="S492" s="24">
        <f t="shared" si="31"/>
        <v>2</v>
      </c>
      <c r="T492" s="25"/>
    </row>
    <row r="493" spans="1:20" s="16" customFormat="1">
      <c r="A493" s="16" t="s">
        <v>177</v>
      </c>
      <c r="B493" s="16" t="s">
        <v>200</v>
      </c>
      <c r="C493" s="26" t="s">
        <v>201</v>
      </c>
      <c r="D493" s="16">
        <v>17039</v>
      </c>
      <c r="E493" s="18">
        <v>14.4736016165</v>
      </c>
      <c r="F493" s="19" t="s">
        <v>22</v>
      </c>
      <c r="G493" s="19" t="s">
        <v>22</v>
      </c>
      <c r="H493" s="18">
        <v>4.1530228413986858</v>
      </c>
      <c r="I493" s="18">
        <v>3.9868857384048004</v>
      </c>
      <c r="J493" s="18">
        <v>6.3131573891750128E-2</v>
      </c>
      <c r="K493" s="20" t="s">
        <v>23</v>
      </c>
      <c r="L493" s="21">
        <v>0.23598285018602794</v>
      </c>
      <c r="M493" s="18">
        <v>0</v>
      </c>
      <c r="N493" s="18">
        <v>0</v>
      </c>
      <c r="O493" s="21">
        <v>0.19173720950098105</v>
      </c>
      <c r="P493" s="18">
        <f t="shared" si="28"/>
        <v>0.29911442407777805</v>
      </c>
      <c r="Q493" s="22">
        <f t="shared" si="29"/>
        <v>3.6902928273503632</v>
      </c>
      <c r="R493" s="23">
        <f t="shared" si="30"/>
        <v>11.142005033915995</v>
      </c>
      <c r="S493" s="24">
        <f t="shared" si="31"/>
        <v>3</v>
      </c>
      <c r="T493" s="25"/>
    </row>
    <row r="494" spans="1:20" s="16" customFormat="1">
      <c r="A494" s="16" t="s">
        <v>177</v>
      </c>
      <c r="B494" s="16" t="s">
        <v>184</v>
      </c>
      <c r="C494" s="26" t="s">
        <v>185</v>
      </c>
      <c r="D494" s="16">
        <v>17040</v>
      </c>
      <c r="E494" s="18">
        <v>195.57040455500001</v>
      </c>
      <c r="F494" s="19" t="s">
        <v>22</v>
      </c>
      <c r="G494" s="19" t="s">
        <v>22</v>
      </c>
      <c r="H494" s="18">
        <v>64.795678143718817</v>
      </c>
      <c r="I494" s="18">
        <v>68.887504495782508</v>
      </c>
      <c r="J494" s="18">
        <v>2.7415446334239455</v>
      </c>
      <c r="K494" s="20" t="s">
        <v>23</v>
      </c>
      <c r="L494" s="21">
        <v>0.47202691588226137</v>
      </c>
      <c r="M494" s="18">
        <v>0</v>
      </c>
      <c r="N494" s="18">
        <v>5.4828736058843397</v>
      </c>
      <c r="O494" s="21">
        <v>0.37531439753630302</v>
      </c>
      <c r="P494" s="18">
        <f t="shared" si="28"/>
        <v>3.2135715493062067</v>
      </c>
      <c r="Q494" s="22">
        <f t="shared" si="29"/>
        <v>59.824282956942113</v>
      </c>
      <c r="R494" s="23">
        <f t="shared" si="30"/>
        <v>7.6724178667441274</v>
      </c>
      <c r="S494" s="24">
        <f t="shared" si="31"/>
        <v>2</v>
      </c>
      <c r="T494" s="25"/>
    </row>
    <row r="495" spans="1:20" s="16" customFormat="1">
      <c r="A495" s="16" t="s">
        <v>177</v>
      </c>
      <c r="B495" s="16" t="s">
        <v>204</v>
      </c>
      <c r="C495" s="26" t="s">
        <v>205</v>
      </c>
      <c r="D495" s="16">
        <v>17041</v>
      </c>
      <c r="E495" s="18">
        <v>11.439196211054366</v>
      </c>
      <c r="F495" s="19" t="s">
        <v>22</v>
      </c>
      <c r="G495" s="19" t="s">
        <v>22</v>
      </c>
      <c r="H495" s="18">
        <v>3.7066532186007475</v>
      </c>
      <c r="I495" s="18">
        <v>3.7162548553012584</v>
      </c>
      <c r="J495" s="18">
        <v>1.0481728026784601E-3</v>
      </c>
      <c r="K495" s="20" t="s">
        <v>23</v>
      </c>
      <c r="L495" s="21">
        <v>5.4884996423959949E-2</v>
      </c>
      <c r="M495" s="18">
        <v>0</v>
      </c>
      <c r="N495" s="18">
        <v>0</v>
      </c>
      <c r="O495" s="21">
        <v>6.2138869131717081E-2</v>
      </c>
      <c r="P495" s="18">
        <f t="shared" si="28"/>
        <v>5.5933169226638407E-2</v>
      </c>
      <c r="Q495" s="22">
        <f t="shared" si="29"/>
        <v>3.6201246058071379</v>
      </c>
      <c r="R495" s="23">
        <f t="shared" si="30"/>
        <v>2.3344134908383456</v>
      </c>
      <c r="S495" s="24">
        <f t="shared" si="31"/>
        <v>1</v>
      </c>
      <c r="T495" s="25"/>
    </row>
    <row r="496" spans="1:20" s="16" customFormat="1">
      <c r="A496" s="16" t="s">
        <v>177</v>
      </c>
      <c r="B496" s="16" t="s">
        <v>184</v>
      </c>
      <c r="C496" s="26" t="s">
        <v>185</v>
      </c>
      <c r="D496" s="16">
        <v>17042</v>
      </c>
      <c r="E496" s="18">
        <v>3.8632842247300272</v>
      </c>
      <c r="F496" s="19" t="s">
        <v>22</v>
      </c>
      <c r="G496" s="19" t="s">
        <v>22</v>
      </c>
      <c r="H496" s="18">
        <v>1.0280290134744663</v>
      </c>
      <c r="I496" s="18">
        <v>1.0216139128575557</v>
      </c>
      <c r="J496" s="18">
        <v>0</v>
      </c>
      <c r="K496" s="20" t="s">
        <v>23</v>
      </c>
      <c r="L496" s="21">
        <v>1.422642370305666E-2</v>
      </c>
      <c r="M496" s="18">
        <v>0</v>
      </c>
      <c r="N496" s="18">
        <v>0</v>
      </c>
      <c r="O496" s="21">
        <v>1.0080235867464506E-2</v>
      </c>
      <c r="P496" s="18">
        <f t="shared" si="28"/>
        <v>1.422642370305666E-2</v>
      </c>
      <c r="Q496" s="22">
        <f t="shared" si="29"/>
        <v>1.0060207360058377</v>
      </c>
      <c r="R496" s="23">
        <f t="shared" si="30"/>
        <v>2.1408226013239151</v>
      </c>
      <c r="S496" s="24">
        <f t="shared" si="31"/>
        <v>1</v>
      </c>
      <c r="T496" s="25"/>
    </row>
    <row r="497" spans="1:21" s="16" customFormat="1">
      <c r="A497" s="16" t="s">
        <v>177</v>
      </c>
      <c r="B497" s="16" t="s">
        <v>184</v>
      </c>
      <c r="C497" s="26" t="s">
        <v>185</v>
      </c>
      <c r="D497" s="16">
        <v>17043</v>
      </c>
      <c r="E497" s="18">
        <v>6.8457957080320835</v>
      </c>
      <c r="F497" s="19" t="s">
        <v>22</v>
      </c>
      <c r="G497" s="19" t="s">
        <v>22</v>
      </c>
      <c r="H497" s="18">
        <v>1.9262183466221909</v>
      </c>
      <c r="I497" s="18">
        <v>1.9145951511454602</v>
      </c>
      <c r="J497" s="18">
        <v>0</v>
      </c>
      <c r="K497" s="20" t="s">
        <v>23</v>
      </c>
      <c r="L497" s="21">
        <v>2.5534403144088707E-2</v>
      </c>
      <c r="M497" s="18">
        <v>0</v>
      </c>
      <c r="N497" s="18">
        <v>0</v>
      </c>
      <c r="O497" s="21">
        <v>1.8022135671729392E-2</v>
      </c>
      <c r="P497" s="18">
        <f t="shared" si="28"/>
        <v>2.5534403144088707E-2</v>
      </c>
      <c r="Q497" s="22">
        <f t="shared" si="29"/>
        <v>1.8867166249582856</v>
      </c>
      <c r="R497" s="23">
        <f t="shared" si="30"/>
        <v>2.0507395609212886</v>
      </c>
      <c r="S497" s="24">
        <f t="shared" si="31"/>
        <v>1</v>
      </c>
      <c r="T497" s="25"/>
    </row>
    <row r="498" spans="1:21" s="16" customFormat="1">
      <c r="A498" s="16" t="s">
        <v>177</v>
      </c>
      <c r="B498" s="16" t="s">
        <v>204</v>
      </c>
      <c r="C498" s="26" t="s">
        <v>205</v>
      </c>
      <c r="D498" s="16">
        <v>17044</v>
      </c>
      <c r="E498" s="18">
        <v>8.7515497736178816</v>
      </c>
      <c r="F498" s="19" t="s">
        <v>22</v>
      </c>
      <c r="G498" s="19" t="s">
        <v>22</v>
      </c>
      <c r="H498" s="18">
        <v>2.439455819240913</v>
      </c>
      <c r="I498" s="18">
        <v>2.4290317838399136</v>
      </c>
      <c r="J498" s="18">
        <v>5.5800090490009692E-4</v>
      </c>
      <c r="K498" s="20" t="s">
        <v>23</v>
      </c>
      <c r="L498" s="21">
        <v>5.1497045095013294E-2</v>
      </c>
      <c r="M498" s="18">
        <v>0</v>
      </c>
      <c r="N498" s="18">
        <v>0</v>
      </c>
      <c r="O498" s="21">
        <v>4.5317815930056904E-2</v>
      </c>
      <c r="P498" s="18">
        <f t="shared" si="28"/>
        <v>5.2055045999913389E-2</v>
      </c>
      <c r="Q498" s="22">
        <f t="shared" si="29"/>
        <v>2.3589266630790471</v>
      </c>
      <c r="R498" s="23">
        <f t="shared" si="30"/>
        <v>3.3011114825979639</v>
      </c>
      <c r="S498" s="24">
        <f t="shared" si="31"/>
        <v>2</v>
      </c>
      <c r="T498" s="25"/>
    </row>
    <row r="499" spans="1:21" s="16" customFormat="1">
      <c r="A499" s="16" t="s">
        <v>177</v>
      </c>
      <c r="B499" s="16" t="s">
        <v>206</v>
      </c>
      <c r="C499" s="26" t="s">
        <v>207</v>
      </c>
      <c r="D499" s="16">
        <v>17045</v>
      </c>
      <c r="E499" s="18">
        <v>6.1117798134464634</v>
      </c>
      <c r="F499" s="19" t="s">
        <v>22</v>
      </c>
      <c r="G499" s="19" t="s">
        <v>22</v>
      </c>
      <c r="H499" s="18">
        <v>1.6194723691264907</v>
      </c>
      <c r="I499" s="18">
        <v>1.6367221827019665</v>
      </c>
      <c r="J499" s="18">
        <v>0</v>
      </c>
      <c r="K499" s="20" t="s">
        <v>23</v>
      </c>
      <c r="L499" s="21">
        <v>2.5900434952660947E-2</v>
      </c>
      <c r="M499" s="18">
        <v>0</v>
      </c>
      <c r="N499" s="18">
        <v>0</v>
      </c>
      <c r="O499" s="21">
        <v>3.7049280697080494E-2</v>
      </c>
      <c r="P499" s="18">
        <f t="shared" si="28"/>
        <v>2.5900434952660947E-2</v>
      </c>
      <c r="Q499" s="22">
        <f t="shared" si="29"/>
        <v>1.5794043962547242</v>
      </c>
      <c r="R499" s="23">
        <f t="shared" si="30"/>
        <v>2.4741374805535155</v>
      </c>
      <c r="S499" s="24">
        <f t="shared" si="31"/>
        <v>1</v>
      </c>
      <c r="T499" s="25"/>
    </row>
    <row r="500" spans="1:21" s="16" customFormat="1">
      <c r="A500" s="16" t="s">
        <v>177</v>
      </c>
      <c r="B500" s="16" t="s">
        <v>188</v>
      </c>
      <c r="C500" s="26" t="s">
        <v>189</v>
      </c>
      <c r="D500" s="16">
        <v>17046</v>
      </c>
      <c r="E500" s="18">
        <v>7.0152552715130305</v>
      </c>
      <c r="F500" s="19" t="s">
        <v>22</v>
      </c>
      <c r="G500" s="19" t="s">
        <v>22</v>
      </c>
      <c r="H500" s="18">
        <v>1.3532842214388734</v>
      </c>
      <c r="I500" s="18">
        <v>1.3456682315291233</v>
      </c>
      <c r="J500" s="18">
        <v>0</v>
      </c>
      <c r="K500" s="20" t="s">
        <v>23</v>
      </c>
      <c r="L500" s="21">
        <v>1.9390995599849775E-2</v>
      </c>
      <c r="M500" s="18">
        <v>0</v>
      </c>
      <c r="N500" s="18">
        <v>0</v>
      </c>
      <c r="O500" s="21">
        <v>1.4468652739543404E-2</v>
      </c>
      <c r="P500" s="18">
        <f t="shared" si="28"/>
        <v>1.9390995599849775E-2</v>
      </c>
      <c r="Q500" s="22">
        <f t="shared" si="29"/>
        <v>1.3232863512459059</v>
      </c>
      <c r="R500" s="23">
        <f t="shared" si="30"/>
        <v>2.2166718356527131</v>
      </c>
      <c r="S500" s="24">
        <f t="shared" si="31"/>
        <v>1</v>
      </c>
      <c r="T500" s="25"/>
    </row>
    <row r="501" spans="1:21" s="16" customFormat="1">
      <c r="A501" s="16" t="s">
        <v>177</v>
      </c>
      <c r="B501" s="16" t="s">
        <v>188</v>
      </c>
      <c r="C501" s="26" t="s">
        <v>189</v>
      </c>
      <c r="D501" s="16">
        <v>17047</v>
      </c>
      <c r="E501" s="18">
        <v>10.303172347691435</v>
      </c>
      <c r="F501" s="19" t="s">
        <v>22</v>
      </c>
      <c r="G501" s="19" t="s">
        <v>22</v>
      </c>
      <c r="H501" s="18">
        <v>2.7261396739507964</v>
      </c>
      <c r="I501" s="18">
        <v>2.7133218186554569</v>
      </c>
      <c r="J501" s="18">
        <v>4.2121116045135387E-4</v>
      </c>
      <c r="K501" s="20" t="s">
        <v>23</v>
      </c>
      <c r="L501" s="21">
        <v>3.1048075713501763E-2</v>
      </c>
      <c r="M501" s="18">
        <v>0</v>
      </c>
      <c r="N501" s="18">
        <v>0</v>
      </c>
      <c r="O501" s="21">
        <v>2.3184890591247523E-2</v>
      </c>
      <c r="P501" s="18">
        <f t="shared" si="28"/>
        <v>3.1469286873953117E-2</v>
      </c>
      <c r="Q501" s="22">
        <f t="shared" si="29"/>
        <v>2.6774566871567909</v>
      </c>
      <c r="R501" s="23">
        <f t="shared" si="30"/>
        <v>1.7857847585429383</v>
      </c>
      <c r="S501" s="24">
        <f t="shared" si="31"/>
        <v>1</v>
      </c>
      <c r="T501" s="25"/>
    </row>
    <row r="502" spans="1:21" s="16" customFormat="1">
      <c r="A502" s="16" t="s">
        <v>177</v>
      </c>
      <c r="B502" s="16" t="s">
        <v>192</v>
      </c>
      <c r="C502" s="26" t="s">
        <v>193</v>
      </c>
      <c r="D502" s="16">
        <v>17048</v>
      </c>
      <c r="E502" s="18">
        <v>7.4630933842529501</v>
      </c>
      <c r="F502" s="19" t="s">
        <v>22</v>
      </c>
      <c r="G502" s="19" t="s">
        <v>22</v>
      </c>
      <c r="H502" s="18">
        <v>2.1378933819468435</v>
      </c>
      <c r="I502" s="18">
        <v>2.1282248446325713</v>
      </c>
      <c r="J502" s="18">
        <v>1.1498209970644544E-3</v>
      </c>
      <c r="K502" s="20" t="s">
        <v>23</v>
      </c>
      <c r="L502" s="21">
        <v>2.4910257267453436E-2</v>
      </c>
      <c r="M502" s="18">
        <v>0</v>
      </c>
      <c r="N502" s="18">
        <v>0</v>
      </c>
      <c r="O502" s="21">
        <v>1.9811139363274558E-2</v>
      </c>
      <c r="P502" s="18">
        <f t="shared" si="28"/>
        <v>2.6060078264517891E-2</v>
      </c>
      <c r="Q502" s="22">
        <f t="shared" si="29"/>
        <v>2.0975784408716343</v>
      </c>
      <c r="R502" s="23">
        <f t="shared" si="30"/>
        <v>1.885732067634585</v>
      </c>
      <c r="S502" s="24">
        <f t="shared" si="31"/>
        <v>1</v>
      </c>
      <c r="T502" s="25"/>
      <c r="U502" s="26"/>
    </row>
    <row r="503" spans="1:21" s="16" customFormat="1">
      <c r="A503" s="16" t="s">
        <v>177</v>
      </c>
      <c r="B503" s="16" t="s">
        <v>196</v>
      </c>
      <c r="C503" s="26" t="s">
        <v>197</v>
      </c>
      <c r="D503" s="16">
        <v>17049</v>
      </c>
      <c r="E503" s="18">
        <v>6.728150848171877</v>
      </c>
      <c r="F503" s="19" t="s">
        <v>22</v>
      </c>
      <c r="G503" s="19" t="s">
        <v>22</v>
      </c>
      <c r="H503" s="18">
        <v>1.8515373677118616</v>
      </c>
      <c r="I503" s="18">
        <v>1.8613211897543904</v>
      </c>
      <c r="J503" s="18">
        <v>0</v>
      </c>
      <c r="K503" s="20" t="s">
        <v>23</v>
      </c>
      <c r="L503" s="21">
        <v>3.4769969399712733E-2</v>
      </c>
      <c r="M503" s="18">
        <v>0</v>
      </c>
      <c r="N503" s="18">
        <v>0</v>
      </c>
      <c r="O503" s="21">
        <v>4.1093418767193621E-2</v>
      </c>
      <c r="P503" s="18">
        <f t="shared" si="28"/>
        <v>3.4769969399712733E-2</v>
      </c>
      <c r="Q503" s="22">
        <f t="shared" si="29"/>
        <v>1.7977482250505061</v>
      </c>
      <c r="R503" s="23">
        <f t="shared" si="30"/>
        <v>2.9051070531635266</v>
      </c>
      <c r="S503" s="24">
        <f t="shared" si="31"/>
        <v>1</v>
      </c>
      <c r="T503" s="25"/>
      <c r="U503" s="26"/>
    </row>
    <row r="504" spans="1:21" s="16" customFormat="1">
      <c r="A504" s="16" t="s">
        <v>177</v>
      </c>
      <c r="B504" s="16" t="s">
        <v>196</v>
      </c>
      <c r="C504" s="26" t="s">
        <v>197</v>
      </c>
      <c r="D504" s="16">
        <v>17050</v>
      </c>
      <c r="E504" s="18">
        <v>189.57348923000001</v>
      </c>
      <c r="F504" s="19" t="s">
        <v>22</v>
      </c>
      <c r="G504" s="19" t="s">
        <v>22</v>
      </c>
      <c r="H504" s="18">
        <v>68.962893230614</v>
      </c>
      <c r="I504" s="18">
        <v>67.943824092179355</v>
      </c>
      <c r="J504" s="18">
        <v>1.6146640827104997</v>
      </c>
      <c r="K504" s="20" t="s">
        <v>23</v>
      </c>
      <c r="L504" s="21">
        <v>0.87916223390521042</v>
      </c>
      <c r="M504" s="18">
        <v>0</v>
      </c>
      <c r="N504" s="18">
        <v>0.9937297097921336</v>
      </c>
      <c r="O504" s="21">
        <v>0.84145501759160357</v>
      </c>
      <c r="P504" s="18">
        <f t="shared" si="28"/>
        <v>2.49382631661571</v>
      </c>
      <c r="Q504" s="22">
        <f t="shared" si="29"/>
        <v>65.104943918809496</v>
      </c>
      <c r="R504" s="23">
        <f t="shared" si="30"/>
        <v>5.5942393526086622</v>
      </c>
      <c r="S504" s="24">
        <f t="shared" si="31"/>
        <v>2</v>
      </c>
      <c r="T504" s="25"/>
    </row>
    <row r="505" spans="1:21" s="16" customFormat="1">
      <c r="A505" s="16" t="s">
        <v>177</v>
      </c>
      <c r="B505" s="16" t="s">
        <v>196</v>
      </c>
      <c r="C505" s="26" t="s">
        <v>197</v>
      </c>
      <c r="D505" s="16">
        <v>17051</v>
      </c>
      <c r="E505" s="18">
        <v>7.0210853909219217</v>
      </c>
      <c r="F505" s="19" t="s">
        <v>22</v>
      </c>
      <c r="G505" s="19" t="s">
        <v>22</v>
      </c>
      <c r="H505" s="18">
        <v>2.0460131563114201</v>
      </c>
      <c r="I505" s="18">
        <v>2.0269370720691025</v>
      </c>
      <c r="J505" s="18">
        <v>1.0592944046893238E-2</v>
      </c>
      <c r="K505" s="20" t="s">
        <v>23</v>
      </c>
      <c r="L505" s="21">
        <v>4.5888734723165854E-2</v>
      </c>
      <c r="M505" s="18">
        <v>0</v>
      </c>
      <c r="N505" s="18">
        <v>0</v>
      </c>
      <c r="O505" s="21">
        <v>4.4152483460521398E-2</v>
      </c>
      <c r="P505" s="18">
        <f t="shared" si="28"/>
        <v>5.6481678770059093E-2</v>
      </c>
      <c r="Q505" s="22">
        <f t="shared" si="29"/>
        <v>1.9586359992541387</v>
      </c>
      <c r="R505" s="23">
        <f t="shared" si="30"/>
        <v>4.2706058261524635</v>
      </c>
      <c r="S505" s="24">
        <f t="shared" si="31"/>
        <v>2</v>
      </c>
      <c r="T505" s="25"/>
    </row>
    <row r="506" spans="1:21" s="16" customFormat="1">
      <c r="A506" s="16" t="s">
        <v>177</v>
      </c>
      <c r="B506" s="16" t="s">
        <v>196</v>
      </c>
      <c r="C506" s="26" t="s">
        <v>197</v>
      </c>
      <c r="D506" s="16">
        <v>17052</v>
      </c>
      <c r="E506" s="18">
        <v>199.50782751899999</v>
      </c>
      <c r="F506" s="19" t="s">
        <v>22</v>
      </c>
      <c r="G506" s="19" t="s">
        <v>22</v>
      </c>
      <c r="H506" s="18">
        <v>72.811936259515477</v>
      </c>
      <c r="I506" s="18">
        <v>71.801221786986247</v>
      </c>
      <c r="J506" s="18">
        <v>1.6146640827104997</v>
      </c>
      <c r="K506" s="20" t="s">
        <v>23</v>
      </c>
      <c r="L506" s="21">
        <v>0.93878844106477177</v>
      </c>
      <c r="M506" s="18">
        <v>0</v>
      </c>
      <c r="N506" s="18">
        <v>0.9937297097921336</v>
      </c>
      <c r="O506" s="21">
        <v>0.90648098637862506</v>
      </c>
      <c r="P506" s="18">
        <f t="shared" si="28"/>
        <v>2.5534525237752712</v>
      </c>
      <c r="Q506" s="22">
        <f t="shared" si="29"/>
        <v>68.861745205235138</v>
      </c>
      <c r="R506" s="23">
        <f t="shared" si="30"/>
        <v>5.4251970998286856</v>
      </c>
      <c r="S506" s="24">
        <f t="shared" si="31"/>
        <v>2</v>
      </c>
      <c r="T506" s="25"/>
      <c r="U506" s="26"/>
    </row>
    <row r="507" spans="1:21" s="16" customFormat="1">
      <c r="A507" s="16" t="s">
        <v>177</v>
      </c>
      <c r="B507" s="16" t="s">
        <v>208</v>
      </c>
      <c r="C507" s="26" t="s">
        <v>209</v>
      </c>
      <c r="D507" s="16">
        <v>17053</v>
      </c>
      <c r="E507" s="18">
        <v>8.9194649346064079</v>
      </c>
      <c r="F507" s="19" t="s">
        <v>22</v>
      </c>
      <c r="G507" s="19" t="s">
        <v>22</v>
      </c>
      <c r="H507" s="18">
        <v>3.0281713523649958</v>
      </c>
      <c r="I507" s="18">
        <v>3.0107019074367734</v>
      </c>
      <c r="J507" s="18">
        <v>0</v>
      </c>
      <c r="K507" s="20" t="s">
        <v>23</v>
      </c>
      <c r="L507" s="21">
        <v>6.0499315432254057E-2</v>
      </c>
      <c r="M507" s="18">
        <v>0</v>
      </c>
      <c r="N507" s="18">
        <v>0</v>
      </c>
      <c r="O507" s="21">
        <v>4.9208518236492672E-2</v>
      </c>
      <c r="P507" s="18">
        <f t="shared" si="28"/>
        <v>6.0499315432254057E-2</v>
      </c>
      <c r="Q507" s="22">
        <f t="shared" si="29"/>
        <v>2.9345789113912986</v>
      </c>
      <c r="R507" s="23">
        <f t="shared" si="30"/>
        <v>3.0907247339422033</v>
      </c>
      <c r="S507" s="24">
        <f t="shared" si="31"/>
        <v>2</v>
      </c>
      <c r="T507" s="25"/>
    </row>
    <row r="508" spans="1:21" s="16" customFormat="1">
      <c r="A508" s="16" t="s">
        <v>177</v>
      </c>
      <c r="B508" s="16" t="s">
        <v>210</v>
      </c>
      <c r="C508" s="26" t="s">
        <v>211</v>
      </c>
      <c r="D508" s="16">
        <v>17054</v>
      </c>
      <c r="E508" s="18">
        <v>5.4134010063734692</v>
      </c>
      <c r="F508" s="19" t="s">
        <v>22</v>
      </c>
      <c r="G508" s="19" t="s">
        <v>22</v>
      </c>
      <c r="H508" s="18">
        <v>1.6446190008975465</v>
      </c>
      <c r="I508" s="18">
        <v>1.7287230971659233</v>
      </c>
      <c r="J508" s="18">
        <v>0</v>
      </c>
      <c r="K508" s="20" t="s">
        <v>23</v>
      </c>
      <c r="L508" s="21">
        <v>2.2579316387465596E-2</v>
      </c>
      <c r="M508" s="18">
        <v>0</v>
      </c>
      <c r="N508" s="18">
        <v>0</v>
      </c>
      <c r="O508" s="21">
        <v>7.6937213744863814E-2</v>
      </c>
      <c r="P508" s="18">
        <f t="shared" si="28"/>
        <v>2.2579316387465596E-2</v>
      </c>
      <c r="Q508" s="22">
        <f t="shared" si="29"/>
        <v>1.6096887984461372</v>
      </c>
      <c r="R508" s="23">
        <f t="shared" si="30"/>
        <v>2.123908481681545</v>
      </c>
      <c r="S508" s="24">
        <f t="shared" si="31"/>
        <v>1</v>
      </c>
      <c r="T508" s="25"/>
    </row>
    <row r="509" spans="1:21" s="16" customFormat="1">
      <c r="A509" s="16" t="s">
        <v>177</v>
      </c>
      <c r="B509" s="16" t="s">
        <v>210</v>
      </c>
      <c r="C509" s="26" t="s">
        <v>211</v>
      </c>
      <c r="D509" s="16">
        <v>17055</v>
      </c>
      <c r="E509" s="18">
        <v>707.31492233500001</v>
      </c>
      <c r="F509" s="19" t="s">
        <v>22</v>
      </c>
      <c r="G509" s="19" t="s">
        <v>22</v>
      </c>
      <c r="H509" s="18">
        <v>274.35915825285895</v>
      </c>
      <c r="I509" s="18">
        <v>275.274070157148</v>
      </c>
      <c r="J509" s="18">
        <v>9.3084035126024869</v>
      </c>
      <c r="K509" s="20" t="s">
        <v>23</v>
      </c>
      <c r="L509" s="21">
        <v>3.8311223572658908</v>
      </c>
      <c r="M509" s="18">
        <v>2.0017906325880002E-2</v>
      </c>
      <c r="N509" s="18">
        <v>9.8783493110090497</v>
      </c>
      <c r="O509" s="21">
        <v>3.8324816628385596</v>
      </c>
      <c r="P509" s="18">
        <f t="shared" si="28"/>
        <v>13.139525869868377</v>
      </c>
      <c r="Q509" s="22">
        <f t="shared" si="29"/>
        <v>254.03231173217256</v>
      </c>
      <c r="R509" s="23">
        <f t="shared" si="30"/>
        <v>7.408845635089917</v>
      </c>
      <c r="S509" s="24">
        <f t="shared" si="31"/>
        <v>2</v>
      </c>
      <c r="T509" s="25"/>
    </row>
    <row r="510" spans="1:21" s="16" customFormat="1">
      <c r="A510" s="16" t="s">
        <v>177</v>
      </c>
      <c r="B510" s="16" t="s">
        <v>206</v>
      </c>
      <c r="C510" s="26" t="s">
        <v>207</v>
      </c>
      <c r="D510" s="16">
        <v>17056</v>
      </c>
      <c r="E510" s="18">
        <v>6.1248300145074248</v>
      </c>
      <c r="F510" s="19" t="s">
        <v>22</v>
      </c>
      <c r="G510" s="19" t="s">
        <v>22</v>
      </c>
      <c r="H510" s="18">
        <v>1.4573915526435846</v>
      </c>
      <c r="I510" s="18">
        <v>1.439884644336324</v>
      </c>
      <c r="J510" s="18">
        <v>7.5712509425860649E-5</v>
      </c>
      <c r="K510" s="20" t="s">
        <v>23</v>
      </c>
      <c r="L510" s="21">
        <v>4.8468217915185741E-2</v>
      </c>
      <c r="M510" s="18">
        <v>0</v>
      </c>
      <c r="N510" s="18">
        <v>0</v>
      </c>
      <c r="O510" s="21">
        <v>3.7228920014479291E-2</v>
      </c>
      <c r="P510" s="18">
        <f t="shared" si="28"/>
        <v>4.8543930424611602E-2</v>
      </c>
      <c r="Q510" s="22">
        <f t="shared" si="29"/>
        <v>1.3822940922767104</v>
      </c>
      <c r="R510" s="23">
        <f t="shared" si="30"/>
        <v>5.1528678226969085</v>
      </c>
      <c r="S510" s="24">
        <f t="shared" si="31"/>
        <v>2</v>
      </c>
      <c r="T510" s="25"/>
    </row>
    <row r="511" spans="1:21" s="16" customFormat="1">
      <c r="A511" s="16" t="s">
        <v>177</v>
      </c>
      <c r="B511" s="16" t="s">
        <v>206</v>
      </c>
      <c r="C511" s="26" t="s">
        <v>207</v>
      </c>
      <c r="D511" s="16">
        <v>17057</v>
      </c>
      <c r="E511" s="18">
        <v>5.8082661136233318</v>
      </c>
      <c r="F511" s="19" t="s">
        <v>22</v>
      </c>
      <c r="G511" s="19" t="s">
        <v>22</v>
      </c>
      <c r="H511" s="18">
        <v>1.9079323687385328</v>
      </c>
      <c r="I511" s="18">
        <v>1.8882341901019124</v>
      </c>
      <c r="J511" s="18">
        <v>1.1925540678645109E-3</v>
      </c>
      <c r="K511" s="20" t="s">
        <v>23</v>
      </c>
      <c r="L511" s="21">
        <v>4.4532265769307668E-2</v>
      </c>
      <c r="M511" s="18">
        <v>0</v>
      </c>
      <c r="N511" s="18">
        <v>0</v>
      </c>
      <c r="O511" s="21">
        <v>3.2993554417705365E-2</v>
      </c>
      <c r="P511" s="18">
        <f t="shared" si="28"/>
        <v>4.5724819837172179E-2</v>
      </c>
      <c r="Q511" s="22">
        <f t="shared" si="29"/>
        <v>1.8371960724504275</v>
      </c>
      <c r="R511" s="23">
        <f t="shared" si="30"/>
        <v>3.7074844709969494</v>
      </c>
      <c r="S511" s="24">
        <f t="shared" si="31"/>
        <v>2</v>
      </c>
      <c r="T511" s="25"/>
    </row>
    <row r="512" spans="1:21" s="16" customFormat="1">
      <c r="A512" s="16" t="s">
        <v>177</v>
      </c>
      <c r="B512" s="16" t="s">
        <v>180</v>
      </c>
      <c r="C512" s="26" t="s">
        <v>181</v>
      </c>
      <c r="D512" s="16">
        <v>17058</v>
      </c>
      <c r="E512" s="18">
        <v>4.6847133003867034</v>
      </c>
      <c r="F512" s="19" t="s">
        <v>22</v>
      </c>
      <c r="G512" s="19" t="s">
        <v>22</v>
      </c>
      <c r="H512" s="18">
        <v>1.4567795075519836</v>
      </c>
      <c r="I512" s="18">
        <v>1.4344681888250648</v>
      </c>
      <c r="J512" s="18">
        <v>7.3171328696918798E-3</v>
      </c>
      <c r="K512" s="20" t="s">
        <v>23</v>
      </c>
      <c r="L512" s="21">
        <v>2.75336496301311E-2</v>
      </c>
      <c r="M512" s="18">
        <v>0</v>
      </c>
      <c r="N512" s="18">
        <v>0</v>
      </c>
      <c r="O512" s="21">
        <v>2.0430600522051038E-2</v>
      </c>
      <c r="P512" s="18">
        <f t="shared" si="28"/>
        <v>3.4850782499822978E-2</v>
      </c>
      <c r="Q512" s="22">
        <f t="shared" si="29"/>
        <v>1.4028653470247574</v>
      </c>
      <c r="R512" s="23">
        <f t="shared" si="30"/>
        <v>3.7009142596895215</v>
      </c>
      <c r="S512" s="24">
        <f t="shared" si="31"/>
        <v>2</v>
      </c>
      <c r="T512" s="25"/>
    </row>
    <row r="513" spans="1:21" s="16" customFormat="1">
      <c r="A513" s="16" t="s">
        <v>177</v>
      </c>
      <c r="B513" s="16" t="s">
        <v>198</v>
      </c>
      <c r="C513" s="26" t="s">
        <v>199</v>
      </c>
      <c r="D513" s="16">
        <v>17059</v>
      </c>
      <c r="E513" s="18">
        <v>2.7078395000248952</v>
      </c>
      <c r="F513" s="19" t="s">
        <v>22</v>
      </c>
      <c r="G513" s="19" t="s">
        <v>22</v>
      </c>
      <c r="H513" s="18">
        <v>0.82993941884017519</v>
      </c>
      <c r="I513" s="18">
        <v>0.82833625901598684</v>
      </c>
      <c r="J513" s="18">
        <v>0</v>
      </c>
      <c r="K513" s="20" t="s">
        <v>23</v>
      </c>
      <c r="L513" s="21">
        <v>1.1346704229261373E-2</v>
      </c>
      <c r="M513" s="18">
        <v>0</v>
      </c>
      <c r="N513" s="18">
        <v>0</v>
      </c>
      <c r="O513" s="21">
        <v>1.0310554968556455E-2</v>
      </c>
      <c r="P513" s="18">
        <f t="shared" si="28"/>
        <v>1.1346704229261373E-2</v>
      </c>
      <c r="Q513" s="22">
        <f t="shared" si="29"/>
        <v>0.81238606739750785</v>
      </c>
      <c r="R513" s="23">
        <f t="shared" si="30"/>
        <v>2.1150159932393406</v>
      </c>
      <c r="S513" s="24">
        <f t="shared" si="31"/>
        <v>1</v>
      </c>
      <c r="T513" s="25"/>
      <c r="U513" s="26"/>
    </row>
    <row r="514" spans="1:21" s="16" customFormat="1">
      <c r="A514" s="16" t="s">
        <v>177</v>
      </c>
      <c r="B514" s="16" t="s">
        <v>198</v>
      </c>
      <c r="C514" s="26" t="s">
        <v>199</v>
      </c>
      <c r="D514" s="16">
        <v>17060</v>
      </c>
      <c r="E514" s="18">
        <v>11.260223268800001</v>
      </c>
      <c r="F514" s="19" t="s">
        <v>22</v>
      </c>
      <c r="G514" s="19" t="s">
        <v>22</v>
      </c>
      <c r="H514" s="18">
        <v>3.6913912298371883</v>
      </c>
      <c r="I514" s="18">
        <v>3.4496353546175724</v>
      </c>
      <c r="J514" s="18">
        <v>0.14654321736032219</v>
      </c>
      <c r="K514" s="20" t="s">
        <v>23</v>
      </c>
      <c r="L514" s="21">
        <v>7.4589466172343744E-2</v>
      </c>
      <c r="M514" s="18">
        <v>0</v>
      </c>
      <c r="N514" s="18">
        <v>0</v>
      </c>
      <c r="O514" s="21">
        <v>6.4881779785936719E-2</v>
      </c>
      <c r="P514" s="18">
        <f t="shared" si="28"/>
        <v>0.22113268353266594</v>
      </c>
      <c r="Q514" s="22">
        <f t="shared" si="29"/>
        <v>3.3492989684121541</v>
      </c>
      <c r="R514" s="23">
        <f t="shared" si="30"/>
        <v>9.2672989700992066</v>
      </c>
      <c r="S514" s="24">
        <f t="shared" si="31"/>
        <v>2</v>
      </c>
      <c r="T514" s="25"/>
    </row>
    <row r="515" spans="1:21" s="16" customFormat="1">
      <c r="A515" s="16" t="s">
        <v>177</v>
      </c>
      <c r="B515" s="16" t="s">
        <v>198</v>
      </c>
      <c r="C515" s="26" t="s">
        <v>199</v>
      </c>
      <c r="D515" s="16">
        <v>17061</v>
      </c>
      <c r="E515" s="18">
        <v>2.0035147433560785</v>
      </c>
      <c r="F515" s="19" t="s">
        <v>22</v>
      </c>
      <c r="G515" s="19" t="s">
        <v>22</v>
      </c>
      <c r="H515" s="18">
        <v>0.55310027385957816</v>
      </c>
      <c r="I515" s="18">
        <v>0.5479001577014625</v>
      </c>
      <c r="J515" s="18">
        <v>5.0944509425925142E-4</v>
      </c>
      <c r="K515" s="20" t="s">
        <v>23</v>
      </c>
      <c r="L515" s="21">
        <v>1.7036679592330687E-2</v>
      </c>
      <c r="M515" s="18">
        <v>0</v>
      </c>
      <c r="N515" s="18">
        <v>0</v>
      </c>
      <c r="O515" s="21">
        <v>1.4185201819439669E-2</v>
      </c>
      <c r="P515" s="18">
        <f t="shared" ref="P515:P578" si="32">J515+L515</f>
        <v>1.7546124686589937E-2</v>
      </c>
      <c r="Q515" s="22">
        <f t="shared" ref="Q515:Q578" si="33">H515-((J515+L515)*1.547)</f>
        <v>0.52595641896942358</v>
      </c>
      <c r="R515" s="23">
        <f t="shared" ref="R515:R578" si="34">(P515*1.547/H515)*100</f>
        <v>4.907582977810268</v>
      </c>
      <c r="S515" s="24">
        <f t="shared" ref="S515:S578" si="35">IF(R515&lt;(0.0301*100),1,IF(R515&lt;(0.1001*100),2,IF(R515&lt;(0.2501*100),3,IF(R515&lt;(0.5501*100),4,5))))</f>
        <v>2</v>
      </c>
      <c r="T515" s="25"/>
      <c r="U515" s="26"/>
    </row>
    <row r="516" spans="1:21" s="16" customFormat="1">
      <c r="A516" s="16" t="s">
        <v>177</v>
      </c>
      <c r="B516" s="16" t="s">
        <v>212</v>
      </c>
      <c r="C516" s="26" t="s">
        <v>213</v>
      </c>
      <c r="D516" s="16">
        <v>17062</v>
      </c>
      <c r="E516" s="18">
        <v>3.7918942195178444</v>
      </c>
      <c r="F516" s="19" t="s">
        <v>22</v>
      </c>
      <c r="G516" s="19" t="s">
        <v>22</v>
      </c>
      <c r="H516" s="18">
        <v>1.01885192859883</v>
      </c>
      <c r="I516" s="18">
        <v>1.007404620997207</v>
      </c>
      <c r="J516" s="18">
        <v>0</v>
      </c>
      <c r="K516" s="20" t="s">
        <v>23</v>
      </c>
      <c r="L516" s="21">
        <v>2.8551056508338713E-2</v>
      </c>
      <c r="M516" s="18">
        <v>0</v>
      </c>
      <c r="N516" s="18">
        <v>0</v>
      </c>
      <c r="O516" s="21">
        <v>2.1152468339196689E-2</v>
      </c>
      <c r="P516" s="18">
        <f t="shared" si="32"/>
        <v>2.8551056508338713E-2</v>
      </c>
      <c r="Q516" s="22">
        <f t="shared" si="33"/>
        <v>0.97468344418042996</v>
      </c>
      <c r="R516" s="23">
        <f t="shared" si="34"/>
        <v>4.335123012344142</v>
      </c>
      <c r="S516" s="24">
        <f t="shared" si="35"/>
        <v>2</v>
      </c>
      <c r="T516" s="25"/>
      <c r="U516" s="26"/>
    </row>
    <row r="517" spans="1:21" s="16" customFormat="1">
      <c r="A517" s="16" t="s">
        <v>177</v>
      </c>
      <c r="B517" s="16" t="s">
        <v>212</v>
      </c>
      <c r="C517" s="26" t="s">
        <v>213</v>
      </c>
      <c r="D517" s="16">
        <v>17063</v>
      </c>
      <c r="E517" s="18">
        <v>7.5524756785018434</v>
      </c>
      <c r="F517" s="19" t="s">
        <v>22</v>
      </c>
      <c r="G517" s="19" t="s">
        <v>22</v>
      </c>
      <c r="H517" s="18">
        <v>2.323221177332615</v>
      </c>
      <c r="I517" s="18">
        <v>2.3048672938266095</v>
      </c>
      <c r="J517" s="18">
        <v>2.6446797486315713E-3</v>
      </c>
      <c r="K517" s="20" t="s">
        <v>23</v>
      </c>
      <c r="L517" s="21">
        <v>4.9709833234066254E-2</v>
      </c>
      <c r="M517" s="18">
        <v>0</v>
      </c>
      <c r="N517" s="18">
        <v>0</v>
      </c>
      <c r="O517" s="21">
        <v>4.0492088202036938E-2</v>
      </c>
      <c r="P517" s="18">
        <f t="shared" si="32"/>
        <v>5.2354512982697825E-2</v>
      </c>
      <c r="Q517" s="22">
        <f t="shared" si="33"/>
        <v>2.2422287457483816</v>
      </c>
      <c r="R517" s="23">
        <f t="shared" si="34"/>
        <v>3.4862126935853879</v>
      </c>
      <c r="S517" s="24">
        <f t="shared" si="35"/>
        <v>2</v>
      </c>
      <c r="T517" s="25"/>
    </row>
    <row r="518" spans="1:21" s="16" customFormat="1">
      <c r="A518" s="16" t="s">
        <v>177</v>
      </c>
      <c r="B518" s="16" t="s">
        <v>188</v>
      </c>
      <c r="C518" s="26" t="s">
        <v>189</v>
      </c>
      <c r="D518" s="16">
        <v>17064</v>
      </c>
      <c r="E518" s="18">
        <v>3.0201949041171403</v>
      </c>
      <c r="F518" s="19" t="s">
        <v>22</v>
      </c>
      <c r="G518" s="19" t="s">
        <v>22</v>
      </c>
      <c r="H518" s="18">
        <v>0.76304923440397199</v>
      </c>
      <c r="I518" s="18">
        <v>0.76106510977864417</v>
      </c>
      <c r="J518" s="18">
        <v>0</v>
      </c>
      <c r="K518" s="20" t="s">
        <v>23</v>
      </c>
      <c r="L518" s="21">
        <v>4.952148583263186E-3</v>
      </c>
      <c r="M518" s="18">
        <v>0</v>
      </c>
      <c r="N518" s="18">
        <v>0</v>
      </c>
      <c r="O518" s="21">
        <v>3.6697753397091585E-3</v>
      </c>
      <c r="P518" s="18">
        <f t="shared" si="32"/>
        <v>4.952148583263186E-3</v>
      </c>
      <c r="Q518" s="22">
        <f t="shared" si="33"/>
        <v>0.75538826054566388</v>
      </c>
      <c r="R518" s="23">
        <f t="shared" si="34"/>
        <v>1.0039946982310044</v>
      </c>
      <c r="S518" s="24">
        <f t="shared" si="35"/>
        <v>1</v>
      </c>
      <c r="T518" s="25"/>
    </row>
    <row r="519" spans="1:21" s="16" customFormat="1">
      <c r="A519" s="16" t="s">
        <v>177</v>
      </c>
      <c r="B519" s="16" t="s">
        <v>188</v>
      </c>
      <c r="C519" s="26" t="s">
        <v>189</v>
      </c>
      <c r="D519" s="16">
        <v>17065</v>
      </c>
      <c r="E519" s="18">
        <v>30.087664459100001</v>
      </c>
      <c r="F519" s="19" t="s">
        <v>22</v>
      </c>
      <c r="G519" s="19" t="s">
        <v>22</v>
      </c>
      <c r="H519" s="18">
        <v>8.6714735639028842</v>
      </c>
      <c r="I519" s="18">
        <v>8.6161393165609006</v>
      </c>
      <c r="J519" s="18">
        <v>1.5368206049394416E-2</v>
      </c>
      <c r="K519" s="20" t="s">
        <v>23</v>
      </c>
      <c r="L519" s="21">
        <v>8.0701550289324922E-2</v>
      </c>
      <c r="M519" s="18">
        <v>0</v>
      </c>
      <c r="N519" s="18">
        <v>0</v>
      </c>
      <c r="O519" s="21">
        <v>6.0306298067122718E-2</v>
      </c>
      <c r="P519" s="18">
        <f t="shared" si="32"/>
        <v>9.6069756338719337E-2</v>
      </c>
      <c r="Q519" s="22">
        <f t="shared" si="33"/>
        <v>8.5228536508468853</v>
      </c>
      <c r="R519" s="23">
        <f t="shared" si="34"/>
        <v>1.713894552762812</v>
      </c>
      <c r="S519" s="24">
        <f t="shared" si="35"/>
        <v>1</v>
      </c>
      <c r="T519" s="25"/>
    </row>
    <row r="520" spans="1:21" s="16" customFormat="1">
      <c r="A520" s="27" t="s">
        <v>177</v>
      </c>
      <c r="B520" s="27" t="s">
        <v>212</v>
      </c>
      <c r="C520" s="27" t="s">
        <v>213</v>
      </c>
      <c r="D520" s="27">
        <v>17066</v>
      </c>
      <c r="E520" s="28">
        <v>16.6335905374</v>
      </c>
      <c r="F520" s="29" t="s">
        <v>27</v>
      </c>
      <c r="G520" s="29" t="s">
        <v>22</v>
      </c>
      <c r="H520" s="28">
        <v>5.1369769114632966</v>
      </c>
      <c r="I520" s="28">
        <v>5.0911882462635578</v>
      </c>
      <c r="J520" s="28">
        <v>5.9093642563733837E-3</v>
      </c>
      <c r="K520" s="20" t="s">
        <v>23</v>
      </c>
      <c r="L520" s="30">
        <v>0.10754897815354895</v>
      </c>
      <c r="M520" s="28">
        <v>0</v>
      </c>
      <c r="N520" s="28">
        <v>0</v>
      </c>
      <c r="O520" s="30">
        <v>8.3864355036021868E-2</v>
      </c>
      <c r="P520" s="18">
        <f t="shared" si="32"/>
        <v>0.11345834240992234</v>
      </c>
      <c r="Q520" s="22">
        <f t="shared" si="33"/>
        <v>4.9614568557551468</v>
      </c>
      <c r="R520" s="23">
        <f t="shared" si="34"/>
        <v>3.4167966633541278</v>
      </c>
      <c r="S520" s="24">
        <f t="shared" si="35"/>
        <v>2</v>
      </c>
      <c r="T520" s="25"/>
    </row>
    <row r="521" spans="1:21" s="16" customFormat="1">
      <c r="A521" s="27" t="s">
        <v>177</v>
      </c>
      <c r="B521" s="27" t="s">
        <v>204</v>
      </c>
      <c r="C521" s="27" t="s">
        <v>205</v>
      </c>
      <c r="D521" s="27">
        <v>17067</v>
      </c>
      <c r="E521" s="28">
        <v>38.146636572699997</v>
      </c>
      <c r="F521" s="29" t="s">
        <v>27</v>
      </c>
      <c r="G521" s="29" t="s">
        <v>22</v>
      </c>
      <c r="H521" s="28">
        <v>12.585883235687563</v>
      </c>
      <c r="I521" s="28">
        <v>12.570167614527875</v>
      </c>
      <c r="J521" s="28">
        <v>1.7815749979006811E-3</v>
      </c>
      <c r="K521" s="20" t="s">
        <v>23</v>
      </c>
      <c r="L521" s="30">
        <v>0.19268931832025915</v>
      </c>
      <c r="M521" s="28">
        <v>0</v>
      </c>
      <c r="N521" s="28">
        <v>0</v>
      </c>
      <c r="O521" s="30">
        <v>0.18431362203401197</v>
      </c>
      <c r="P521" s="18">
        <f t="shared" si="32"/>
        <v>0.19447089331815984</v>
      </c>
      <c r="Q521" s="22">
        <f t="shared" si="33"/>
        <v>12.285036763724369</v>
      </c>
      <c r="R521" s="23">
        <f t="shared" si="34"/>
        <v>2.3903485065723169</v>
      </c>
      <c r="S521" s="24">
        <f t="shared" si="35"/>
        <v>1</v>
      </c>
      <c r="T521" s="25"/>
    </row>
    <row r="522" spans="1:21" s="16" customFormat="1">
      <c r="A522" s="16" t="s">
        <v>177</v>
      </c>
      <c r="B522" s="16" t="s">
        <v>206</v>
      </c>
      <c r="C522" s="26" t="s">
        <v>207</v>
      </c>
      <c r="D522" s="16">
        <v>17068</v>
      </c>
      <c r="E522" s="18">
        <v>13.258110286400001</v>
      </c>
      <c r="F522" s="19" t="s">
        <v>22</v>
      </c>
      <c r="G522" s="19" t="s">
        <v>22</v>
      </c>
      <c r="H522" s="18">
        <v>4.1843667581546269</v>
      </c>
      <c r="I522" s="18">
        <v>4.1457910060663572</v>
      </c>
      <c r="J522" s="18">
        <v>1.2682665772903712E-3</v>
      </c>
      <c r="K522" s="20" t="s">
        <v>23</v>
      </c>
      <c r="L522" s="21">
        <v>9.9887356009390652E-2</v>
      </c>
      <c r="M522" s="18">
        <v>0</v>
      </c>
      <c r="N522" s="18">
        <v>0</v>
      </c>
      <c r="O522" s="21">
        <v>7.6223462733165798E-2</v>
      </c>
      <c r="P522" s="18">
        <f t="shared" si="32"/>
        <v>0.10115562258668102</v>
      </c>
      <c r="Q522" s="22">
        <f t="shared" si="33"/>
        <v>4.0278790100130317</v>
      </c>
      <c r="R522" s="23">
        <f t="shared" si="34"/>
        <v>3.7398191216538859</v>
      </c>
      <c r="S522" s="24">
        <f t="shared" si="35"/>
        <v>2</v>
      </c>
      <c r="T522" s="25"/>
      <c r="U522" s="26"/>
    </row>
    <row r="523" spans="1:21" s="16" customFormat="1">
      <c r="A523" s="16" t="s">
        <v>177</v>
      </c>
      <c r="B523" s="16" t="s">
        <v>206</v>
      </c>
      <c r="C523" s="26" t="s">
        <v>207</v>
      </c>
      <c r="D523" s="16">
        <v>17069</v>
      </c>
      <c r="E523" s="18">
        <v>17.342852157399999</v>
      </c>
      <c r="F523" s="19" t="s">
        <v>22</v>
      </c>
      <c r="G523" s="19" t="s">
        <v>22</v>
      </c>
      <c r="H523" s="18">
        <v>5.2483837472621477</v>
      </c>
      <c r="I523" s="18">
        <v>5.2457072782844003</v>
      </c>
      <c r="J523" s="18">
        <v>0</v>
      </c>
      <c r="K523" s="20" t="s">
        <v>23</v>
      </c>
      <c r="L523" s="21">
        <v>9.2557419033755375E-2</v>
      </c>
      <c r="M523" s="18">
        <v>0</v>
      </c>
      <c r="N523" s="18">
        <v>0</v>
      </c>
      <c r="O523" s="21">
        <v>9.0827571946303393E-2</v>
      </c>
      <c r="P523" s="18">
        <f t="shared" si="32"/>
        <v>9.2557419033755375E-2</v>
      </c>
      <c r="Q523" s="22">
        <f t="shared" si="33"/>
        <v>5.1051974200169283</v>
      </c>
      <c r="R523" s="23">
        <f t="shared" si="34"/>
        <v>2.7281985110161506</v>
      </c>
      <c r="S523" s="24">
        <f t="shared" si="35"/>
        <v>1</v>
      </c>
      <c r="T523" s="25"/>
      <c r="U523" s="26"/>
    </row>
    <row r="524" spans="1:21" s="16" customFormat="1">
      <c r="A524" s="16" t="s">
        <v>177</v>
      </c>
      <c r="B524" s="16" t="s">
        <v>214</v>
      </c>
      <c r="C524" s="26" t="s">
        <v>215</v>
      </c>
      <c r="D524" s="16">
        <v>17070</v>
      </c>
      <c r="E524" s="18">
        <v>55.777046447499998</v>
      </c>
      <c r="F524" s="19" t="s">
        <v>22</v>
      </c>
      <c r="G524" s="19" t="s">
        <v>22</v>
      </c>
      <c r="H524" s="18">
        <v>18.697952353986551</v>
      </c>
      <c r="I524" s="18">
        <v>18.638482940137756</v>
      </c>
      <c r="J524" s="18">
        <v>7.6909392542740644E-3</v>
      </c>
      <c r="K524" s="20" t="s">
        <v>23</v>
      </c>
      <c r="L524" s="21">
        <v>0.30299086254532759</v>
      </c>
      <c r="M524" s="18">
        <v>0</v>
      </c>
      <c r="N524" s="18">
        <v>0</v>
      </c>
      <c r="O524" s="21">
        <v>0.27224571560016086</v>
      </c>
      <c r="P524" s="18">
        <f t="shared" si="32"/>
        <v>0.31068180179960164</v>
      </c>
      <c r="Q524" s="22">
        <f t="shared" si="33"/>
        <v>18.217327606602566</v>
      </c>
      <c r="R524" s="23">
        <f t="shared" si="34"/>
        <v>2.5704672805068451</v>
      </c>
      <c r="S524" s="24">
        <f t="shared" si="35"/>
        <v>1</v>
      </c>
      <c r="T524" s="25"/>
      <c r="U524" s="26"/>
    </row>
    <row r="525" spans="1:21" s="16" customFormat="1">
      <c r="A525" s="27" t="s">
        <v>177</v>
      </c>
      <c r="B525" s="27" t="s">
        <v>206</v>
      </c>
      <c r="C525" s="27" t="s">
        <v>207</v>
      </c>
      <c r="D525" s="27">
        <v>17071</v>
      </c>
      <c r="E525" s="28">
        <v>30.9299556934</v>
      </c>
      <c r="F525" s="29" t="s">
        <v>27</v>
      </c>
      <c r="G525" s="29" t="s">
        <v>22</v>
      </c>
      <c r="H525" s="28">
        <v>9.9664531443334319</v>
      </c>
      <c r="I525" s="28">
        <v>9.9259528949809148</v>
      </c>
      <c r="J525" s="28">
        <v>1.2682665772903712E-3</v>
      </c>
      <c r="K525" s="20" t="s">
        <v>23</v>
      </c>
      <c r="L525" s="30">
        <v>0.19330189417268148</v>
      </c>
      <c r="M525" s="28">
        <v>0</v>
      </c>
      <c r="N525" s="28">
        <v>0</v>
      </c>
      <c r="O525" s="30">
        <v>0.16839416582306543</v>
      </c>
      <c r="P525" s="18">
        <f t="shared" si="32"/>
        <v>0.19457016074997185</v>
      </c>
      <c r="Q525" s="22">
        <f t="shared" si="33"/>
        <v>9.665453105653226</v>
      </c>
      <c r="R525" s="23">
        <f t="shared" si="34"/>
        <v>3.0201319799646509</v>
      </c>
      <c r="S525" s="24">
        <f t="shared" si="35"/>
        <v>2</v>
      </c>
      <c r="T525" s="25"/>
    </row>
    <row r="526" spans="1:21" s="16" customFormat="1">
      <c r="A526" s="16" t="s">
        <v>177</v>
      </c>
      <c r="B526" s="16" t="s">
        <v>204</v>
      </c>
      <c r="C526" s="26" t="s">
        <v>205</v>
      </c>
      <c r="D526" s="16">
        <v>17072</v>
      </c>
      <c r="E526" s="18">
        <v>22.342783606800001</v>
      </c>
      <c r="F526" s="19" t="s">
        <v>22</v>
      </c>
      <c r="G526" s="19" t="s">
        <v>22</v>
      </c>
      <c r="H526" s="18">
        <v>6.9171362775114851</v>
      </c>
      <c r="I526" s="18">
        <v>6.8911822886993122</v>
      </c>
      <c r="J526" s="18">
        <v>7.3340219522222084E-4</v>
      </c>
      <c r="K526" s="20" t="s">
        <v>23</v>
      </c>
      <c r="L526" s="21">
        <v>0.11863045713602692</v>
      </c>
      <c r="M526" s="18">
        <v>0</v>
      </c>
      <c r="N526" s="18">
        <v>0</v>
      </c>
      <c r="O526" s="21">
        <v>0.10258935817775924</v>
      </c>
      <c r="P526" s="18">
        <f t="shared" si="32"/>
        <v>0.11936385933124914</v>
      </c>
      <c r="Q526" s="22">
        <f t="shared" si="33"/>
        <v>6.732480387126043</v>
      </c>
      <c r="R526" s="23">
        <f t="shared" si="34"/>
        <v>2.669542466378505</v>
      </c>
      <c r="S526" s="24">
        <f t="shared" si="35"/>
        <v>1</v>
      </c>
      <c r="T526" s="25"/>
    </row>
    <row r="527" spans="1:21" s="16" customFormat="1">
      <c r="A527" s="16" t="s">
        <v>177</v>
      </c>
      <c r="B527" s="16" t="s">
        <v>214</v>
      </c>
      <c r="C527" s="26" t="s">
        <v>215</v>
      </c>
      <c r="D527" s="16">
        <v>17073</v>
      </c>
      <c r="E527" s="18">
        <v>89.686226626099995</v>
      </c>
      <c r="F527" s="19" t="s">
        <v>22</v>
      </c>
      <c r="G527" s="19" t="s">
        <v>22</v>
      </c>
      <c r="H527" s="18">
        <v>30.961940280545903</v>
      </c>
      <c r="I527" s="18">
        <v>30.868206777255061</v>
      </c>
      <c r="J527" s="18">
        <v>8.9592058315644367E-3</v>
      </c>
      <c r="K527" s="20" t="s">
        <v>23</v>
      </c>
      <c r="L527" s="21">
        <v>0.50418678341703749</v>
      </c>
      <c r="M527" s="18">
        <v>0</v>
      </c>
      <c r="N527" s="18">
        <v>0</v>
      </c>
      <c r="O527" s="21">
        <v>0.45256444355819336</v>
      </c>
      <c r="P527" s="18">
        <f t="shared" si="32"/>
        <v>0.51314598924860189</v>
      </c>
      <c r="Q527" s="22">
        <f t="shared" si="33"/>
        <v>30.168103435178317</v>
      </c>
      <c r="R527" s="23">
        <f t="shared" si="34"/>
        <v>2.5639118161673249</v>
      </c>
      <c r="S527" s="24">
        <f t="shared" si="35"/>
        <v>1</v>
      </c>
      <c r="T527" s="25"/>
      <c r="U527" s="26"/>
    </row>
    <row r="528" spans="1:21" s="16" customFormat="1">
      <c r="A528" s="16" t="s">
        <v>177</v>
      </c>
      <c r="B528" s="16" t="s">
        <v>214</v>
      </c>
      <c r="C528" s="26" t="s">
        <v>215</v>
      </c>
      <c r="D528" s="16">
        <v>17074</v>
      </c>
      <c r="E528" s="18">
        <v>5.5437099666715319</v>
      </c>
      <c r="F528" s="19" t="s">
        <v>22</v>
      </c>
      <c r="G528" s="19" t="s">
        <v>22</v>
      </c>
      <c r="H528" s="18">
        <v>1.9146054829871135</v>
      </c>
      <c r="I528" s="18">
        <v>1.904408302993579</v>
      </c>
      <c r="J528" s="18">
        <v>0</v>
      </c>
      <c r="K528" s="20" t="s">
        <v>23</v>
      </c>
      <c r="L528" s="21">
        <v>3.1740735136596282E-2</v>
      </c>
      <c r="M528" s="18">
        <v>0</v>
      </c>
      <c r="N528" s="18">
        <v>0</v>
      </c>
      <c r="O528" s="21">
        <v>2.5150125546610346E-2</v>
      </c>
      <c r="P528" s="18">
        <f t="shared" si="32"/>
        <v>3.1740735136596282E-2</v>
      </c>
      <c r="Q528" s="22">
        <f t="shared" si="33"/>
        <v>1.8655025657307991</v>
      </c>
      <c r="R528" s="23">
        <f t="shared" si="34"/>
        <v>2.5646493594965296</v>
      </c>
      <c r="S528" s="24">
        <f t="shared" si="35"/>
        <v>1</v>
      </c>
      <c r="T528" s="25"/>
    </row>
    <row r="529" spans="1:21" s="16" customFormat="1">
      <c r="A529" s="27" t="s">
        <v>177</v>
      </c>
      <c r="B529" s="27" t="s">
        <v>216</v>
      </c>
      <c r="C529" s="27" t="s">
        <v>217</v>
      </c>
      <c r="D529" s="27">
        <v>17075</v>
      </c>
      <c r="E529" s="28">
        <v>14.031437184521513</v>
      </c>
      <c r="F529" s="29" t="s">
        <v>27</v>
      </c>
      <c r="G529" s="29" t="s">
        <v>22</v>
      </c>
      <c r="H529" s="28">
        <v>3.9481587479624274</v>
      </c>
      <c r="I529" s="28">
        <v>3.6315554928880385</v>
      </c>
      <c r="J529" s="28">
        <v>0.22120084082053834</v>
      </c>
      <c r="K529" s="20" t="s">
        <v>23</v>
      </c>
      <c r="L529" s="30">
        <v>6.1250901030027338E-2</v>
      </c>
      <c r="M529" s="28">
        <v>0</v>
      </c>
      <c r="N529" s="28">
        <v>0</v>
      </c>
      <c r="O529" s="30">
        <v>7.7825712846759584E-2</v>
      </c>
      <c r="P529" s="18">
        <f t="shared" si="32"/>
        <v>0.28245174185056565</v>
      </c>
      <c r="Q529" s="22">
        <f t="shared" si="33"/>
        <v>3.5112059033196026</v>
      </c>
      <c r="R529" s="23">
        <f t="shared" si="34"/>
        <v>11.06725622084797</v>
      </c>
      <c r="S529" s="24">
        <f t="shared" si="35"/>
        <v>3</v>
      </c>
      <c r="T529" s="25"/>
    </row>
    <row r="530" spans="1:21" s="16" customFormat="1">
      <c r="A530" s="16" t="s">
        <v>177</v>
      </c>
      <c r="B530" s="16" t="s">
        <v>214</v>
      </c>
      <c r="C530" s="26" t="s">
        <v>215</v>
      </c>
      <c r="D530" s="16">
        <v>17076</v>
      </c>
      <c r="E530" s="18">
        <v>100.107212143</v>
      </c>
      <c r="F530" s="19" t="s">
        <v>22</v>
      </c>
      <c r="G530" s="19" t="s">
        <v>22</v>
      </c>
      <c r="H530" s="18">
        <v>35.308218158764276</v>
      </c>
      <c r="I530" s="18">
        <v>35.207608086263427</v>
      </c>
      <c r="J530" s="18">
        <v>8.9592058315644367E-3</v>
      </c>
      <c r="K530" s="20" t="s">
        <v>23</v>
      </c>
      <c r="L530" s="21">
        <v>0.55547737606377667</v>
      </c>
      <c r="M530" s="18">
        <v>0</v>
      </c>
      <c r="N530" s="18">
        <v>0</v>
      </c>
      <c r="O530" s="21">
        <v>0.49941059342659533</v>
      </c>
      <c r="P530" s="18">
        <f t="shared" si="32"/>
        <v>0.56443658189534107</v>
      </c>
      <c r="Q530" s="22">
        <f t="shared" si="33"/>
        <v>34.435034766572187</v>
      </c>
      <c r="R530" s="23">
        <f t="shared" si="34"/>
        <v>2.4730315992322294</v>
      </c>
      <c r="S530" s="24">
        <f t="shared" si="35"/>
        <v>1</v>
      </c>
      <c r="T530" s="25"/>
      <c r="U530" s="26"/>
    </row>
    <row r="531" spans="1:21" s="16" customFormat="1">
      <c r="A531" s="16" t="s">
        <v>177</v>
      </c>
      <c r="B531" s="16" t="s">
        <v>214</v>
      </c>
      <c r="C531" s="26" t="s">
        <v>215</v>
      </c>
      <c r="D531" s="16">
        <v>17077</v>
      </c>
      <c r="E531" s="18">
        <v>115.16939948</v>
      </c>
      <c r="F531" s="19" t="s">
        <v>22</v>
      </c>
      <c r="G531" s="19" t="s">
        <v>22</v>
      </c>
      <c r="H531" s="18">
        <v>40.54425851365373</v>
      </c>
      <c r="I531" s="18">
        <v>40.461957794263697</v>
      </c>
      <c r="J531" s="18">
        <v>0.23016004665210274</v>
      </c>
      <c r="K531" s="20" t="s">
        <v>23</v>
      </c>
      <c r="L531" s="21">
        <v>0.62043149077676718</v>
      </c>
      <c r="M531" s="18">
        <v>0</v>
      </c>
      <c r="N531" s="18">
        <v>0.21529133177991694</v>
      </c>
      <c r="O531" s="21">
        <v>0.58210786121464786</v>
      </c>
      <c r="P531" s="18">
        <f t="shared" si="32"/>
        <v>0.85059153742886995</v>
      </c>
      <c r="Q531" s="22">
        <f t="shared" si="33"/>
        <v>39.228393405251268</v>
      </c>
      <c r="R531" s="23">
        <f t="shared" si="34"/>
        <v>3.2455029556387855</v>
      </c>
      <c r="S531" s="24">
        <f t="shared" si="35"/>
        <v>2</v>
      </c>
      <c r="T531" s="25"/>
      <c r="U531" s="26"/>
    </row>
    <row r="532" spans="1:21" s="16" customFormat="1">
      <c r="A532" s="16" t="s">
        <v>177</v>
      </c>
      <c r="B532" s="16" t="s">
        <v>214</v>
      </c>
      <c r="C532" s="26" t="s">
        <v>215</v>
      </c>
      <c r="D532" s="16">
        <v>17078</v>
      </c>
      <c r="E532" s="18">
        <v>7.5709662078399997</v>
      </c>
      <c r="F532" s="19" t="s">
        <v>22</v>
      </c>
      <c r="G532" s="19" t="s">
        <v>22</v>
      </c>
      <c r="H532" s="18">
        <v>2.3607052669122486</v>
      </c>
      <c r="I532" s="18">
        <v>2.0628885556401393</v>
      </c>
      <c r="J532" s="18">
        <v>0.18554638290693198</v>
      </c>
      <c r="K532" s="20" t="s">
        <v>23</v>
      </c>
      <c r="L532" s="21">
        <v>3.8485988534087121E-2</v>
      </c>
      <c r="M532" s="18">
        <v>0</v>
      </c>
      <c r="N532" s="18">
        <v>0</v>
      </c>
      <c r="O532" s="21">
        <v>3.1548402872009933E-2</v>
      </c>
      <c r="P532" s="18">
        <f t="shared" si="32"/>
        <v>0.22403237144101912</v>
      </c>
      <c r="Q532" s="22">
        <f t="shared" si="33"/>
        <v>2.0141271882929921</v>
      </c>
      <c r="R532" s="23">
        <f t="shared" si="34"/>
        <v>14.681124470594042</v>
      </c>
      <c r="S532" s="24">
        <f t="shared" si="35"/>
        <v>3</v>
      </c>
      <c r="T532" s="25"/>
    </row>
    <row r="533" spans="1:21" s="16" customFormat="1">
      <c r="A533" s="16" t="s">
        <v>177</v>
      </c>
      <c r="B533" s="16" t="s">
        <v>214</v>
      </c>
      <c r="C533" s="26" t="s">
        <v>215</v>
      </c>
      <c r="D533" s="16">
        <v>17079</v>
      </c>
      <c r="E533" s="18">
        <v>3.515291733125157</v>
      </c>
      <c r="F533" s="19" t="s">
        <v>22</v>
      </c>
      <c r="G533" s="19" t="s">
        <v>22</v>
      </c>
      <c r="H533" s="18">
        <v>1.0472356228421451</v>
      </c>
      <c r="I533" s="18">
        <v>1.0413062477108146</v>
      </c>
      <c r="J533" s="18">
        <v>0</v>
      </c>
      <c r="K533" s="20" t="s">
        <v>23</v>
      </c>
      <c r="L533" s="21">
        <v>1.7716888817438579E-2</v>
      </c>
      <c r="M533" s="18">
        <v>0</v>
      </c>
      <c r="N533" s="18">
        <v>0</v>
      </c>
      <c r="O533" s="21">
        <v>1.3884633563736369E-2</v>
      </c>
      <c r="P533" s="18">
        <f t="shared" si="32"/>
        <v>1.7716888817438579E-2</v>
      </c>
      <c r="Q533" s="22">
        <f t="shared" si="33"/>
        <v>1.0198275958415677</v>
      </c>
      <c r="R533" s="23">
        <f t="shared" si="34"/>
        <v>2.6171786370476462</v>
      </c>
      <c r="S533" s="24">
        <f t="shared" si="35"/>
        <v>1</v>
      </c>
      <c r="T533" s="25"/>
      <c r="U533" s="26"/>
    </row>
    <row r="534" spans="1:21" s="16" customFormat="1">
      <c r="A534" s="16" t="s">
        <v>177</v>
      </c>
      <c r="B534" s="16" t="s">
        <v>214</v>
      </c>
      <c r="C534" s="26" t="s">
        <v>215</v>
      </c>
      <c r="D534" s="16">
        <v>17080</v>
      </c>
      <c r="E534" s="18">
        <v>3.4117781560706071</v>
      </c>
      <c r="F534" s="19" t="s">
        <v>22</v>
      </c>
      <c r="G534" s="19" t="s">
        <v>22</v>
      </c>
      <c r="H534" s="18">
        <v>1.0159253879836545</v>
      </c>
      <c r="I534" s="18">
        <v>1.009877655046225</v>
      </c>
      <c r="J534" s="18">
        <v>0</v>
      </c>
      <c r="K534" s="20" t="s">
        <v>23</v>
      </c>
      <c r="L534" s="21">
        <v>1.8671114691319438E-2</v>
      </c>
      <c r="M534" s="18">
        <v>0</v>
      </c>
      <c r="N534" s="18">
        <v>0</v>
      </c>
      <c r="O534" s="21">
        <v>1.4762362789286932E-2</v>
      </c>
      <c r="P534" s="18">
        <f t="shared" si="32"/>
        <v>1.8671114691319438E-2</v>
      </c>
      <c r="Q534" s="22">
        <f t="shared" si="33"/>
        <v>0.98704117355618337</v>
      </c>
      <c r="R534" s="23">
        <f t="shared" si="34"/>
        <v>2.843143282874224</v>
      </c>
      <c r="S534" s="24">
        <f t="shared" si="35"/>
        <v>1</v>
      </c>
      <c r="T534" s="25"/>
    </row>
    <row r="535" spans="1:21" s="16" customFormat="1">
      <c r="A535" s="16" t="s">
        <v>177</v>
      </c>
      <c r="B535" s="16" t="s">
        <v>214</v>
      </c>
      <c r="C535" s="26" t="s">
        <v>215</v>
      </c>
      <c r="D535" s="16">
        <v>17081</v>
      </c>
      <c r="E535" s="18">
        <v>5.7498490893474887</v>
      </c>
      <c r="F535" s="19" t="s">
        <v>22</v>
      </c>
      <c r="G535" s="19" t="s">
        <v>22</v>
      </c>
      <c r="H535" s="18">
        <v>1.7399666001846232</v>
      </c>
      <c r="I535" s="18">
        <v>1.7212244791662341</v>
      </c>
      <c r="J535" s="18">
        <v>8.7260959530564546E-3</v>
      </c>
      <c r="K535" s="20" t="s">
        <v>23</v>
      </c>
      <c r="L535" s="21">
        <v>1.7106768529756483E-2</v>
      </c>
      <c r="M535" s="18">
        <v>0</v>
      </c>
      <c r="N535" s="18">
        <v>0</v>
      </c>
      <c r="O535" s="21">
        <v>1.3719515243239774E-2</v>
      </c>
      <c r="P535" s="18">
        <f t="shared" si="32"/>
        <v>2.5832864482812939E-2</v>
      </c>
      <c r="Q535" s="22">
        <f t="shared" si="33"/>
        <v>1.7000031588297115</v>
      </c>
      <c r="R535" s="23">
        <f t="shared" si="34"/>
        <v>2.2967935907891106</v>
      </c>
      <c r="S535" s="24">
        <f t="shared" si="35"/>
        <v>1</v>
      </c>
      <c r="T535" s="25"/>
    </row>
    <row r="536" spans="1:21" s="16" customFormat="1">
      <c r="A536" s="16" t="s">
        <v>177</v>
      </c>
      <c r="B536" s="16" t="s">
        <v>214</v>
      </c>
      <c r="C536" s="26" t="s">
        <v>215</v>
      </c>
      <c r="D536" s="16">
        <v>17082</v>
      </c>
      <c r="E536" s="18">
        <v>129.23682078100001</v>
      </c>
      <c r="F536" s="19" t="s">
        <v>22</v>
      </c>
      <c r="G536" s="19" t="s">
        <v>22</v>
      </c>
      <c r="H536" s="18">
        <v>45.992491708886448</v>
      </c>
      <c r="I536" s="18">
        <v>45.606673295217384</v>
      </c>
      <c r="J536" s="18">
        <v>0.43075025856611748</v>
      </c>
      <c r="K536" s="20" t="s">
        <v>23</v>
      </c>
      <c r="L536" s="21">
        <v>0.67813526859993822</v>
      </c>
      <c r="M536" s="18">
        <v>0</v>
      </c>
      <c r="N536" s="18">
        <v>0.22506489591897821</v>
      </c>
      <c r="O536" s="21">
        <v>0.63445967667603564</v>
      </c>
      <c r="P536" s="18">
        <f t="shared" si="32"/>
        <v>1.1088855271660556</v>
      </c>
      <c r="Q536" s="22">
        <f t="shared" si="33"/>
        <v>44.277045798360561</v>
      </c>
      <c r="R536" s="23">
        <f t="shared" si="34"/>
        <v>3.7298390384760078</v>
      </c>
      <c r="S536" s="24">
        <f t="shared" si="35"/>
        <v>2</v>
      </c>
      <c r="T536" s="25"/>
    </row>
    <row r="537" spans="1:21" s="16" customFormat="1">
      <c r="A537" s="16" t="s">
        <v>177</v>
      </c>
      <c r="B537" s="16" t="s">
        <v>214</v>
      </c>
      <c r="C537" s="26" t="s">
        <v>215</v>
      </c>
      <c r="D537" s="16">
        <v>17083</v>
      </c>
      <c r="E537" s="18">
        <v>135.83537504</v>
      </c>
      <c r="F537" s="19" t="s">
        <v>22</v>
      </c>
      <c r="G537" s="19" t="s">
        <v>22</v>
      </c>
      <c r="H537" s="18">
        <v>48.630246145103357</v>
      </c>
      <c r="I537" s="18">
        <v>48.224966884835268</v>
      </c>
      <c r="J537" s="18">
        <v>0.43947635451917394</v>
      </c>
      <c r="K537" s="20" t="s">
        <v>23</v>
      </c>
      <c r="L537" s="21">
        <v>0.69757927123135355</v>
      </c>
      <c r="M537" s="18">
        <v>0</v>
      </c>
      <c r="N537" s="18">
        <v>0.22506489591897821</v>
      </c>
      <c r="O537" s="21">
        <v>0.6500519015438514</v>
      </c>
      <c r="P537" s="18">
        <f t="shared" si="32"/>
        <v>1.1370556257505275</v>
      </c>
      <c r="Q537" s="22">
        <f t="shared" si="33"/>
        <v>46.871221092067287</v>
      </c>
      <c r="R537" s="23">
        <f t="shared" si="34"/>
        <v>3.6171419897556589</v>
      </c>
      <c r="S537" s="24">
        <f t="shared" si="35"/>
        <v>2</v>
      </c>
      <c r="T537" s="25"/>
      <c r="U537" s="26"/>
    </row>
    <row r="538" spans="1:21" s="16" customFormat="1">
      <c r="A538" s="16" t="s">
        <v>177</v>
      </c>
      <c r="B538" s="16" t="s">
        <v>214</v>
      </c>
      <c r="C538" s="26" t="s">
        <v>215</v>
      </c>
      <c r="D538" s="16">
        <v>17084</v>
      </c>
      <c r="E538" s="18">
        <v>10.132901972901966</v>
      </c>
      <c r="F538" s="19" t="s">
        <v>22</v>
      </c>
      <c r="G538" s="19" t="s">
        <v>22</v>
      </c>
      <c r="H538" s="18">
        <v>2.5495348582714046</v>
      </c>
      <c r="I538" s="18">
        <v>2.5359905657344273</v>
      </c>
      <c r="J538" s="18">
        <v>0</v>
      </c>
      <c r="K538" s="20" t="s">
        <v>23</v>
      </c>
      <c r="L538" s="21">
        <v>3.7353964372674409E-2</v>
      </c>
      <c r="M538" s="18">
        <v>0</v>
      </c>
      <c r="N538" s="18">
        <v>0</v>
      </c>
      <c r="O538" s="21">
        <v>2.8600059436174847E-2</v>
      </c>
      <c r="P538" s="18">
        <f t="shared" si="32"/>
        <v>3.7353964372674409E-2</v>
      </c>
      <c r="Q538" s="22">
        <f t="shared" si="33"/>
        <v>2.4917482753868772</v>
      </c>
      <c r="R538" s="23">
        <f t="shared" si="34"/>
        <v>2.2665539440283178</v>
      </c>
      <c r="S538" s="24">
        <f t="shared" si="35"/>
        <v>1</v>
      </c>
      <c r="T538" s="25"/>
    </row>
    <row r="539" spans="1:21" s="16" customFormat="1">
      <c r="A539" s="16" t="s">
        <v>177</v>
      </c>
      <c r="B539" s="16" t="s">
        <v>218</v>
      </c>
      <c r="C539" s="26" t="s">
        <v>219</v>
      </c>
      <c r="D539" s="16">
        <v>17085</v>
      </c>
      <c r="E539" s="18">
        <v>3.3224344718840242</v>
      </c>
      <c r="F539" s="19" t="s">
        <v>22</v>
      </c>
      <c r="G539" s="19" t="s">
        <v>22</v>
      </c>
      <c r="H539" s="18">
        <v>0.81213018187000707</v>
      </c>
      <c r="I539" s="18">
        <v>0.80940793692323454</v>
      </c>
      <c r="J539" s="18">
        <v>0</v>
      </c>
      <c r="K539" s="20" t="s">
        <v>23</v>
      </c>
      <c r="L539" s="21">
        <v>8.8338095062737137E-3</v>
      </c>
      <c r="M539" s="18">
        <v>0</v>
      </c>
      <c r="N539" s="18">
        <v>0</v>
      </c>
      <c r="O539" s="21">
        <v>7.0743766371996388E-3</v>
      </c>
      <c r="P539" s="18">
        <f t="shared" si="32"/>
        <v>8.8338095062737137E-3</v>
      </c>
      <c r="Q539" s="22">
        <f t="shared" si="33"/>
        <v>0.79846427856380164</v>
      </c>
      <c r="R539" s="23">
        <f t="shared" si="34"/>
        <v>1.6827232396089984</v>
      </c>
      <c r="S539" s="24">
        <f t="shared" si="35"/>
        <v>1</v>
      </c>
      <c r="T539" s="25"/>
    </row>
    <row r="540" spans="1:21" s="16" customFormat="1">
      <c r="A540" s="16" t="s">
        <v>177</v>
      </c>
      <c r="B540" s="16" t="s">
        <v>218</v>
      </c>
      <c r="C540" s="26" t="s">
        <v>219</v>
      </c>
      <c r="D540" s="16">
        <v>17086</v>
      </c>
      <c r="E540" s="18">
        <v>11.16332731584558</v>
      </c>
      <c r="F540" s="19" t="s">
        <v>22</v>
      </c>
      <c r="G540" s="19" t="s">
        <v>22</v>
      </c>
      <c r="H540" s="18">
        <v>3.4320307579089193</v>
      </c>
      <c r="I540" s="18">
        <v>3.4178843667433356</v>
      </c>
      <c r="J540" s="18">
        <v>3.1568878089570074E-3</v>
      </c>
      <c r="K540" s="20" t="s">
        <v>23</v>
      </c>
      <c r="L540" s="21">
        <v>2.9909577127544423E-2</v>
      </c>
      <c r="M540" s="18">
        <v>0</v>
      </c>
      <c r="N540" s="18">
        <v>0</v>
      </c>
      <c r="O540" s="21">
        <v>2.3923413491032938E-2</v>
      </c>
      <c r="P540" s="18">
        <f t="shared" si="32"/>
        <v>3.3066464936501429E-2</v>
      </c>
      <c r="Q540" s="22">
        <f t="shared" si="33"/>
        <v>3.3808769366521516</v>
      </c>
      <c r="R540" s="23">
        <f t="shared" si="34"/>
        <v>1.4904825995188604</v>
      </c>
      <c r="S540" s="24">
        <f t="shared" si="35"/>
        <v>1</v>
      </c>
      <c r="T540" s="25"/>
    </row>
    <row r="541" spans="1:21" s="16" customFormat="1">
      <c r="A541" s="16" t="s">
        <v>177</v>
      </c>
      <c r="B541" s="16" t="s">
        <v>196</v>
      </c>
      <c r="C541" s="26" t="s">
        <v>197</v>
      </c>
      <c r="D541" s="16">
        <v>17087</v>
      </c>
      <c r="E541" s="18">
        <v>5.4530921504287013</v>
      </c>
      <c r="F541" s="19" t="s">
        <v>22</v>
      </c>
      <c r="G541" s="19" t="s">
        <v>22</v>
      </c>
      <c r="H541" s="18">
        <v>1.3633432276040005</v>
      </c>
      <c r="I541" s="18">
        <v>1.3559124147910675</v>
      </c>
      <c r="J541" s="18">
        <v>1.8126843066563604E-3</v>
      </c>
      <c r="K541" s="20" t="s">
        <v>23</v>
      </c>
      <c r="L541" s="21">
        <v>1.4882731882767669E-2</v>
      </c>
      <c r="M541" s="18">
        <v>0</v>
      </c>
      <c r="N541" s="18">
        <v>0</v>
      </c>
      <c r="O541" s="21">
        <v>1.1892756413156659E-2</v>
      </c>
      <c r="P541" s="18">
        <f t="shared" si="32"/>
        <v>1.669541618942403E-2</v>
      </c>
      <c r="Q541" s="22">
        <f t="shared" si="33"/>
        <v>1.3375154187589615</v>
      </c>
      <c r="R541" s="23">
        <f t="shared" si="34"/>
        <v>1.8944465577043208</v>
      </c>
      <c r="S541" s="24">
        <f t="shared" si="35"/>
        <v>1</v>
      </c>
      <c r="T541" s="25"/>
      <c r="U541" s="26"/>
    </row>
    <row r="542" spans="1:21" s="16" customFormat="1">
      <c r="A542" s="27" t="s">
        <v>177</v>
      </c>
      <c r="B542" s="27" t="s">
        <v>214</v>
      </c>
      <c r="C542" s="27" t="s">
        <v>215</v>
      </c>
      <c r="D542" s="27">
        <v>17088</v>
      </c>
      <c r="E542" s="28">
        <v>153.22730332699999</v>
      </c>
      <c r="F542" s="29" t="s">
        <v>27</v>
      </c>
      <c r="G542" s="29" t="s">
        <v>22</v>
      </c>
      <c r="H542" s="28">
        <v>54.9411443521129</v>
      </c>
      <c r="I542" s="28">
        <v>54.382915099364638</v>
      </c>
      <c r="J542" s="28">
        <v>0.52604464690269381</v>
      </c>
      <c r="K542" s="20" t="s">
        <v>23</v>
      </c>
      <c r="L542" s="30">
        <v>0.75664768615957367</v>
      </c>
      <c r="M542" s="28">
        <v>0</v>
      </c>
      <c r="N542" s="28">
        <v>0.22506489591897821</v>
      </c>
      <c r="O542" s="30">
        <v>0.69683444644330483</v>
      </c>
      <c r="P542" s="18">
        <f t="shared" si="32"/>
        <v>1.2826923330622675</v>
      </c>
      <c r="Q542" s="22">
        <f t="shared" si="33"/>
        <v>52.956819312865569</v>
      </c>
      <c r="R542" s="23">
        <f t="shared" si="34"/>
        <v>3.6117286282389118</v>
      </c>
      <c r="S542" s="24">
        <f t="shared" si="35"/>
        <v>2</v>
      </c>
      <c r="T542" s="25"/>
      <c r="U542" s="26"/>
    </row>
    <row r="543" spans="1:21" s="16" customFormat="1">
      <c r="A543" s="16" t="s">
        <v>177</v>
      </c>
      <c r="B543" s="16" t="s">
        <v>182</v>
      </c>
      <c r="C543" s="26" t="s">
        <v>183</v>
      </c>
      <c r="D543" s="16">
        <v>17089</v>
      </c>
      <c r="E543" s="18">
        <v>3.0413918283256249</v>
      </c>
      <c r="F543" s="19" t="s">
        <v>22</v>
      </c>
      <c r="G543" s="19" t="s">
        <v>22</v>
      </c>
      <c r="H543" s="18">
        <v>0.59684278778669175</v>
      </c>
      <c r="I543" s="18">
        <v>0.6108519668884409</v>
      </c>
      <c r="J543" s="18">
        <v>0</v>
      </c>
      <c r="K543" s="20" t="s">
        <v>23</v>
      </c>
      <c r="L543" s="21">
        <v>1.6633395797561127E-2</v>
      </c>
      <c r="M543" s="18">
        <v>0</v>
      </c>
      <c r="N543" s="18">
        <v>0</v>
      </c>
      <c r="O543" s="21">
        <v>2.568776476960629E-2</v>
      </c>
      <c r="P543" s="18">
        <f t="shared" si="32"/>
        <v>1.6633395797561127E-2</v>
      </c>
      <c r="Q543" s="22">
        <f t="shared" si="33"/>
        <v>0.57111092448786471</v>
      </c>
      <c r="R543" s="23">
        <f t="shared" si="34"/>
        <v>4.311330190358853</v>
      </c>
      <c r="S543" s="24">
        <f t="shared" si="35"/>
        <v>2</v>
      </c>
      <c r="T543" s="25"/>
    </row>
    <row r="544" spans="1:21" s="16" customFormat="1">
      <c r="A544" s="16" t="s">
        <v>177</v>
      </c>
      <c r="B544" s="16" t="s">
        <v>182</v>
      </c>
      <c r="C544" s="26" t="s">
        <v>183</v>
      </c>
      <c r="D544" s="16">
        <v>17090</v>
      </c>
      <c r="E544" s="18">
        <v>5.517648174611919</v>
      </c>
      <c r="F544" s="19" t="s">
        <v>22</v>
      </c>
      <c r="G544" s="19" t="s">
        <v>22</v>
      </c>
      <c r="H544" s="18">
        <v>1.1607087206168354</v>
      </c>
      <c r="I544" s="18">
        <v>1.2166688152046876</v>
      </c>
      <c r="J544" s="18">
        <v>3.6567674905644194E-3</v>
      </c>
      <c r="K544" s="20" t="s">
        <v>23</v>
      </c>
      <c r="L544" s="21">
        <v>2.3124517562329479E-2</v>
      </c>
      <c r="M544" s="18">
        <v>0</v>
      </c>
      <c r="N544" s="18">
        <v>0</v>
      </c>
      <c r="O544" s="21">
        <v>6.2949238965746293E-2</v>
      </c>
      <c r="P544" s="18">
        <f t="shared" si="32"/>
        <v>2.6781285052893899E-2</v>
      </c>
      <c r="Q544" s="22">
        <f t="shared" si="33"/>
        <v>1.1192780726400084</v>
      </c>
      <c r="R544" s="23">
        <f t="shared" si="34"/>
        <v>3.5694267856288162</v>
      </c>
      <c r="S544" s="24">
        <f t="shared" si="35"/>
        <v>2</v>
      </c>
      <c r="T544" s="25"/>
    </row>
    <row r="545" spans="1:21" s="16" customFormat="1">
      <c r="A545" s="16" t="s">
        <v>177</v>
      </c>
      <c r="B545" s="16" t="s">
        <v>180</v>
      </c>
      <c r="C545" s="26" t="s">
        <v>181</v>
      </c>
      <c r="D545" s="16">
        <v>17091</v>
      </c>
      <c r="E545" s="18">
        <v>3.6639404730207246</v>
      </c>
      <c r="F545" s="19" t="s">
        <v>22</v>
      </c>
      <c r="G545" s="19" t="s">
        <v>22</v>
      </c>
      <c r="H545" s="18">
        <v>0.93209458873320039</v>
      </c>
      <c r="I545" s="18">
        <v>0.93954868581954665</v>
      </c>
      <c r="J545" s="18">
        <v>0</v>
      </c>
      <c r="K545" s="20" t="s">
        <v>23</v>
      </c>
      <c r="L545" s="21">
        <v>1.1701311011298957E-2</v>
      </c>
      <c r="M545" s="18">
        <v>0</v>
      </c>
      <c r="N545" s="18">
        <v>0</v>
      </c>
      <c r="O545" s="21">
        <v>1.6519019806584205E-2</v>
      </c>
      <c r="P545" s="18">
        <f t="shared" si="32"/>
        <v>1.1701311011298957E-2</v>
      </c>
      <c r="Q545" s="22">
        <f t="shared" si="33"/>
        <v>0.91399266059872086</v>
      </c>
      <c r="R545" s="23">
        <f t="shared" si="34"/>
        <v>1.9420698664372273</v>
      </c>
      <c r="S545" s="24">
        <f t="shared" si="35"/>
        <v>1</v>
      </c>
      <c r="T545" s="25"/>
    </row>
    <row r="546" spans="1:21" s="16" customFormat="1">
      <c r="A546" s="16" t="s">
        <v>177</v>
      </c>
      <c r="B546" s="16" t="s">
        <v>182</v>
      </c>
      <c r="C546" s="26" t="s">
        <v>183</v>
      </c>
      <c r="D546" s="16">
        <v>17092</v>
      </c>
      <c r="E546" s="18">
        <v>16.265517224900002</v>
      </c>
      <c r="F546" s="19" t="s">
        <v>22</v>
      </c>
      <c r="G546" s="19" t="s">
        <v>22</v>
      </c>
      <c r="H546" s="18">
        <v>3.6042570421419673</v>
      </c>
      <c r="I546" s="18">
        <v>3.6589573426934532</v>
      </c>
      <c r="J546" s="18">
        <v>3.6567674905644194E-3</v>
      </c>
      <c r="K546" s="20" t="s">
        <v>23</v>
      </c>
      <c r="L546" s="21">
        <v>0.1515708409528361</v>
      </c>
      <c r="M546" s="18">
        <v>0</v>
      </c>
      <c r="N546" s="18">
        <v>0</v>
      </c>
      <c r="O546" s="21">
        <v>0.19058133620130116</v>
      </c>
      <c r="P546" s="18">
        <f t="shared" si="32"/>
        <v>0.15522760844340053</v>
      </c>
      <c r="Q546" s="22">
        <f t="shared" si="33"/>
        <v>3.3641199318800266</v>
      </c>
      <c r="R546" s="23">
        <f t="shared" si="34"/>
        <v>6.6625966864791071</v>
      </c>
      <c r="S546" s="24">
        <f t="shared" si="35"/>
        <v>2</v>
      </c>
      <c r="T546" s="25"/>
      <c r="U546" s="26"/>
    </row>
    <row r="547" spans="1:21" s="16" customFormat="1">
      <c r="A547" s="16" t="s">
        <v>177</v>
      </c>
      <c r="B547" s="16" t="s">
        <v>182</v>
      </c>
      <c r="C547" s="26" t="s">
        <v>183</v>
      </c>
      <c r="D547" s="16">
        <v>17093</v>
      </c>
      <c r="E547" s="18">
        <v>9.5712027864082732</v>
      </c>
      <c r="F547" s="19" t="s">
        <v>22</v>
      </c>
      <c r="G547" s="19" t="s">
        <v>22</v>
      </c>
      <c r="H547" s="18">
        <v>2.8384406367509882</v>
      </c>
      <c r="I547" s="18">
        <v>2.8106790910538422</v>
      </c>
      <c r="J547" s="18">
        <v>2.1215670213602061E-3</v>
      </c>
      <c r="K547" s="20" t="s">
        <v>23</v>
      </c>
      <c r="L547" s="21">
        <v>8.3749132343703916E-2</v>
      </c>
      <c r="M547" s="18">
        <v>0</v>
      </c>
      <c r="N547" s="18">
        <v>0</v>
      </c>
      <c r="O547" s="21">
        <v>6.7927943679624542E-2</v>
      </c>
      <c r="P547" s="18">
        <f t="shared" si="32"/>
        <v>8.5870699365064126E-2</v>
      </c>
      <c r="Q547" s="22">
        <f t="shared" si="33"/>
        <v>2.705598664833234</v>
      </c>
      <c r="R547" s="23">
        <f t="shared" si="34"/>
        <v>4.6801039344550581</v>
      </c>
      <c r="S547" s="24">
        <f t="shared" si="35"/>
        <v>2</v>
      </c>
      <c r="T547" s="25"/>
    </row>
    <row r="548" spans="1:21" s="16" customFormat="1">
      <c r="A548" s="16" t="s">
        <v>177</v>
      </c>
      <c r="B548" s="16" t="s">
        <v>182</v>
      </c>
      <c r="C548" s="26" t="s">
        <v>183</v>
      </c>
      <c r="D548" s="16">
        <v>17094</v>
      </c>
      <c r="E548" s="18">
        <v>17.598588127700001</v>
      </c>
      <c r="F548" s="19" t="s">
        <v>22</v>
      </c>
      <c r="G548" s="19" t="s">
        <v>22</v>
      </c>
      <c r="H548" s="18">
        <v>3.4320518715510913</v>
      </c>
      <c r="I548" s="18">
        <v>3.4811592256051846</v>
      </c>
      <c r="J548" s="18">
        <v>3.6567674905644194E-3</v>
      </c>
      <c r="K548" s="20" t="s">
        <v>23</v>
      </c>
      <c r="L548" s="21">
        <v>0.17429488095423032</v>
      </c>
      <c r="M548" s="18">
        <v>0</v>
      </c>
      <c r="N548" s="18">
        <v>0</v>
      </c>
      <c r="O548" s="21">
        <v>0.20969056045507159</v>
      </c>
      <c r="P548" s="18">
        <f t="shared" si="32"/>
        <v>0.17795164844479475</v>
      </c>
      <c r="Q548" s="22">
        <f t="shared" si="33"/>
        <v>3.1567606714069938</v>
      </c>
      <c r="R548" s="23">
        <f t="shared" si="34"/>
        <v>8.0211841326186466</v>
      </c>
      <c r="S548" s="24">
        <f t="shared" si="35"/>
        <v>2</v>
      </c>
      <c r="T548" s="25"/>
      <c r="U548" s="26"/>
    </row>
    <row r="549" spans="1:21" s="16" customFormat="1">
      <c r="A549" s="16" t="s">
        <v>177</v>
      </c>
      <c r="B549" s="16" t="s">
        <v>220</v>
      </c>
      <c r="C549" s="26" t="s">
        <v>221</v>
      </c>
      <c r="D549" s="16">
        <v>17095</v>
      </c>
      <c r="E549" s="18">
        <v>12.252169683065034</v>
      </c>
      <c r="F549" s="19" t="s">
        <v>22</v>
      </c>
      <c r="G549" s="19" t="s">
        <v>22</v>
      </c>
      <c r="H549" s="18">
        <v>3.8819572292699069</v>
      </c>
      <c r="I549" s="18">
        <v>3.9016548578079058</v>
      </c>
      <c r="J549" s="18">
        <v>1.2390129199800161E-3</v>
      </c>
      <c r="K549" s="20" t="s">
        <v>23</v>
      </c>
      <c r="L549" s="21">
        <v>4.3796043374007929E-2</v>
      </c>
      <c r="M549" s="18">
        <v>2.0017906325880002E-2</v>
      </c>
      <c r="N549" s="18">
        <v>0</v>
      </c>
      <c r="O549" s="21">
        <v>3.7748059849548647E-2</v>
      </c>
      <c r="P549" s="18">
        <f t="shared" si="32"/>
        <v>4.5035056293987942E-2</v>
      </c>
      <c r="Q549" s="22">
        <f t="shared" si="33"/>
        <v>3.8122879971831076</v>
      </c>
      <c r="R549" s="23">
        <f t="shared" si="34"/>
        <v>1.7946934490028443</v>
      </c>
      <c r="S549" s="24">
        <f t="shared" si="35"/>
        <v>1</v>
      </c>
      <c r="T549" s="25"/>
    </row>
    <row r="550" spans="1:21" s="16" customFormat="1">
      <c r="A550" s="16" t="s">
        <v>177</v>
      </c>
      <c r="B550" s="16" t="s">
        <v>220</v>
      </c>
      <c r="C550" s="26" t="s">
        <v>221</v>
      </c>
      <c r="D550" s="16">
        <v>17096</v>
      </c>
      <c r="E550" s="18">
        <v>2.3417002791340726</v>
      </c>
      <c r="F550" s="19" t="s">
        <v>22</v>
      </c>
      <c r="G550" s="19" t="s">
        <v>22</v>
      </c>
      <c r="H550" s="18">
        <v>0.71762520005311081</v>
      </c>
      <c r="I550" s="18">
        <v>0.71752483392062649</v>
      </c>
      <c r="J550" s="18">
        <v>0</v>
      </c>
      <c r="K550" s="20" t="s">
        <v>23</v>
      </c>
      <c r="L550" s="21">
        <v>9.9919872227179768E-3</v>
      </c>
      <c r="M550" s="18">
        <v>0</v>
      </c>
      <c r="N550" s="18">
        <v>0</v>
      </c>
      <c r="O550" s="21">
        <v>9.9271188968003913E-3</v>
      </c>
      <c r="P550" s="18">
        <f t="shared" si="32"/>
        <v>9.9919872227179768E-3</v>
      </c>
      <c r="Q550" s="22">
        <f t="shared" si="33"/>
        <v>0.70216759581956611</v>
      </c>
      <c r="R550" s="23">
        <f t="shared" si="34"/>
        <v>2.1539940671538158</v>
      </c>
      <c r="S550" s="24">
        <f t="shared" si="35"/>
        <v>1</v>
      </c>
      <c r="T550" s="25"/>
      <c r="U550" s="26"/>
    </row>
    <row r="551" spans="1:21" s="16" customFormat="1">
      <c r="A551" s="27" t="s">
        <v>177</v>
      </c>
      <c r="B551" s="27" t="s">
        <v>218</v>
      </c>
      <c r="C551" s="27" t="s">
        <v>219</v>
      </c>
      <c r="D551" s="27">
        <v>17097</v>
      </c>
      <c r="E551" s="28">
        <v>19.9814999982</v>
      </c>
      <c r="F551" s="29" t="s">
        <v>27</v>
      </c>
      <c r="G551" s="29" t="s">
        <v>22</v>
      </c>
      <c r="H551" s="28">
        <v>6.3330140409620999</v>
      </c>
      <c r="I551" s="28">
        <v>5.0285085997689816</v>
      </c>
      <c r="J551" s="28">
        <v>0.8459723244887899</v>
      </c>
      <c r="K551" s="20" t="s">
        <v>23</v>
      </c>
      <c r="L551" s="30">
        <v>6.1857784327084817E-2</v>
      </c>
      <c r="M551" s="28">
        <v>0</v>
      </c>
      <c r="N551" s="28">
        <v>0</v>
      </c>
      <c r="O551" s="30">
        <v>6.4706218057119985E-2</v>
      </c>
      <c r="P551" s="18">
        <f t="shared" si="32"/>
        <v>0.90783010881587467</v>
      </c>
      <c r="Q551" s="22">
        <f t="shared" si="33"/>
        <v>4.9286008626239415</v>
      </c>
      <c r="R551" s="23">
        <f t="shared" si="34"/>
        <v>22.176062918136246</v>
      </c>
      <c r="S551" s="24">
        <f t="shared" si="35"/>
        <v>3</v>
      </c>
      <c r="T551" s="25"/>
    </row>
    <row r="552" spans="1:21" s="16" customFormat="1">
      <c r="A552" s="16" t="s">
        <v>177</v>
      </c>
      <c r="B552" s="16" t="s">
        <v>196</v>
      </c>
      <c r="C552" s="26" t="s">
        <v>197</v>
      </c>
      <c r="D552" s="16">
        <v>17098</v>
      </c>
      <c r="E552" s="18">
        <v>166.33397148200001</v>
      </c>
      <c r="F552" s="19" t="s">
        <v>22</v>
      </c>
      <c r="G552" s="19" t="s">
        <v>22</v>
      </c>
      <c r="H552" s="18">
        <v>59.80981635444391</v>
      </c>
      <c r="I552" s="18">
        <v>59.018435435433759</v>
      </c>
      <c r="J552" s="18">
        <v>0.76869175822170999</v>
      </c>
      <c r="K552" s="20" t="s">
        <v>23</v>
      </c>
      <c r="L552" s="21">
        <v>0.80121164172847315</v>
      </c>
      <c r="M552" s="18">
        <v>0</v>
      </c>
      <c r="N552" s="18">
        <v>0.31054778905658548</v>
      </c>
      <c r="O552" s="21">
        <v>0.74787276196211239</v>
      </c>
      <c r="P552" s="18">
        <f t="shared" si="32"/>
        <v>1.5699033999501832</v>
      </c>
      <c r="Q552" s="22">
        <f t="shared" si="33"/>
        <v>57.381175794720974</v>
      </c>
      <c r="R552" s="23">
        <f t="shared" si="34"/>
        <v>4.0606052781208444</v>
      </c>
      <c r="S552" s="24">
        <f t="shared" si="35"/>
        <v>2</v>
      </c>
      <c r="T552" s="25"/>
      <c r="U552" s="26"/>
    </row>
    <row r="553" spans="1:21" s="16" customFormat="1">
      <c r="A553" s="27" t="s">
        <v>177</v>
      </c>
      <c r="B553" s="27" t="s">
        <v>220</v>
      </c>
      <c r="C553" s="27" t="s">
        <v>221</v>
      </c>
      <c r="D553" s="27">
        <v>17099</v>
      </c>
      <c r="E553" s="28">
        <v>17.4538673554</v>
      </c>
      <c r="F553" s="29" t="s">
        <v>27</v>
      </c>
      <c r="G553" s="29" t="s">
        <v>22</v>
      </c>
      <c r="H553" s="28">
        <v>5.8577928535035824</v>
      </c>
      <c r="I553" s="28">
        <v>5.9308416483439457</v>
      </c>
      <c r="J553" s="28">
        <v>1.0196536841196742E-2</v>
      </c>
      <c r="K553" s="20" t="s">
        <v>23</v>
      </c>
      <c r="L553" s="30">
        <v>6.4360352826491274E-2</v>
      </c>
      <c r="M553" s="28">
        <v>2.0017906325880002E-2</v>
      </c>
      <c r="N553" s="28">
        <v>0</v>
      </c>
      <c r="O553" s="30">
        <v>0.10175165273835328</v>
      </c>
      <c r="P553" s="18">
        <f t="shared" si="32"/>
        <v>7.4556889667688017E-2</v>
      </c>
      <c r="Q553" s="22">
        <f t="shared" si="33"/>
        <v>5.7424533451876689</v>
      </c>
      <c r="R553" s="23">
        <f t="shared" si="34"/>
        <v>1.9689926086568266</v>
      </c>
      <c r="S553" s="24">
        <f t="shared" si="35"/>
        <v>1</v>
      </c>
      <c r="T553" s="25"/>
    </row>
    <row r="554" spans="1:21" s="16" customFormat="1">
      <c r="A554" s="27" t="s">
        <v>177</v>
      </c>
      <c r="B554" s="27" t="s">
        <v>178</v>
      </c>
      <c r="C554" s="27" t="s">
        <v>179</v>
      </c>
      <c r="D554" s="27">
        <v>17100</v>
      </c>
      <c r="E554" s="28">
        <v>105.80049106</v>
      </c>
      <c r="F554" s="29" t="s">
        <v>27</v>
      </c>
      <c r="G554" s="29" t="s">
        <v>22</v>
      </c>
      <c r="H554" s="28">
        <v>38.056982659747277</v>
      </c>
      <c r="I554" s="28">
        <v>37.698800816379674</v>
      </c>
      <c r="J554" s="28">
        <v>1.1303698896996119</v>
      </c>
      <c r="K554" s="20" t="s">
        <v>23</v>
      </c>
      <c r="L554" s="30">
        <v>0.75885812940680064</v>
      </c>
      <c r="M554" s="28">
        <v>0</v>
      </c>
      <c r="N554" s="28">
        <v>0.77298260350029124</v>
      </c>
      <c r="O554" s="30">
        <v>0.88474644301231797</v>
      </c>
      <c r="P554" s="18">
        <f t="shared" si="32"/>
        <v>1.8892280191064126</v>
      </c>
      <c r="Q554" s="22">
        <f t="shared" si="33"/>
        <v>35.134346914189656</v>
      </c>
      <c r="R554" s="23">
        <f t="shared" si="34"/>
        <v>7.6796307570880558</v>
      </c>
      <c r="S554" s="24">
        <f t="shared" si="35"/>
        <v>2</v>
      </c>
      <c r="T554" s="25"/>
    </row>
    <row r="555" spans="1:21" s="16" customFormat="1">
      <c r="A555" s="16" t="s">
        <v>177</v>
      </c>
      <c r="B555" s="16" t="s">
        <v>178</v>
      </c>
      <c r="C555" s="26" t="s">
        <v>179</v>
      </c>
      <c r="D555" s="16">
        <v>17101</v>
      </c>
      <c r="E555" s="18">
        <v>2.759499763396394</v>
      </c>
      <c r="F555" s="19" t="s">
        <v>22</v>
      </c>
      <c r="G555" s="19" t="s">
        <v>22</v>
      </c>
      <c r="H555" s="18">
        <v>0.47990800759570396</v>
      </c>
      <c r="I555" s="18">
        <v>1.154387060019479</v>
      </c>
      <c r="J555" s="18">
        <v>0</v>
      </c>
      <c r="K555" s="20" t="s">
        <v>23</v>
      </c>
      <c r="L555" s="21">
        <v>1.0474144568899316E-2</v>
      </c>
      <c r="M555" s="18">
        <v>0</v>
      </c>
      <c r="N555" s="18">
        <v>0.43235932313251463</v>
      </c>
      <c r="O555" s="21">
        <v>1.4042020325412576E-2</v>
      </c>
      <c r="P555" s="18">
        <f t="shared" si="32"/>
        <v>1.0474144568899316E-2</v>
      </c>
      <c r="Q555" s="22">
        <f t="shared" si="33"/>
        <v>0.4637045059476167</v>
      </c>
      <c r="R555" s="23">
        <f t="shared" si="34"/>
        <v>3.3763765954365565</v>
      </c>
      <c r="S555" s="24">
        <f t="shared" si="35"/>
        <v>2</v>
      </c>
      <c r="T555" s="25"/>
    </row>
    <row r="556" spans="1:21" s="16" customFormat="1">
      <c r="A556" s="16" t="s">
        <v>177</v>
      </c>
      <c r="B556" s="16" t="s">
        <v>178</v>
      </c>
      <c r="C556" s="26" t="s">
        <v>179</v>
      </c>
      <c r="D556" s="16">
        <v>17102</v>
      </c>
      <c r="E556" s="18">
        <v>2.0485340760101645</v>
      </c>
      <c r="F556" s="19" t="s">
        <v>22</v>
      </c>
      <c r="G556" s="19" t="s">
        <v>22</v>
      </c>
      <c r="H556" s="18">
        <v>0.58574712945793794</v>
      </c>
      <c r="I556" s="18">
        <v>0.61368026770885387</v>
      </c>
      <c r="J556" s="18">
        <v>0</v>
      </c>
      <c r="K556" s="20" t="s">
        <v>23</v>
      </c>
      <c r="L556" s="21">
        <v>5.0140442436435312E-3</v>
      </c>
      <c r="M556" s="18">
        <v>0</v>
      </c>
      <c r="N556" s="18">
        <v>0</v>
      </c>
      <c r="O556" s="21">
        <v>2.3067703093601517E-2</v>
      </c>
      <c r="P556" s="18">
        <f t="shared" si="32"/>
        <v>5.0140442436435312E-3</v>
      </c>
      <c r="Q556" s="22">
        <f t="shared" si="33"/>
        <v>0.5779904030130214</v>
      </c>
      <c r="R556" s="23">
        <f t="shared" si="34"/>
        <v>1.3242448925178296</v>
      </c>
      <c r="S556" s="24">
        <f t="shared" si="35"/>
        <v>1</v>
      </c>
      <c r="T556" s="25"/>
    </row>
    <row r="557" spans="1:21" s="16" customFormat="1">
      <c r="A557" s="16" t="s">
        <v>177</v>
      </c>
      <c r="B557" s="16" t="s">
        <v>182</v>
      </c>
      <c r="C557" s="26" t="s">
        <v>183</v>
      </c>
      <c r="D557" s="16">
        <v>17103</v>
      </c>
      <c r="E557" s="18">
        <v>6.5257569015400412</v>
      </c>
      <c r="F557" s="19" t="s">
        <v>22</v>
      </c>
      <c r="G557" s="19" t="s">
        <v>22</v>
      </c>
      <c r="H557" s="18">
        <v>2.1370077400674798</v>
      </c>
      <c r="I557" s="18">
        <v>1.3684567561998435</v>
      </c>
      <c r="J557" s="18">
        <v>0.48310444051822243</v>
      </c>
      <c r="K557" s="20" t="s">
        <v>23</v>
      </c>
      <c r="L557" s="21">
        <v>7.1523521275714139E-2</v>
      </c>
      <c r="M557" s="18">
        <v>0</v>
      </c>
      <c r="N557" s="18">
        <v>0</v>
      </c>
      <c r="O557" s="21">
        <v>5.7900485385485576E-2</v>
      </c>
      <c r="P557" s="18">
        <f t="shared" si="32"/>
        <v>0.55462796179393659</v>
      </c>
      <c r="Q557" s="22">
        <f t="shared" si="33"/>
        <v>1.2789982831722599</v>
      </c>
      <c r="R557" s="23">
        <f t="shared" si="34"/>
        <v>40.150039740526481</v>
      </c>
      <c r="S557" s="24">
        <f t="shared" si="35"/>
        <v>4</v>
      </c>
      <c r="T557" s="25"/>
    </row>
    <row r="558" spans="1:21" s="16" customFormat="1">
      <c r="A558" s="16" t="s">
        <v>177</v>
      </c>
      <c r="B558" s="16" t="s">
        <v>194</v>
      </c>
      <c r="C558" s="26" t="s">
        <v>195</v>
      </c>
      <c r="D558" s="16">
        <v>17104</v>
      </c>
      <c r="E558" s="18">
        <v>128.434879663</v>
      </c>
      <c r="F558" s="19" t="s">
        <v>22</v>
      </c>
      <c r="G558" s="19" t="s">
        <v>22</v>
      </c>
      <c r="H558" s="18">
        <v>46.929543557413837</v>
      </c>
      <c r="I558" s="18">
        <v>46.278002332415795</v>
      </c>
      <c r="J558" s="18">
        <v>1.3910989995774421</v>
      </c>
      <c r="K558" s="20" t="s">
        <v>23</v>
      </c>
      <c r="L558" s="21">
        <v>0.8447806505336779</v>
      </c>
      <c r="M558" s="18">
        <v>2.0017906325880002E-2</v>
      </c>
      <c r="N558" s="18">
        <v>0.77298260350029124</v>
      </c>
      <c r="O558" s="21">
        <v>1.0217770465231579</v>
      </c>
      <c r="P558" s="18">
        <f t="shared" si="32"/>
        <v>2.2358796501111202</v>
      </c>
      <c r="Q558" s="22">
        <f t="shared" si="33"/>
        <v>43.470637738691934</v>
      </c>
      <c r="R558" s="23">
        <f t="shared" si="34"/>
        <v>7.3704228861511512</v>
      </c>
      <c r="S558" s="24">
        <f t="shared" si="35"/>
        <v>2</v>
      </c>
      <c r="T558" s="25"/>
    </row>
    <row r="559" spans="1:21" s="16" customFormat="1">
      <c r="A559" s="16" t="s">
        <v>177</v>
      </c>
      <c r="B559" s="16" t="s">
        <v>194</v>
      </c>
      <c r="C559" s="26" t="s">
        <v>195</v>
      </c>
      <c r="D559" s="16">
        <v>17105</v>
      </c>
      <c r="E559" s="18">
        <v>3.8748672434231883</v>
      </c>
      <c r="F559" s="19" t="s">
        <v>22</v>
      </c>
      <c r="G559" s="19" t="s">
        <v>22</v>
      </c>
      <c r="H559" s="18">
        <v>1.1686418548078277</v>
      </c>
      <c r="I559" s="18">
        <v>1.1795822026162064</v>
      </c>
      <c r="J559" s="18">
        <v>0</v>
      </c>
      <c r="K559" s="20" t="s">
        <v>23</v>
      </c>
      <c r="L559" s="21">
        <v>1.9911348770922363E-2</v>
      </c>
      <c r="M559" s="18">
        <v>0</v>
      </c>
      <c r="N559" s="18">
        <v>0</v>
      </c>
      <c r="O559" s="21">
        <v>2.6982280266629931E-2</v>
      </c>
      <c r="P559" s="18">
        <f t="shared" si="32"/>
        <v>1.9911348770922363E-2</v>
      </c>
      <c r="Q559" s="22">
        <f t="shared" si="33"/>
        <v>1.1378389982592108</v>
      </c>
      <c r="R559" s="23">
        <f t="shared" si="34"/>
        <v>2.6357824188730721</v>
      </c>
      <c r="S559" s="24">
        <f t="shared" si="35"/>
        <v>1</v>
      </c>
      <c r="T559" s="25"/>
    </row>
    <row r="560" spans="1:21" s="16" customFormat="1">
      <c r="A560" s="16" t="s">
        <v>177</v>
      </c>
      <c r="B560" s="16" t="s">
        <v>178</v>
      </c>
      <c r="C560" s="26" t="s">
        <v>179</v>
      </c>
      <c r="D560" s="16">
        <v>17106</v>
      </c>
      <c r="E560" s="18">
        <v>8.3818198169321789</v>
      </c>
      <c r="F560" s="19" t="s">
        <v>22</v>
      </c>
      <c r="G560" s="19" t="s">
        <v>22</v>
      </c>
      <c r="H560" s="18">
        <v>2.3899684061516906</v>
      </c>
      <c r="I560" s="18">
        <v>2.409461673593988</v>
      </c>
      <c r="J560" s="18">
        <v>0</v>
      </c>
      <c r="K560" s="20" t="s">
        <v>23</v>
      </c>
      <c r="L560" s="21">
        <v>3.5365898019993826E-2</v>
      </c>
      <c r="M560" s="18">
        <v>0</v>
      </c>
      <c r="N560" s="18">
        <v>0</v>
      </c>
      <c r="O560" s="21">
        <v>4.7964725875030388E-2</v>
      </c>
      <c r="P560" s="18">
        <f t="shared" si="32"/>
        <v>3.5365898019993826E-2</v>
      </c>
      <c r="Q560" s="22">
        <f t="shared" si="33"/>
        <v>2.3352573619147603</v>
      </c>
      <c r="R560" s="23">
        <f t="shared" si="34"/>
        <v>2.289195292126299</v>
      </c>
      <c r="S560" s="24">
        <f t="shared" si="35"/>
        <v>1</v>
      </c>
      <c r="T560" s="25"/>
      <c r="U560" s="26"/>
    </row>
    <row r="561" spans="1:21" s="16" customFormat="1">
      <c r="A561" s="16" t="s">
        <v>177</v>
      </c>
      <c r="B561" s="16" t="s">
        <v>178</v>
      </c>
      <c r="C561" s="26" t="s">
        <v>179</v>
      </c>
      <c r="D561" s="16">
        <v>17107</v>
      </c>
      <c r="E561" s="18">
        <v>96.758636775200003</v>
      </c>
      <c r="F561" s="19" t="s">
        <v>22</v>
      </c>
      <c r="G561" s="19" t="s">
        <v>22</v>
      </c>
      <c r="H561" s="18">
        <v>34.798622297388178</v>
      </c>
      <c r="I561" s="18">
        <v>34.41176124981682</v>
      </c>
      <c r="J561" s="18">
        <v>1.1303698896996119</v>
      </c>
      <c r="K561" s="20" t="s">
        <v>23</v>
      </c>
      <c r="L561" s="21">
        <v>0.72091385504733529</v>
      </c>
      <c r="M561" s="18">
        <v>0</v>
      </c>
      <c r="N561" s="18">
        <v>0.77298260350029124</v>
      </c>
      <c r="O561" s="21">
        <v>0.82826631478165513</v>
      </c>
      <c r="P561" s="18">
        <f t="shared" si="32"/>
        <v>1.8512837447469472</v>
      </c>
      <c r="Q561" s="22">
        <f t="shared" si="33"/>
        <v>31.934686344264652</v>
      </c>
      <c r="R561" s="23">
        <f t="shared" si="34"/>
        <v>8.2300268345350016</v>
      </c>
      <c r="S561" s="24">
        <f t="shared" si="35"/>
        <v>2</v>
      </c>
      <c r="T561" s="25"/>
    </row>
    <row r="562" spans="1:21" s="16" customFormat="1">
      <c r="A562" s="16" t="s">
        <v>177</v>
      </c>
      <c r="B562" s="16" t="s">
        <v>200</v>
      </c>
      <c r="C562" s="26" t="s">
        <v>201</v>
      </c>
      <c r="D562" s="16">
        <v>17108</v>
      </c>
      <c r="E562" s="18">
        <v>663.17485513199995</v>
      </c>
      <c r="F562" s="19" t="s">
        <v>22</v>
      </c>
      <c r="G562" s="19" t="s">
        <v>22</v>
      </c>
      <c r="H562" s="18">
        <v>254.3893907093771</v>
      </c>
      <c r="I562" s="18">
        <v>255.02025125087587</v>
      </c>
      <c r="J562" s="18">
        <v>9.3074714905497036</v>
      </c>
      <c r="K562" s="20" t="s">
        <v>23</v>
      </c>
      <c r="L562" s="21">
        <v>3.339789045374141</v>
      </c>
      <c r="M562" s="18">
        <v>2.0017906325880002E-2</v>
      </c>
      <c r="N562" s="18">
        <v>9.8143243941763689</v>
      </c>
      <c r="O562" s="21">
        <v>3.220654054283473</v>
      </c>
      <c r="P562" s="18">
        <f t="shared" si="32"/>
        <v>12.647260535923845</v>
      </c>
      <c r="Q562" s="22">
        <f t="shared" si="33"/>
        <v>234.82407866030292</v>
      </c>
      <c r="R562" s="23">
        <f t="shared" si="34"/>
        <v>7.6910880577666259</v>
      </c>
      <c r="S562" s="24">
        <f t="shared" si="35"/>
        <v>2</v>
      </c>
      <c r="T562" s="25"/>
    </row>
    <row r="563" spans="1:21" s="16" customFormat="1">
      <c r="A563" s="16" t="s">
        <v>177</v>
      </c>
      <c r="B563" s="16" t="s">
        <v>194</v>
      </c>
      <c r="C563" s="26" t="s">
        <v>195</v>
      </c>
      <c r="D563" s="16">
        <v>17109</v>
      </c>
      <c r="E563" s="18">
        <v>150.700857474</v>
      </c>
      <c r="F563" s="19" t="s">
        <v>22</v>
      </c>
      <c r="G563" s="19" t="s">
        <v>22</v>
      </c>
      <c r="H563" s="18">
        <v>55.693954601860568</v>
      </c>
      <c r="I563" s="18">
        <v>55.300901354444207</v>
      </c>
      <c r="J563" s="18">
        <v>1.7761027276367665</v>
      </c>
      <c r="K563" s="20" t="s">
        <v>23</v>
      </c>
      <c r="L563" s="21">
        <v>0.96093271892266463</v>
      </c>
      <c r="M563" s="18">
        <v>2.0017906325880002E-2</v>
      </c>
      <c r="N563" s="18">
        <v>1.3443007418146811</v>
      </c>
      <c r="O563" s="21">
        <v>1.1186798486504204</v>
      </c>
      <c r="P563" s="18">
        <f t="shared" si="32"/>
        <v>2.7370354465594309</v>
      </c>
      <c r="Q563" s="22">
        <f t="shared" si="33"/>
        <v>51.459760766033128</v>
      </c>
      <c r="R563" s="23">
        <f t="shared" si="34"/>
        <v>7.6026094144264409</v>
      </c>
      <c r="S563" s="24">
        <f t="shared" si="35"/>
        <v>2</v>
      </c>
      <c r="T563" s="25"/>
    </row>
    <row r="564" spans="1:21" s="16" customFormat="1">
      <c r="A564" s="16" t="s">
        <v>177</v>
      </c>
      <c r="B564" s="16" t="s">
        <v>194</v>
      </c>
      <c r="C564" s="26" t="s">
        <v>195</v>
      </c>
      <c r="D564" s="16">
        <v>17110</v>
      </c>
      <c r="E564" s="18">
        <v>7.7404294618295371</v>
      </c>
      <c r="F564" s="19" t="s">
        <v>22</v>
      </c>
      <c r="G564" s="19" t="s">
        <v>22</v>
      </c>
      <c r="H564" s="18">
        <v>2.6956340299840447</v>
      </c>
      <c r="I564" s="18">
        <v>2.6791541238742935</v>
      </c>
      <c r="J564" s="18">
        <v>0</v>
      </c>
      <c r="K564" s="20" t="s">
        <v>23</v>
      </c>
      <c r="L564" s="21">
        <v>4.845423329889785E-2</v>
      </c>
      <c r="M564" s="18">
        <v>0</v>
      </c>
      <c r="N564" s="18">
        <v>0</v>
      </c>
      <c r="O564" s="21">
        <v>3.7802991748012653E-2</v>
      </c>
      <c r="P564" s="18">
        <f t="shared" si="32"/>
        <v>4.845423329889785E-2</v>
      </c>
      <c r="Q564" s="22">
        <f t="shared" si="33"/>
        <v>2.6206753310706499</v>
      </c>
      <c r="R564" s="23">
        <f t="shared" si="34"/>
        <v>2.7807446441028438</v>
      </c>
      <c r="S564" s="24">
        <f t="shared" si="35"/>
        <v>1</v>
      </c>
      <c r="T564" s="25"/>
    </row>
    <row r="565" spans="1:21" s="16" customFormat="1">
      <c r="A565" s="16" t="s">
        <v>177</v>
      </c>
      <c r="B565" s="16" t="s">
        <v>194</v>
      </c>
      <c r="C565" s="26" t="s">
        <v>195</v>
      </c>
      <c r="D565" s="16">
        <v>17111</v>
      </c>
      <c r="E565" s="18">
        <v>3.9710062985764258</v>
      </c>
      <c r="F565" s="19" t="s">
        <v>22</v>
      </c>
      <c r="G565" s="19" t="s">
        <v>22</v>
      </c>
      <c r="H565" s="18">
        <v>1.1766702674706428</v>
      </c>
      <c r="I565" s="18">
        <v>1.1514999802944497</v>
      </c>
      <c r="J565" s="18">
        <v>0</v>
      </c>
      <c r="K565" s="20" t="s">
        <v>23</v>
      </c>
      <c r="L565" s="21">
        <v>4.1250711221035991E-2</v>
      </c>
      <c r="M565" s="18">
        <v>0</v>
      </c>
      <c r="N565" s="18">
        <v>0</v>
      </c>
      <c r="O565" s="21">
        <v>2.4982729666204531E-2</v>
      </c>
      <c r="P565" s="18">
        <f t="shared" si="32"/>
        <v>4.1250711221035991E-2</v>
      </c>
      <c r="Q565" s="22">
        <f t="shared" si="33"/>
        <v>1.1128554172117002</v>
      </c>
      <c r="R565" s="23">
        <f t="shared" si="34"/>
        <v>5.423341782580974</v>
      </c>
      <c r="S565" s="24">
        <f t="shared" si="35"/>
        <v>2</v>
      </c>
      <c r="T565" s="25"/>
    </row>
    <row r="566" spans="1:21" s="16" customFormat="1">
      <c r="A566" s="16" t="s">
        <v>177</v>
      </c>
      <c r="B566" s="16" t="s">
        <v>194</v>
      </c>
      <c r="C566" s="26" t="s">
        <v>195</v>
      </c>
      <c r="D566" s="16">
        <v>17112</v>
      </c>
      <c r="E566" s="18">
        <v>160.43007459099999</v>
      </c>
      <c r="F566" s="19" t="s">
        <v>22</v>
      </c>
      <c r="G566" s="19" t="s">
        <v>22</v>
      </c>
      <c r="H566" s="18">
        <v>59.893266673198433</v>
      </c>
      <c r="I566" s="18">
        <v>59.479371987569465</v>
      </c>
      <c r="J566" s="18">
        <v>1.7761027276367665</v>
      </c>
      <c r="K566" s="20" t="s">
        <v>23</v>
      </c>
      <c r="L566" s="21">
        <v>1.0205922388155737</v>
      </c>
      <c r="M566" s="18">
        <v>2.0017906325880002E-2</v>
      </c>
      <c r="N566" s="18">
        <v>1.3443007418146811</v>
      </c>
      <c r="O566" s="21">
        <v>1.1648691951581207</v>
      </c>
      <c r="P566" s="18">
        <f t="shared" si="32"/>
        <v>2.7966949664523399</v>
      </c>
      <c r="Q566" s="22">
        <f t="shared" si="33"/>
        <v>55.566779560096663</v>
      </c>
      <c r="R566" s="23">
        <f t="shared" si="34"/>
        <v>7.2236619463566925</v>
      </c>
      <c r="S566" s="24">
        <f t="shared" si="35"/>
        <v>2</v>
      </c>
      <c r="T566" s="25"/>
    </row>
    <row r="567" spans="1:21" s="16" customFormat="1">
      <c r="A567" s="16" t="s">
        <v>177</v>
      </c>
      <c r="B567" s="16" t="s">
        <v>210</v>
      </c>
      <c r="C567" s="26" t="s">
        <v>211</v>
      </c>
      <c r="D567" s="16">
        <v>17113</v>
      </c>
      <c r="E567" s="18">
        <v>11.134640039548851</v>
      </c>
      <c r="F567" s="19" t="s">
        <v>22</v>
      </c>
      <c r="G567" s="19" t="s">
        <v>22</v>
      </c>
      <c r="H567" s="18">
        <v>3.4347128814578349</v>
      </c>
      <c r="I567" s="18">
        <v>3.5866328696411687</v>
      </c>
      <c r="J567" s="18">
        <v>0</v>
      </c>
      <c r="K567" s="20" t="s">
        <v>23</v>
      </c>
      <c r="L567" s="21">
        <v>0.14505201249822808</v>
      </c>
      <c r="M567" s="18">
        <v>0</v>
      </c>
      <c r="N567" s="18">
        <v>0</v>
      </c>
      <c r="O567" s="21">
        <v>0.24324046574377844</v>
      </c>
      <c r="P567" s="18">
        <f t="shared" si="32"/>
        <v>0.14505201249822808</v>
      </c>
      <c r="Q567" s="22">
        <f t="shared" si="33"/>
        <v>3.210317418123076</v>
      </c>
      <c r="R567" s="23">
        <f t="shared" si="34"/>
        <v>6.5331651022753334</v>
      </c>
      <c r="S567" s="24">
        <f t="shared" si="35"/>
        <v>2</v>
      </c>
      <c r="T567" s="25"/>
    </row>
    <row r="568" spans="1:21" s="16" customFormat="1">
      <c r="A568" s="16" t="s">
        <v>177</v>
      </c>
      <c r="B568" s="16" t="s">
        <v>210</v>
      </c>
      <c r="C568" s="26" t="s">
        <v>211</v>
      </c>
      <c r="D568" s="16">
        <v>17114</v>
      </c>
      <c r="E568" s="18">
        <v>691.02495926100005</v>
      </c>
      <c r="F568" s="19" t="s">
        <v>22</v>
      </c>
      <c r="G568" s="19" t="s">
        <v>22</v>
      </c>
      <c r="H568" s="18">
        <v>266.44992834693119</v>
      </c>
      <c r="I568" s="18">
        <v>267.20687161004173</v>
      </c>
      <c r="J568" s="18">
        <v>9.3084035126024869</v>
      </c>
      <c r="K568" s="20" t="s">
        <v>23</v>
      </c>
      <c r="L568" s="21">
        <v>3.6586230740219867</v>
      </c>
      <c r="M568" s="18">
        <v>2.0017906325880002E-2</v>
      </c>
      <c r="N568" s="18">
        <v>9.8783493110090497</v>
      </c>
      <c r="O568" s="21">
        <v>3.5578845797981518</v>
      </c>
      <c r="P568" s="18">
        <f t="shared" si="32"/>
        <v>12.967026586624474</v>
      </c>
      <c r="Q568" s="22">
        <f t="shared" si="33"/>
        <v>246.38993821742312</v>
      </c>
      <c r="R568" s="23">
        <f t="shared" si="34"/>
        <v>7.5286153214456668</v>
      </c>
      <c r="S568" s="24">
        <f t="shared" si="35"/>
        <v>2</v>
      </c>
      <c r="T568" s="25"/>
    </row>
    <row r="569" spans="1:21" s="16" customFormat="1">
      <c r="A569" s="27" t="s">
        <v>177</v>
      </c>
      <c r="B569" s="27" t="s">
        <v>200</v>
      </c>
      <c r="C569" s="27" t="s">
        <v>201</v>
      </c>
      <c r="D569" s="27">
        <v>17115</v>
      </c>
      <c r="E569" s="28">
        <v>666.48967424700004</v>
      </c>
      <c r="F569" s="29" t="s">
        <v>27</v>
      </c>
      <c r="G569" s="29" t="s">
        <v>22</v>
      </c>
      <c r="H569" s="28">
        <v>255.72336566823253</v>
      </c>
      <c r="I569" s="28">
        <v>256.3311613771084</v>
      </c>
      <c r="J569" s="28">
        <v>9.3074714905497036</v>
      </c>
      <c r="K569" s="20" t="s">
        <v>23</v>
      </c>
      <c r="L569" s="30">
        <v>3.4061204553033249</v>
      </c>
      <c r="M569" s="28">
        <v>2.0017906325880002E-2</v>
      </c>
      <c r="N569" s="28">
        <v>9.8143243941763689</v>
      </c>
      <c r="O569" s="30">
        <v>3.2720782734822245</v>
      </c>
      <c r="P569" s="18">
        <f t="shared" si="32"/>
        <v>12.713591945853029</v>
      </c>
      <c r="Q569" s="22">
        <f t="shared" si="33"/>
        <v>236.0554389279979</v>
      </c>
      <c r="R569" s="23">
        <f t="shared" si="34"/>
        <v>7.691094902040037</v>
      </c>
      <c r="S569" s="24">
        <f t="shared" si="35"/>
        <v>2</v>
      </c>
      <c r="T569" s="25"/>
    </row>
    <row r="570" spans="1:21" s="16" customFormat="1">
      <c r="A570" s="16" t="s">
        <v>177</v>
      </c>
      <c r="B570" s="16" t="s">
        <v>210</v>
      </c>
      <c r="C570" s="26" t="s">
        <v>211</v>
      </c>
      <c r="D570" s="16">
        <v>17116</v>
      </c>
      <c r="E570" s="18">
        <v>14.408966373793945</v>
      </c>
      <c r="F570" s="19" t="s">
        <v>22</v>
      </c>
      <c r="G570" s="19" t="s">
        <v>22</v>
      </c>
      <c r="H570" s="18">
        <v>4.3306583802502665</v>
      </c>
      <c r="I570" s="18">
        <v>4.2859218671626955</v>
      </c>
      <c r="J570" s="18">
        <v>9.3202205278349666E-4</v>
      </c>
      <c r="K570" s="20" t="s">
        <v>23</v>
      </c>
      <c r="L570" s="21">
        <v>0.17601333905497929</v>
      </c>
      <c r="M570" s="18">
        <v>0</v>
      </c>
      <c r="N570" s="18">
        <v>0</v>
      </c>
      <c r="O570" s="21">
        <v>0.14803139740756222</v>
      </c>
      <c r="P570" s="18">
        <f t="shared" si="32"/>
        <v>0.17694536110776279</v>
      </c>
      <c r="Q570" s="22">
        <f t="shared" si="33"/>
        <v>4.0569239066165572</v>
      </c>
      <c r="R570" s="23">
        <f t="shared" si="34"/>
        <v>6.3208512331995594</v>
      </c>
      <c r="S570" s="24">
        <f t="shared" si="35"/>
        <v>2</v>
      </c>
      <c r="T570" s="25"/>
    </row>
    <row r="571" spans="1:21" s="16" customFormat="1">
      <c r="A571" s="27" t="s">
        <v>177</v>
      </c>
      <c r="B571" s="27" t="s">
        <v>210</v>
      </c>
      <c r="C571" s="27" t="s">
        <v>211</v>
      </c>
      <c r="D571" s="27">
        <v>17117</v>
      </c>
      <c r="E571" s="28">
        <v>722.75379771200005</v>
      </c>
      <c r="F571" s="29" t="s">
        <v>27</v>
      </c>
      <c r="G571" s="29" t="s">
        <v>27</v>
      </c>
      <c r="H571" s="28">
        <v>282.07006172721606</v>
      </c>
      <c r="I571" s="28">
        <v>283.10636398480597</v>
      </c>
      <c r="J571" s="28">
        <v>9.3084035126024869</v>
      </c>
      <c r="K571" s="20" t="s">
        <v>23</v>
      </c>
      <c r="L571" s="30">
        <v>3.8546502005351808</v>
      </c>
      <c r="M571" s="28">
        <v>2.0017906325880002E-2</v>
      </c>
      <c r="N571" s="28">
        <v>9.8783493110090497</v>
      </c>
      <c r="O571" s="30">
        <v>3.9344661408934924</v>
      </c>
      <c r="P571" s="18">
        <f t="shared" si="32"/>
        <v>13.163053713137668</v>
      </c>
      <c r="Q571" s="22">
        <f t="shared" si="33"/>
        <v>261.70681763299206</v>
      </c>
      <c r="R571" s="23">
        <f t="shared" si="34"/>
        <v>7.2192149601175437</v>
      </c>
      <c r="S571" s="24">
        <f t="shared" si="35"/>
        <v>2</v>
      </c>
      <c r="T571" s="25"/>
    </row>
    <row r="572" spans="1:21" s="16" customFormat="1">
      <c r="A572" s="16" t="s">
        <v>177</v>
      </c>
      <c r="B572" s="16" t="s">
        <v>202</v>
      </c>
      <c r="C572" s="26" t="s">
        <v>203</v>
      </c>
      <c r="D572" s="16">
        <v>17118</v>
      </c>
      <c r="E572" s="18">
        <v>181.10438523799999</v>
      </c>
      <c r="F572" s="19" t="s">
        <v>22</v>
      </c>
      <c r="G572" s="19" t="s">
        <v>22</v>
      </c>
      <c r="H572" s="18">
        <v>68.423793166652288</v>
      </c>
      <c r="I572" s="18">
        <v>67.473707567590523</v>
      </c>
      <c r="J572" s="18">
        <v>2.0877425108617618</v>
      </c>
      <c r="K572" s="20" t="s">
        <v>23</v>
      </c>
      <c r="L572" s="21">
        <v>1.1602141546484683</v>
      </c>
      <c r="M572" s="18">
        <v>2.0017906325880002E-2</v>
      </c>
      <c r="N572" s="18">
        <v>1.3443007418146811</v>
      </c>
      <c r="O572" s="21">
        <v>1.2695816542914293</v>
      </c>
      <c r="P572" s="18">
        <f t="shared" si="32"/>
        <v>3.2479566655102303</v>
      </c>
      <c r="Q572" s="22">
        <f t="shared" si="33"/>
        <v>63.399204205107964</v>
      </c>
      <c r="R572" s="23">
        <f t="shared" si="34"/>
        <v>7.3433358909326891</v>
      </c>
      <c r="S572" s="24">
        <f t="shared" si="35"/>
        <v>2</v>
      </c>
      <c r="T572" s="25"/>
    </row>
    <row r="573" spans="1:21" s="16" customFormat="1">
      <c r="A573" s="27" t="s">
        <v>177</v>
      </c>
      <c r="B573" s="27" t="s">
        <v>208</v>
      </c>
      <c r="C573" s="27" t="s">
        <v>209</v>
      </c>
      <c r="D573" s="27">
        <v>17119</v>
      </c>
      <c r="E573" s="28">
        <v>24.013769619600001</v>
      </c>
      <c r="F573" s="29" t="s">
        <v>27</v>
      </c>
      <c r="G573" s="29" t="s">
        <v>22</v>
      </c>
      <c r="H573" s="28">
        <v>8.345485944062272</v>
      </c>
      <c r="I573" s="28">
        <v>7.3511744332999429</v>
      </c>
      <c r="J573" s="28">
        <v>0.62379744522669556</v>
      </c>
      <c r="K573" s="20" t="s">
        <v>23</v>
      </c>
      <c r="L573" s="30">
        <v>0.15302436602598155</v>
      </c>
      <c r="M573" s="28">
        <v>0</v>
      </c>
      <c r="N573" s="28">
        <v>0</v>
      </c>
      <c r="O573" s="30">
        <v>0.13418149477120206</v>
      </c>
      <c r="P573" s="18">
        <f t="shared" si="32"/>
        <v>0.77682181125267713</v>
      </c>
      <c r="Q573" s="22">
        <f t="shared" si="33"/>
        <v>7.1437426020543802</v>
      </c>
      <c r="R573" s="23">
        <f t="shared" si="34"/>
        <v>14.399920508678344</v>
      </c>
      <c r="S573" s="24">
        <f t="shared" si="35"/>
        <v>3</v>
      </c>
      <c r="T573" s="25"/>
    </row>
    <row r="574" spans="1:21" s="16" customFormat="1">
      <c r="A574" s="27" t="s">
        <v>177</v>
      </c>
      <c r="B574" s="27" t="s">
        <v>194</v>
      </c>
      <c r="C574" s="27" t="s">
        <v>195</v>
      </c>
      <c r="D574" s="27">
        <v>17120</v>
      </c>
      <c r="E574" s="28">
        <v>166.695849829</v>
      </c>
      <c r="F574" s="29" t="s">
        <v>27</v>
      </c>
      <c r="G574" s="29" t="s">
        <v>22</v>
      </c>
      <c r="H574" s="28">
        <v>62.439013166897382</v>
      </c>
      <c r="I574" s="28">
        <v>61.992318245590383</v>
      </c>
      <c r="J574" s="28">
        <v>1.7761027276367665</v>
      </c>
      <c r="K574" s="20" t="s">
        <v>23</v>
      </c>
      <c r="L574" s="30">
        <v>1.0777563119861764</v>
      </c>
      <c r="M574" s="28">
        <v>2.0017906325880002E-2</v>
      </c>
      <c r="N574" s="28">
        <v>1.3443007418146811</v>
      </c>
      <c r="O574" s="30">
        <v>1.2008339222398499</v>
      </c>
      <c r="P574" s="18">
        <f t="shared" si="32"/>
        <v>2.8538590396229431</v>
      </c>
      <c r="Q574" s="22">
        <f t="shared" si="33"/>
        <v>58.024093232600691</v>
      </c>
      <c r="R574" s="23">
        <f t="shared" si="34"/>
        <v>7.070771478235506</v>
      </c>
      <c r="S574" s="24">
        <f t="shared" si="35"/>
        <v>2</v>
      </c>
      <c r="T574" s="25"/>
    </row>
    <row r="575" spans="1:21" s="16" customFormat="1">
      <c r="A575" s="16" t="s">
        <v>177</v>
      </c>
      <c r="B575" s="16" t="s">
        <v>202</v>
      </c>
      <c r="C575" s="26" t="s">
        <v>203</v>
      </c>
      <c r="D575" s="16">
        <v>17121</v>
      </c>
      <c r="E575" s="18">
        <v>176.779775589</v>
      </c>
      <c r="F575" s="19" t="s">
        <v>22</v>
      </c>
      <c r="G575" s="19" t="s">
        <v>22</v>
      </c>
      <c r="H575" s="18">
        <v>66.464380296808017</v>
      </c>
      <c r="I575" s="18">
        <v>65.987410159595768</v>
      </c>
      <c r="J575" s="18">
        <v>1.7859771195261418</v>
      </c>
      <c r="K575" s="20" t="s">
        <v>23</v>
      </c>
      <c r="L575" s="21">
        <v>1.1357268945324543</v>
      </c>
      <c r="M575" s="18">
        <v>2.0017906325880002E-2</v>
      </c>
      <c r="N575" s="18">
        <v>1.3443007418146811</v>
      </c>
      <c r="O575" s="21">
        <v>1.2491115134959887</v>
      </c>
      <c r="P575" s="18">
        <f t="shared" si="32"/>
        <v>2.9217040140585961</v>
      </c>
      <c r="Q575" s="22">
        <f t="shared" si="33"/>
        <v>61.944504187059366</v>
      </c>
      <c r="R575" s="23">
        <f t="shared" si="34"/>
        <v>6.8004487359460377</v>
      </c>
      <c r="S575" s="24">
        <f t="shared" si="35"/>
        <v>2</v>
      </c>
      <c r="T575" s="25"/>
    </row>
    <row r="576" spans="1:21" s="16" customFormat="1">
      <c r="A576" s="16" t="s">
        <v>177</v>
      </c>
      <c r="B576" s="16" t="s">
        <v>208</v>
      </c>
      <c r="C576" s="26" t="s">
        <v>209</v>
      </c>
      <c r="D576" s="16">
        <v>17122</v>
      </c>
      <c r="E576" s="18">
        <v>5.8628607417304313</v>
      </c>
      <c r="F576" s="19" t="s">
        <v>22</v>
      </c>
      <c r="G576" s="19" t="s">
        <v>22</v>
      </c>
      <c r="H576" s="18">
        <v>1.9621880602924873</v>
      </c>
      <c r="I576" s="18">
        <v>1.9485675681660843</v>
      </c>
      <c r="J576" s="18">
        <v>0</v>
      </c>
      <c r="K576" s="20" t="s">
        <v>23</v>
      </c>
      <c r="L576" s="21">
        <v>3.8162365457543743E-2</v>
      </c>
      <c r="M576" s="18">
        <v>0</v>
      </c>
      <c r="N576" s="18">
        <v>0</v>
      </c>
      <c r="O576" s="21">
        <v>2.9359211439911943E-2</v>
      </c>
      <c r="P576" s="18">
        <f t="shared" si="32"/>
        <v>3.8162365457543743E-2</v>
      </c>
      <c r="Q576" s="22">
        <f t="shared" si="33"/>
        <v>1.9031508809296671</v>
      </c>
      <c r="R576" s="23">
        <f t="shared" si="34"/>
        <v>3.0087421566524046</v>
      </c>
      <c r="S576" s="24">
        <f t="shared" si="35"/>
        <v>1</v>
      </c>
      <c r="T576" s="25"/>
      <c r="U576" s="26"/>
    </row>
    <row r="577" spans="1:21" s="16" customFormat="1">
      <c r="A577" s="16" t="s">
        <v>177</v>
      </c>
      <c r="B577" s="16" t="s">
        <v>184</v>
      </c>
      <c r="C577" s="26" t="s">
        <v>185</v>
      </c>
      <c r="D577" s="16">
        <v>17123</v>
      </c>
      <c r="E577" s="18">
        <v>14.429584147067771</v>
      </c>
      <c r="F577" s="19" t="s">
        <v>22</v>
      </c>
      <c r="G577" s="19" t="s">
        <v>22</v>
      </c>
      <c r="H577" s="18">
        <v>3.8985070879808248</v>
      </c>
      <c r="I577" s="18">
        <v>3.8751102476261372</v>
      </c>
      <c r="J577" s="18">
        <v>0</v>
      </c>
      <c r="K577" s="20" t="s">
        <v>23</v>
      </c>
      <c r="L577" s="21">
        <v>5.2824398546419467E-2</v>
      </c>
      <c r="M577" s="18">
        <v>0</v>
      </c>
      <c r="N577" s="18">
        <v>0</v>
      </c>
      <c r="O577" s="21">
        <v>3.7702625613634029E-2</v>
      </c>
      <c r="P577" s="18">
        <f t="shared" si="32"/>
        <v>5.2824398546419467E-2</v>
      </c>
      <c r="Q577" s="22">
        <f t="shared" si="33"/>
        <v>3.8167877434295141</v>
      </c>
      <c r="R577" s="23">
        <f t="shared" si="34"/>
        <v>2.0961702186781519</v>
      </c>
      <c r="S577" s="24">
        <f t="shared" si="35"/>
        <v>1</v>
      </c>
      <c r="T577" s="25"/>
    </row>
    <row r="578" spans="1:21" s="16" customFormat="1">
      <c r="A578" s="16" t="s">
        <v>100</v>
      </c>
      <c r="B578" s="16" t="s">
        <v>222</v>
      </c>
      <c r="C578" s="17" t="s">
        <v>223</v>
      </c>
      <c r="D578" s="16">
        <v>18008</v>
      </c>
      <c r="E578" s="18">
        <v>40.693962895200002</v>
      </c>
      <c r="F578" s="19" t="s">
        <v>22</v>
      </c>
      <c r="G578" s="19" t="s">
        <v>22</v>
      </c>
      <c r="H578" s="18">
        <v>10.884921699134146</v>
      </c>
      <c r="I578" s="18">
        <v>10.687445998312377</v>
      </c>
      <c r="J578" s="18">
        <v>2.5792326836966768E-2</v>
      </c>
      <c r="K578" s="20" t="s">
        <v>23</v>
      </c>
      <c r="L578" s="21">
        <v>0.61555382178859575</v>
      </c>
      <c r="M578" s="18">
        <v>0</v>
      </c>
      <c r="N578" s="18">
        <v>0</v>
      </c>
      <c r="O578" s="21">
        <v>0.51371426917944685</v>
      </c>
      <c r="P578" s="18">
        <f t="shared" si="32"/>
        <v>0.6413461486255625</v>
      </c>
      <c r="Q578" s="22">
        <f t="shared" si="33"/>
        <v>9.8927592072104016</v>
      </c>
      <c r="R578" s="23">
        <f t="shared" si="34"/>
        <v>9.1150172628496513</v>
      </c>
      <c r="S578" s="24">
        <f t="shared" si="35"/>
        <v>2</v>
      </c>
      <c r="T578" s="25"/>
    </row>
    <row r="579" spans="1:21" s="16" customFormat="1">
      <c r="A579" s="16" t="s">
        <v>100</v>
      </c>
      <c r="B579" s="16" t="s">
        <v>224</v>
      </c>
      <c r="C579" s="26" t="s">
        <v>225</v>
      </c>
      <c r="D579" s="16">
        <v>18009</v>
      </c>
      <c r="E579" s="18">
        <v>7.4764910758747058</v>
      </c>
      <c r="F579" s="19" t="s">
        <v>22</v>
      </c>
      <c r="G579" s="19" t="s">
        <v>22</v>
      </c>
      <c r="H579" s="18">
        <v>1.7118253904554859</v>
      </c>
      <c r="I579" s="18">
        <v>1.7513916347729814</v>
      </c>
      <c r="J579" s="18">
        <v>0</v>
      </c>
      <c r="K579" s="20" t="s">
        <v>23</v>
      </c>
      <c r="L579" s="21">
        <v>8.9527886728442939E-3</v>
      </c>
      <c r="M579" s="18">
        <v>0</v>
      </c>
      <c r="N579" s="18">
        <v>0</v>
      </c>
      <c r="O579" s="21">
        <v>3.4525120376702349E-2</v>
      </c>
      <c r="P579" s="18">
        <f t="shared" ref="P579:P642" si="36">J579+L579</f>
        <v>8.9527886728442939E-3</v>
      </c>
      <c r="Q579" s="22">
        <f t="shared" ref="Q579:Q642" si="37">H579-((J579+L579)*1.547)</f>
        <v>1.6979754263785958</v>
      </c>
      <c r="R579" s="23">
        <f t="shared" ref="R579:R642" si="38">(P579*1.547/H579)*100</f>
        <v>0.80907574768504265</v>
      </c>
      <c r="S579" s="24">
        <f t="shared" ref="S579:S642" si="39">IF(R579&lt;(0.0301*100),1,IF(R579&lt;(0.1001*100),2,IF(R579&lt;(0.2501*100),3,IF(R579&lt;(0.5501*100),4,5))))</f>
        <v>1</v>
      </c>
      <c r="T579" s="25"/>
    </row>
    <row r="580" spans="1:21" s="16" customFormat="1">
      <c r="A580" s="16" t="s">
        <v>100</v>
      </c>
      <c r="B580" s="16" t="s">
        <v>224</v>
      </c>
      <c r="C580" s="26" t="s">
        <v>225</v>
      </c>
      <c r="D580" s="16">
        <v>18010</v>
      </c>
      <c r="E580" s="18">
        <v>5.0444046408716661</v>
      </c>
      <c r="F580" s="19" t="s">
        <v>22</v>
      </c>
      <c r="G580" s="19" t="s">
        <v>22</v>
      </c>
      <c r="H580" s="18">
        <v>1.1322348990205839</v>
      </c>
      <c r="I580" s="18">
        <v>1.1497358642775326</v>
      </c>
      <c r="J580" s="18">
        <v>0</v>
      </c>
      <c r="K580" s="20" t="s">
        <v>23</v>
      </c>
      <c r="L580" s="21">
        <v>4.9925696733611304E-3</v>
      </c>
      <c r="M580" s="18">
        <v>0</v>
      </c>
      <c r="N580" s="18">
        <v>0</v>
      </c>
      <c r="O580" s="21">
        <v>1.630373898973965E-2</v>
      </c>
      <c r="P580" s="18">
        <f t="shared" si="36"/>
        <v>4.9925696733611304E-3</v>
      </c>
      <c r="Q580" s="22">
        <f t="shared" si="37"/>
        <v>1.1245113937358944</v>
      </c>
      <c r="R580" s="23">
        <f t="shared" si="38"/>
        <v>0.68214690179314597</v>
      </c>
      <c r="S580" s="24">
        <f t="shared" si="39"/>
        <v>1</v>
      </c>
      <c r="T580" s="25"/>
    </row>
    <row r="581" spans="1:21" s="16" customFormat="1">
      <c r="A581" s="27" t="s">
        <v>100</v>
      </c>
      <c r="B581" s="27" t="s">
        <v>226</v>
      </c>
      <c r="C581" s="27" t="s">
        <v>114</v>
      </c>
      <c r="D581" s="27">
        <v>18011</v>
      </c>
      <c r="E581" s="28">
        <v>33.731244710600002</v>
      </c>
      <c r="F581" s="29" t="s">
        <v>27</v>
      </c>
      <c r="G581" s="29" t="s">
        <v>22</v>
      </c>
      <c r="H581" s="28">
        <v>8.7836699713835173</v>
      </c>
      <c r="I581" s="28">
        <v>9.0900880697363959</v>
      </c>
      <c r="J581" s="28">
        <v>0</v>
      </c>
      <c r="K581" s="20" t="s">
        <v>23</v>
      </c>
      <c r="L581" s="30">
        <v>0.33335897119282126</v>
      </c>
      <c r="M581" s="28">
        <v>0</v>
      </c>
      <c r="N581" s="28">
        <v>0</v>
      </c>
      <c r="O581" s="30">
        <v>0.53140216145034147</v>
      </c>
      <c r="P581" s="18">
        <f t="shared" si="36"/>
        <v>0.33335897119282126</v>
      </c>
      <c r="Q581" s="22">
        <f t="shared" si="37"/>
        <v>8.2679636429482226</v>
      </c>
      <c r="R581" s="23">
        <f t="shared" si="38"/>
        <v>5.8711942743229626</v>
      </c>
      <c r="S581" s="24">
        <f t="shared" si="39"/>
        <v>2</v>
      </c>
      <c r="T581" s="25"/>
    </row>
    <row r="582" spans="1:21" s="16" customFormat="1">
      <c r="A582" s="16" t="s">
        <v>100</v>
      </c>
      <c r="B582" s="16" t="s">
        <v>226</v>
      </c>
      <c r="C582" s="26" t="s">
        <v>114</v>
      </c>
      <c r="D582" s="16">
        <v>18012</v>
      </c>
      <c r="E582" s="18">
        <v>6.2899266409472814</v>
      </c>
      <c r="F582" s="19" t="s">
        <v>22</v>
      </c>
      <c r="G582" s="19" t="s">
        <v>22</v>
      </c>
      <c r="H582" s="18">
        <v>1.4047915004774723</v>
      </c>
      <c r="I582" s="18">
        <v>1.4565854584254738</v>
      </c>
      <c r="J582" s="18">
        <v>0</v>
      </c>
      <c r="K582" s="20" t="s">
        <v>23</v>
      </c>
      <c r="L582" s="21">
        <v>1.1576043036238316E-2</v>
      </c>
      <c r="M582" s="18">
        <v>0</v>
      </c>
      <c r="N582" s="18">
        <v>0</v>
      </c>
      <c r="O582" s="21">
        <v>4.505135250139046E-2</v>
      </c>
      <c r="P582" s="18">
        <f t="shared" si="36"/>
        <v>1.1576043036238316E-2</v>
      </c>
      <c r="Q582" s="22">
        <f t="shared" si="37"/>
        <v>1.3868833619004115</v>
      </c>
      <c r="R582" s="23">
        <f t="shared" si="38"/>
        <v>1.274789787023477</v>
      </c>
      <c r="S582" s="24">
        <f t="shared" si="39"/>
        <v>1</v>
      </c>
      <c r="T582" s="25"/>
      <c r="U582" s="27"/>
    </row>
    <row r="583" spans="1:21" s="16" customFormat="1">
      <c r="A583" s="16" t="s">
        <v>100</v>
      </c>
      <c r="B583" s="16" t="s">
        <v>226</v>
      </c>
      <c r="C583" s="26" t="s">
        <v>114</v>
      </c>
      <c r="D583" s="16">
        <v>18013</v>
      </c>
      <c r="E583" s="18">
        <v>23.420540072600001</v>
      </c>
      <c r="F583" s="19" t="s">
        <v>22</v>
      </c>
      <c r="G583" s="19" t="s">
        <v>22</v>
      </c>
      <c r="H583" s="18">
        <v>5.8869689640703777</v>
      </c>
      <c r="I583" s="18">
        <v>6.1550088103957936</v>
      </c>
      <c r="J583" s="18">
        <v>0</v>
      </c>
      <c r="K583" s="20" t="s">
        <v>23</v>
      </c>
      <c r="L583" s="21">
        <v>0.31032646390964247</v>
      </c>
      <c r="M583" s="18">
        <v>0</v>
      </c>
      <c r="N583" s="18">
        <v>0</v>
      </c>
      <c r="O583" s="21">
        <v>0.48356514193736144</v>
      </c>
      <c r="P583" s="18">
        <f t="shared" si="36"/>
        <v>0.31032646390964247</v>
      </c>
      <c r="Q583" s="22">
        <f t="shared" si="37"/>
        <v>5.4068939244021612</v>
      </c>
      <c r="R583" s="23">
        <f t="shared" si="38"/>
        <v>8.1548763480533548</v>
      </c>
      <c r="S583" s="24">
        <f t="shared" si="39"/>
        <v>2</v>
      </c>
      <c r="T583" s="25"/>
    </row>
    <row r="584" spans="1:21" s="16" customFormat="1">
      <c r="A584" s="16" t="s">
        <v>100</v>
      </c>
      <c r="B584" s="16" t="s">
        <v>226</v>
      </c>
      <c r="C584" s="26" t="s">
        <v>114</v>
      </c>
      <c r="D584" s="16">
        <v>18014</v>
      </c>
      <c r="E584" s="18">
        <v>7.2798500285271412</v>
      </c>
      <c r="F584" s="19" t="s">
        <v>22</v>
      </c>
      <c r="G584" s="19" t="s">
        <v>22</v>
      </c>
      <c r="H584" s="18">
        <v>1.6726320330733819</v>
      </c>
      <c r="I584" s="18">
        <v>1.7080020652127437</v>
      </c>
      <c r="J584" s="18">
        <v>0</v>
      </c>
      <c r="K584" s="20" t="s">
        <v>23</v>
      </c>
      <c r="L584" s="21">
        <v>0.20494225722980711</v>
      </c>
      <c r="M584" s="18">
        <v>0</v>
      </c>
      <c r="N584" s="18">
        <v>0</v>
      </c>
      <c r="O584" s="21">
        <v>0.22780250615780381</v>
      </c>
      <c r="P584" s="18">
        <f t="shared" si="36"/>
        <v>0.20494225722980711</v>
      </c>
      <c r="Q584" s="22">
        <f t="shared" si="37"/>
        <v>1.3555863611388703</v>
      </c>
      <c r="R584" s="23">
        <f t="shared" si="38"/>
        <v>18.954896574111114</v>
      </c>
      <c r="S584" s="24">
        <f t="shared" si="39"/>
        <v>3</v>
      </c>
      <c r="T584" s="25"/>
    </row>
    <row r="585" spans="1:21" s="16" customFormat="1">
      <c r="A585" s="16" t="s">
        <v>100</v>
      </c>
      <c r="B585" s="16" t="s">
        <v>226</v>
      </c>
      <c r="C585" s="26" t="s">
        <v>114</v>
      </c>
      <c r="D585" s="16">
        <v>18015</v>
      </c>
      <c r="E585" s="18">
        <v>8.8771096962517486</v>
      </c>
      <c r="F585" s="19" t="s">
        <v>22</v>
      </c>
      <c r="G585" s="19" t="s">
        <v>22</v>
      </c>
      <c r="H585" s="18">
        <v>1.9882291388471616</v>
      </c>
      <c r="I585" s="18">
        <v>2.1990895789426457</v>
      </c>
      <c r="J585" s="18">
        <v>0</v>
      </c>
      <c r="K585" s="20" t="s">
        <v>23</v>
      </c>
      <c r="L585" s="21">
        <v>9.2589086887750541E-2</v>
      </c>
      <c r="M585" s="18">
        <v>0</v>
      </c>
      <c r="N585" s="18">
        <v>0</v>
      </c>
      <c r="O585" s="21">
        <v>0.22887174930256321</v>
      </c>
      <c r="P585" s="18">
        <f t="shared" si="36"/>
        <v>9.2589086887750541E-2</v>
      </c>
      <c r="Q585" s="22">
        <f t="shared" si="37"/>
        <v>1.8449938214318116</v>
      </c>
      <c r="R585" s="23">
        <f t="shared" si="38"/>
        <v>7.2041654865999245</v>
      </c>
      <c r="S585" s="24">
        <f t="shared" si="39"/>
        <v>2</v>
      </c>
      <c r="T585" s="25"/>
    </row>
    <row r="586" spans="1:21" s="16" customFormat="1">
      <c r="A586" s="16" t="s">
        <v>100</v>
      </c>
      <c r="B586" s="16" t="s">
        <v>222</v>
      </c>
      <c r="C586" s="26" t="s">
        <v>223</v>
      </c>
      <c r="D586" s="16">
        <v>18016</v>
      </c>
      <c r="E586" s="18">
        <v>3.7028594158297459</v>
      </c>
      <c r="F586" s="19" t="s">
        <v>22</v>
      </c>
      <c r="G586" s="19" t="s">
        <v>22</v>
      </c>
      <c r="H586" s="18">
        <v>1.1422814671230428</v>
      </c>
      <c r="I586" s="18">
        <v>1.1254049431258653</v>
      </c>
      <c r="J586" s="18">
        <v>0</v>
      </c>
      <c r="K586" s="20" t="s">
        <v>23</v>
      </c>
      <c r="L586" s="21">
        <v>4.4564883679590286E-2</v>
      </c>
      <c r="M586" s="18">
        <v>0</v>
      </c>
      <c r="N586" s="18">
        <v>0</v>
      </c>
      <c r="O586" s="21">
        <v>3.3657301291915652E-2</v>
      </c>
      <c r="P586" s="18">
        <f t="shared" si="36"/>
        <v>4.4564883679590286E-2</v>
      </c>
      <c r="Q586" s="22">
        <f t="shared" si="37"/>
        <v>1.0733395920707167</v>
      </c>
      <c r="R586" s="23">
        <f t="shared" si="38"/>
        <v>6.0354542235517137</v>
      </c>
      <c r="S586" s="24">
        <f t="shared" si="39"/>
        <v>2</v>
      </c>
      <c r="T586" s="25"/>
    </row>
    <row r="587" spans="1:21" s="16" customFormat="1">
      <c r="A587" s="16" t="s">
        <v>100</v>
      </c>
      <c r="B587" s="16" t="s">
        <v>222</v>
      </c>
      <c r="C587" s="26" t="s">
        <v>223</v>
      </c>
      <c r="D587" s="16">
        <v>18017</v>
      </c>
      <c r="E587" s="18">
        <v>13.7091606116</v>
      </c>
      <c r="F587" s="19" t="s">
        <v>22</v>
      </c>
      <c r="G587" s="19" t="s">
        <v>22</v>
      </c>
      <c r="H587" s="18">
        <v>4.701478333626242</v>
      </c>
      <c r="I587" s="18">
        <v>4.6574216363131917</v>
      </c>
      <c r="J587" s="18">
        <v>9.3786409719068717E-5</v>
      </c>
      <c r="K587" s="20" t="s">
        <v>23</v>
      </c>
      <c r="L587" s="21">
        <v>0.11605505766281328</v>
      </c>
      <c r="M587" s="18">
        <v>0</v>
      </c>
      <c r="N587" s="18">
        <v>0</v>
      </c>
      <c r="O587" s="21">
        <v>8.7674256784811527E-2</v>
      </c>
      <c r="P587" s="18">
        <f t="shared" si="36"/>
        <v>0.11614884407253234</v>
      </c>
      <c r="Q587" s="22">
        <f t="shared" si="37"/>
        <v>4.5217960718460342</v>
      </c>
      <c r="R587" s="23">
        <f t="shared" si="38"/>
        <v>3.8218247331923556</v>
      </c>
      <c r="S587" s="24">
        <f t="shared" si="39"/>
        <v>2</v>
      </c>
      <c r="T587" s="25"/>
    </row>
    <row r="588" spans="1:21" s="16" customFormat="1">
      <c r="A588" s="16" t="s">
        <v>100</v>
      </c>
      <c r="B588" s="16" t="s">
        <v>222</v>
      </c>
      <c r="C588" s="26" t="s">
        <v>223</v>
      </c>
      <c r="D588" s="16">
        <v>18018</v>
      </c>
      <c r="E588" s="18">
        <v>4.2296164959324027</v>
      </c>
      <c r="F588" s="19" t="s">
        <v>22</v>
      </c>
      <c r="G588" s="19" t="s">
        <v>22</v>
      </c>
      <c r="H588" s="18">
        <v>1.3470896826704557</v>
      </c>
      <c r="I588" s="18">
        <v>1.3344004614713874</v>
      </c>
      <c r="J588" s="18">
        <v>9.3786409719068717E-5</v>
      </c>
      <c r="K588" s="20" t="s">
        <v>23</v>
      </c>
      <c r="L588" s="21">
        <v>3.2256192640817839E-2</v>
      </c>
      <c r="M588" s="18">
        <v>0</v>
      </c>
      <c r="N588" s="18">
        <v>0</v>
      </c>
      <c r="O588" s="21">
        <v>2.4148721155995895E-2</v>
      </c>
      <c r="P588" s="18">
        <f t="shared" si="36"/>
        <v>3.2349979050536909E-2</v>
      </c>
      <c r="Q588" s="22">
        <f t="shared" si="37"/>
        <v>1.2970442650792751</v>
      </c>
      <c r="R588" s="23">
        <f t="shared" si="38"/>
        <v>3.715076897625043</v>
      </c>
      <c r="S588" s="24">
        <f t="shared" si="39"/>
        <v>2</v>
      </c>
      <c r="T588" s="25"/>
    </row>
    <row r="589" spans="1:21" s="16" customFormat="1">
      <c r="A589" s="16" t="s">
        <v>100</v>
      </c>
      <c r="B589" s="16" t="s">
        <v>222</v>
      </c>
      <c r="C589" s="26" t="s">
        <v>223</v>
      </c>
      <c r="D589" s="16">
        <v>18019</v>
      </c>
      <c r="E589" s="18">
        <v>7.5576880369137651</v>
      </c>
      <c r="F589" s="19" t="s">
        <v>22</v>
      </c>
      <c r="G589" s="19" t="s">
        <v>22</v>
      </c>
      <c r="H589" s="18">
        <v>2.5202843547224005</v>
      </c>
      <c r="I589" s="18">
        <v>2.4973259565604753</v>
      </c>
      <c r="J589" s="18">
        <v>0</v>
      </c>
      <c r="K589" s="20" t="s">
        <v>23</v>
      </c>
      <c r="L589" s="21">
        <v>6.041240265489399E-2</v>
      </c>
      <c r="M589" s="18">
        <v>0</v>
      </c>
      <c r="N589" s="18">
        <v>0</v>
      </c>
      <c r="O589" s="21">
        <v>4.557400231356059E-2</v>
      </c>
      <c r="P589" s="18">
        <f t="shared" si="36"/>
        <v>6.041240265489399E-2</v>
      </c>
      <c r="Q589" s="22">
        <f t="shared" si="37"/>
        <v>2.4268263678152797</v>
      </c>
      <c r="R589" s="23">
        <f t="shared" si="38"/>
        <v>3.7082318402684775</v>
      </c>
      <c r="S589" s="24">
        <f t="shared" si="39"/>
        <v>2</v>
      </c>
      <c r="T589" s="25"/>
    </row>
    <row r="590" spans="1:21" s="16" customFormat="1">
      <c r="A590" s="16" t="s">
        <v>100</v>
      </c>
      <c r="B590" s="16" t="s">
        <v>224</v>
      </c>
      <c r="C590" s="26" t="s">
        <v>225</v>
      </c>
      <c r="D590" s="16">
        <v>18020</v>
      </c>
      <c r="E590" s="18">
        <v>5.8842121061881576</v>
      </c>
      <c r="F590" s="19" t="s">
        <v>22</v>
      </c>
      <c r="G590" s="19" t="s">
        <v>22</v>
      </c>
      <c r="H590" s="18">
        <v>1.3365241358475888</v>
      </c>
      <c r="I590" s="18">
        <v>1.3554545407459602</v>
      </c>
      <c r="J590" s="18">
        <v>0</v>
      </c>
      <c r="K590" s="20" t="s">
        <v>23</v>
      </c>
      <c r="L590" s="21">
        <v>2.867838760571608E-3</v>
      </c>
      <c r="M590" s="18">
        <v>0</v>
      </c>
      <c r="N590" s="18">
        <v>0</v>
      </c>
      <c r="O590" s="21">
        <v>1.5102879050595906E-2</v>
      </c>
      <c r="P590" s="18">
        <f t="shared" si="36"/>
        <v>2.867838760571608E-3</v>
      </c>
      <c r="Q590" s="22">
        <f t="shared" si="37"/>
        <v>1.3320875892849846</v>
      </c>
      <c r="R590" s="23">
        <f t="shared" si="38"/>
        <v>0.33194661013665389</v>
      </c>
      <c r="S590" s="24">
        <f t="shared" si="39"/>
        <v>1</v>
      </c>
      <c r="T590" s="25"/>
    </row>
    <row r="591" spans="1:21" s="16" customFormat="1">
      <c r="A591" s="16" t="s">
        <v>100</v>
      </c>
      <c r="B591" s="16" t="s">
        <v>224</v>
      </c>
      <c r="C591" s="26" t="s">
        <v>225</v>
      </c>
      <c r="D591" s="41">
        <v>18021</v>
      </c>
      <c r="E591" s="18">
        <v>3.8727050799337985</v>
      </c>
      <c r="F591" s="19" t="s">
        <v>22</v>
      </c>
      <c r="G591" s="19" t="s">
        <v>22</v>
      </c>
      <c r="H591" s="18">
        <v>0.8203962955621249</v>
      </c>
      <c r="I591" s="23">
        <v>0.78721826943223738</v>
      </c>
      <c r="J591" s="23">
        <v>3.6496190335127882E-2</v>
      </c>
      <c r="K591" s="20" t="s">
        <v>23</v>
      </c>
      <c r="L591" s="21">
        <v>1.5275748696575378E-2</v>
      </c>
      <c r="M591" s="18">
        <v>0</v>
      </c>
      <c r="N591" s="18">
        <v>0</v>
      </c>
      <c r="O591" s="21">
        <v>2.9151124135456952E-2</v>
      </c>
      <c r="P591" s="32">
        <f t="shared" si="36"/>
        <v>5.1771939031703261E-2</v>
      </c>
      <c r="Q591" s="32">
        <f t="shared" si="37"/>
        <v>0.74030510588007992</v>
      </c>
      <c r="R591" s="32">
        <f t="shared" si="38"/>
        <v>9.7625001618476954</v>
      </c>
      <c r="S591" s="33">
        <f t="shared" si="39"/>
        <v>2</v>
      </c>
      <c r="T591" s="25"/>
    </row>
    <row r="592" spans="1:21" s="16" customFormat="1">
      <c r="A592" s="16" t="s">
        <v>100</v>
      </c>
      <c r="B592" s="16" t="s">
        <v>224</v>
      </c>
      <c r="C592" s="17" t="s">
        <v>225</v>
      </c>
      <c r="D592" s="41">
        <v>18022</v>
      </c>
      <c r="E592" s="18">
        <v>9.8301158366700001</v>
      </c>
      <c r="F592" s="19" t="s">
        <v>22</v>
      </c>
      <c r="G592" s="19" t="s">
        <v>22</v>
      </c>
      <c r="H592" s="18">
        <v>2.3092645389045536</v>
      </c>
      <c r="I592" s="23">
        <v>2.2953700465702429</v>
      </c>
      <c r="J592" s="23">
        <v>3.6496190335127882E-2</v>
      </c>
      <c r="K592" s="20" t="s">
        <v>23</v>
      </c>
      <c r="L592" s="21">
        <v>1.8143587457146983E-2</v>
      </c>
      <c r="M592" s="18">
        <v>0</v>
      </c>
      <c r="N592" s="18">
        <v>0</v>
      </c>
      <c r="O592" s="21">
        <v>4.4482236354232277E-2</v>
      </c>
      <c r="P592" s="32">
        <f t="shared" si="36"/>
        <v>5.4639777792274864E-2</v>
      </c>
      <c r="Q592" s="32">
        <f t="shared" si="37"/>
        <v>2.2247368026599044</v>
      </c>
      <c r="R592" s="32">
        <f t="shared" si="38"/>
        <v>3.6603747565771156</v>
      </c>
      <c r="S592" s="33">
        <f t="shared" si="39"/>
        <v>2</v>
      </c>
      <c r="T592" s="25"/>
    </row>
    <row r="593" spans="1:21" s="16" customFormat="1">
      <c r="A593" s="16" t="s">
        <v>100</v>
      </c>
      <c r="B593" s="16" t="s">
        <v>222</v>
      </c>
      <c r="C593" s="26" t="s">
        <v>223</v>
      </c>
      <c r="D593" s="41">
        <v>18023</v>
      </c>
      <c r="E593" s="18">
        <v>3.6335929640446425</v>
      </c>
      <c r="F593" s="19" t="s">
        <v>22</v>
      </c>
      <c r="G593" s="19" t="s">
        <v>22</v>
      </c>
      <c r="H593" s="18">
        <v>0.75594228287042764</v>
      </c>
      <c r="I593" s="23">
        <v>0.73612125476510681</v>
      </c>
      <c r="J593" s="23">
        <v>9.2849130383162518E-3</v>
      </c>
      <c r="K593" s="20" t="s">
        <v>23</v>
      </c>
      <c r="L593" s="21">
        <v>6.4778081215023903E-2</v>
      </c>
      <c r="M593" s="18">
        <v>0</v>
      </c>
      <c r="N593" s="18">
        <v>0</v>
      </c>
      <c r="O593" s="21">
        <v>6.0952815824954383E-2</v>
      </c>
      <c r="P593" s="32">
        <f t="shared" si="36"/>
        <v>7.4062994253340148E-2</v>
      </c>
      <c r="Q593" s="32">
        <f t="shared" si="37"/>
        <v>0.64136683076051049</v>
      </c>
      <c r="R593" s="32">
        <f t="shared" si="38"/>
        <v>15.156640223226676</v>
      </c>
      <c r="S593" s="33">
        <f t="shared" si="39"/>
        <v>3</v>
      </c>
      <c r="T593" s="25"/>
    </row>
    <row r="594" spans="1:21" s="16" customFormat="1">
      <c r="A594" s="16" t="s">
        <v>100</v>
      </c>
      <c r="B594" s="16" t="s">
        <v>222</v>
      </c>
      <c r="C594" s="26" t="s">
        <v>223</v>
      </c>
      <c r="D594" s="16">
        <v>18024</v>
      </c>
      <c r="E594" s="18">
        <v>3.7344810568620757</v>
      </c>
      <c r="F594" s="19" t="s">
        <v>22</v>
      </c>
      <c r="G594" s="19" t="s">
        <v>22</v>
      </c>
      <c r="H594" s="18">
        <v>0.71349377339249409</v>
      </c>
      <c r="I594" s="18">
        <v>0.74709374565606546</v>
      </c>
      <c r="J594" s="18">
        <v>0</v>
      </c>
      <c r="K594" s="20" t="s">
        <v>23</v>
      </c>
      <c r="L594" s="21">
        <v>2.2647520692163425E-2</v>
      </c>
      <c r="M594" s="18">
        <v>0</v>
      </c>
      <c r="N594" s="18">
        <v>0</v>
      </c>
      <c r="O594" s="21">
        <v>4.4363750038312048E-2</v>
      </c>
      <c r="P594" s="18">
        <f t="shared" si="36"/>
        <v>2.2647520692163425E-2</v>
      </c>
      <c r="Q594" s="22">
        <f t="shared" si="37"/>
        <v>0.67845805888171729</v>
      </c>
      <c r="R594" s="23">
        <f t="shared" si="38"/>
        <v>4.9104443258404746</v>
      </c>
      <c r="S594" s="24">
        <f t="shared" si="39"/>
        <v>2</v>
      </c>
      <c r="T594" s="25"/>
    </row>
    <row r="595" spans="1:21" s="16" customFormat="1">
      <c r="A595" s="16" t="s">
        <v>100</v>
      </c>
      <c r="B595" s="16" t="s">
        <v>227</v>
      </c>
      <c r="C595" s="26" t="s">
        <v>219</v>
      </c>
      <c r="D595" s="16">
        <v>18025</v>
      </c>
      <c r="E595" s="18">
        <v>2.1344800747134203</v>
      </c>
      <c r="F595" s="19" t="s">
        <v>22</v>
      </c>
      <c r="G595" s="19" t="s">
        <v>22</v>
      </c>
      <c r="H595" s="18">
        <v>0.42782214039600847</v>
      </c>
      <c r="I595" s="18">
        <v>0.42864186331877835</v>
      </c>
      <c r="J595" s="18">
        <v>0</v>
      </c>
      <c r="K595" s="20" t="s">
        <v>23</v>
      </c>
      <c r="L595" s="21">
        <v>2.3146201591574853E-2</v>
      </c>
      <c r="M595" s="18">
        <v>0</v>
      </c>
      <c r="N595" s="18">
        <v>0</v>
      </c>
      <c r="O595" s="21">
        <v>2.3676002356037517E-2</v>
      </c>
      <c r="P595" s="18">
        <f t="shared" si="36"/>
        <v>2.3146201591574853E-2</v>
      </c>
      <c r="Q595" s="22">
        <f t="shared" si="37"/>
        <v>0.39201496653384216</v>
      </c>
      <c r="R595" s="23">
        <f t="shared" si="38"/>
        <v>8.3696402035251882</v>
      </c>
      <c r="S595" s="24">
        <f t="shared" si="39"/>
        <v>2</v>
      </c>
      <c r="T595" s="25"/>
    </row>
    <row r="596" spans="1:21" s="16" customFormat="1">
      <c r="A596" s="16" t="s">
        <v>100</v>
      </c>
      <c r="B596" s="16" t="s">
        <v>227</v>
      </c>
      <c r="C596" s="36" t="s">
        <v>219</v>
      </c>
      <c r="D596" s="42">
        <v>18026</v>
      </c>
      <c r="E596" s="18">
        <v>6.0744052731298632</v>
      </c>
      <c r="F596" s="19" t="s">
        <v>22</v>
      </c>
      <c r="G596" s="19" t="s">
        <v>22</v>
      </c>
      <c r="H596" s="18">
        <v>1.3310482513722519</v>
      </c>
      <c r="I596" s="18">
        <v>1.4587847948824741</v>
      </c>
      <c r="J596" s="18">
        <v>0</v>
      </c>
      <c r="K596" s="20" t="s">
        <v>23</v>
      </c>
      <c r="L596" s="21">
        <v>1.518460657954937E-2</v>
      </c>
      <c r="M596" s="18">
        <v>0</v>
      </c>
      <c r="N596" s="18">
        <v>0</v>
      </c>
      <c r="O596" s="21">
        <v>9.7742891240985424E-2</v>
      </c>
      <c r="P596" s="18">
        <f t="shared" si="36"/>
        <v>1.518460657954937E-2</v>
      </c>
      <c r="Q596" s="22">
        <f t="shared" si="37"/>
        <v>1.3075576649936891</v>
      </c>
      <c r="R596" s="23">
        <f t="shared" si="38"/>
        <v>1.7648185446579503</v>
      </c>
      <c r="S596" s="24">
        <f t="shared" si="39"/>
        <v>1</v>
      </c>
      <c r="T596" s="25"/>
    </row>
    <row r="597" spans="1:21" s="16" customFormat="1">
      <c r="A597" s="16" t="s">
        <v>100</v>
      </c>
      <c r="B597" s="16" t="s">
        <v>222</v>
      </c>
      <c r="C597" s="26" t="s">
        <v>223</v>
      </c>
      <c r="D597" s="41">
        <v>18027</v>
      </c>
      <c r="E597" s="18">
        <v>8.8744197754300007</v>
      </c>
      <c r="F597" s="19" t="s">
        <v>22</v>
      </c>
      <c r="G597" s="19" t="s">
        <v>22</v>
      </c>
      <c r="H597" s="18">
        <v>1.9338553680991084</v>
      </c>
      <c r="I597" s="23">
        <v>1.9187340866186859</v>
      </c>
      <c r="J597" s="23">
        <v>9.2849130383162518E-3</v>
      </c>
      <c r="K597" s="20" t="s">
        <v>23</v>
      </c>
      <c r="L597" s="21">
        <v>0.1650455797959676</v>
      </c>
      <c r="M597" s="18">
        <v>0</v>
      </c>
      <c r="N597" s="18">
        <v>0</v>
      </c>
      <c r="O597" s="21">
        <v>0.16425783999593352</v>
      </c>
      <c r="P597" s="32">
        <f t="shared" si="36"/>
        <v>0.17433049283428384</v>
      </c>
      <c r="Q597" s="32">
        <f t="shared" si="37"/>
        <v>1.6641660956844713</v>
      </c>
      <c r="R597" s="32">
        <f t="shared" si="38"/>
        <v>13.94567954064369</v>
      </c>
      <c r="S597" s="33">
        <f t="shared" si="39"/>
        <v>3</v>
      </c>
      <c r="T597" s="25"/>
    </row>
    <row r="598" spans="1:21" s="16" customFormat="1">
      <c r="A598" s="16" t="s">
        <v>100</v>
      </c>
      <c r="B598" s="16" t="s">
        <v>222</v>
      </c>
      <c r="C598" s="26" t="s">
        <v>223</v>
      </c>
      <c r="D598" s="41">
        <v>18028</v>
      </c>
      <c r="E598" s="18">
        <v>27.5945168262</v>
      </c>
      <c r="F598" s="19" t="s">
        <v>22</v>
      </c>
      <c r="G598" s="19" t="s">
        <v>22</v>
      </c>
      <c r="H598" s="18">
        <v>7.1297598995609439</v>
      </c>
      <c r="I598" s="23">
        <v>6.9822313841479025</v>
      </c>
      <c r="J598" s="23">
        <v>1.7367158024767973E-2</v>
      </c>
      <c r="K598" s="20" t="s">
        <v>23</v>
      </c>
      <c r="L598" s="21">
        <v>0.35519752074620559</v>
      </c>
      <c r="M598" s="18">
        <v>0</v>
      </c>
      <c r="N598" s="18">
        <v>0</v>
      </c>
      <c r="O598" s="21">
        <v>0.2766542776157026</v>
      </c>
      <c r="P598" s="32">
        <f t="shared" si="36"/>
        <v>0.37256467877097355</v>
      </c>
      <c r="Q598" s="32">
        <f t="shared" si="37"/>
        <v>6.553402341502248</v>
      </c>
      <c r="R598" s="32">
        <f t="shared" si="38"/>
        <v>8.0838284343093889</v>
      </c>
      <c r="S598" s="33">
        <f t="shared" si="39"/>
        <v>2</v>
      </c>
      <c r="T598" s="25"/>
    </row>
    <row r="599" spans="1:21" s="16" customFormat="1">
      <c r="A599" s="16" t="s">
        <v>100</v>
      </c>
      <c r="B599" s="16" t="s">
        <v>224</v>
      </c>
      <c r="C599" s="26" t="s">
        <v>225</v>
      </c>
      <c r="D599" s="16">
        <v>18029</v>
      </c>
      <c r="E599" s="18">
        <v>4.9431690574934386</v>
      </c>
      <c r="F599" s="19" t="s">
        <v>22</v>
      </c>
      <c r="G599" s="19" t="s">
        <v>22</v>
      </c>
      <c r="H599" s="18">
        <v>1.1426349687265405</v>
      </c>
      <c r="I599" s="18">
        <v>1.1201386593193212</v>
      </c>
      <c r="J599" s="18">
        <v>0</v>
      </c>
      <c r="K599" s="20" t="s">
        <v>23</v>
      </c>
      <c r="L599" s="21">
        <v>3.0091043376970297E-2</v>
      </c>
      <c r="M599" s="18">
        <v>0</v>
      </c>
      <c r="N599" s="18">
        <v>0</v>
      </c>
      <c r="O599" s="21">
        <v>1.55512987993012E-2</v>
      </c>
      <c r="P599" s="18">
        <f t="shared" si="36"/>
        <v>3.0091043376970297E-2</v>
      </c>
      <c r="Q599" s="22">
        <f t="shared" si="37"/>
        <v>1.0960841246223674</v>
      </c>
      <c r="R599" s="23">
        <f t="shared" si="38"/>
        <v>4.0739908525689241</v>
      </c>
      <c r="S599" s="24">
        <f t="shared" si="39"/>
        <v>2</v>
      </c>
      <c r="T599" s="25"/>
    </row>
    <row r="600" spans="1:21" s="16" customFormat="1">
      <c r="A600" s="16" t="s">
        <v>100</v>
      </c>
      <c r="B600" s="16" t="s">
        <v>228</v>
      </c>
      <c r="C600" s="26" t="s">
        <v>229</v>
      </c>
      <c r="D600" s="41">
        <v>18030</v>
      </c>
      <c r="E600" s="18">
        <v>2.7026657516752834</v>
      </c>
      <c r="F600" s="19" t="s">
        <v>22</v>
      </c>
      <c r="G600" s="19" t="s">
        <v>22</v>
      </c>
      <c r="H600" s="18">
        <v>0.59177145012203103</v>
      </c>
      <c r="I600" s="56">
        <v>0.58322594839507436</v>
      </c>
      <c r="J600" s="56">
        <v>5.0127983373142266E-3</v>
      </c>
      <c r="K600" s="20" t="s">
        <v>23</v>
      </c>
      <c r="L600" s="21">
        <v>1.9320096849004199E-2</v>
      </c>
      <c r="M600" s="18">
        <v>0</v>
      </c>
      <c r="N600" s="18">
        <v>0</v>
      </c>
      <c r="O600" s="21">
        <v>1.864808997364914E-2</v>
      </c>
      <c r="P600" s="32">
        <f t="shared" si="36"/>
        <v>2.4332895186318426E-2</v>
      </c>
      <c r="Q600" s="32">
        <f t="shared" si="37"/>
        <v>0.55412846126879645</v>
      </c>
      <c r="R600" s="32">
        <f t="shared" si="38"/>
        <v>6.3610687615078643</v>
      </c>
      <c r="S600" s="33">
        <f t="shared" si="39"/>
        <v>2</v>
      </c>
      <c r="T600" s="25"/>
    </row>
    <row r="601" spans="1:21" s="16" customFormat="1">
      <c r="A601" s="16" t="s">
        <v>100</v>
      </c>
      <c r="B601" s="16" t="s">
        <v>228</v>
      </c>
      <c r="C601" s="26" t="s">
        <v>229</v>
      </c>
      <c r="D601" s="16">
        <v>18031</v>
      </c>
      <c r="E601" s="18">
        <v>4.6567596152738746</v>
      </c>
      <c r="F601" s="19" t="s">
        <v>22</v>
      </c>
      <c r="G601" s="19" t="s">
        <v>22</v>
      </c>
      <c r="H601" s="18">
        <v>1.034546735395018</v>
      </c>
      <c r="I601" s="18">
        <v>1.014225656733974</v>
      </c>
      <c r="J601" s="18">
        <v>0</v>
      </c>
      <c r="K601" s="20" t="s">
        <v>23</v>
      </c>
      <c r="L601" s="21">
        <v>4.057542956642006E-2</v>
      </c>
      <c r="M601" s="18">
        <v>0</v>
      </c>
      <c r="N601" s="18">
        <v>0</v>
      </c>
      <c r="O601" s="21">
        <v>2.7441573344675316E-2</v>
      </c>
      <c r="P601" s="18">
        <f t="shared" si="36"/>
        <v>4.057542956642006E-2</v>
      </c>
      <c r="Q601" s="22">
        <f t="shared" si="37"/>
        <v>0.97177654585576612</v>
      </c>
      <c r="R601" s="23">
        <f t="shared" si="38"/>
        <v>6.0674097545998702</v>
      </c>
      <c r="S601" s="24">
        <f t="shared" si="39"/>
        <v>2</v>
      </c>
      <c r="T601" s="25"/>
      <c r="U601" s="26"/>
    </row>
    <row r="602" spans="1:21" s="16" customFormat="1">
      <c r="A602" s="16" t="s">
        <v>100</v>
      </c>
      <c r="B602" s="16" t="s">
        <v>227</v>
      </c>
      <c r="C602" s="43" t="s">
        <v>219</v>
      </c>
      <c r="D602" s="42">
        <v>18032</v>
      </c>
      <c r="E602" s="18">
        <v>6.4231699659809447</v>
      </c>
      <c r="F602" s="19" t="s">
        <v>22</v>
      </c>
      <c r="G602" s="19" t="s">
        <v>22</v>
      </c>
      <c r="H602" s="18">
        <v>1.4429752061873651</v>
      </c>
      <c r="I602" s="18">
        <v>1.4784536666860371</v>
      </c>
      <c r="J602" s="18">
        <v>0</v>
      </c>
      <c r="K602" s="20" t="s">
        <v>23</v>
      </c>
      <c r="L602" s="21">
        <v>2.4289063199088062E-2</v>
      </c>
      <c r="M602" s="18">
        <v>0</v>
      </c>
      <c r="N602" s="18">
        <v>0</v>
      </c>
      <c r="O602" s="21">
        <v>4.7219391206315443E-2</v>
      </c>
      <c r="P602" s="18">
        <f t="shared" si="36"/>
        <v>2.4289063199088062E-2</v>
      </c>
      <c r="Q602" s="22">
        <f t="shared" si="37"/>
        <v>1.4054000254183758</v>
      </c>
      <c r="R602" s="23">
        <f t="shared" si="38"/>
        <v>2.6040073736450764</v>
      </c>
      <c r="S602" s="24">
        <f t="shared" si="39"/>
        <v>1</v>
      </c>
      <c r="T602" s="25"/>
      <c r="U602" s="26"/>
    </row>
    <row r="603" spans="1:21" s="16" customFormat="1">
      <c r="A603" s="16" t="s">
        <v>230</v>
      </c>
      <c r="B603" s="16" t="s">
        <v>231</v>
      </c>
      <c r="C603" s="26" t="s">
        <v>83</v>
      </c>
      <c r="D603" s="16">
        <v>19001</v>
      </c>
      <c r="E603" s="18">
        <v>55.476559824799999</v>
      </c>
      <c r="F603" s="19" t="s">
        <v>22</v>
      </c>
      <c r="G603" s="19" t="s">
        <v>22</v>
      </c>
      <c r="H603" s="18">
        <v>17.907499671904073</v>
      </c>
      <c r="I603" s="18">
        <v>17.939042168671723</v>
      </c>
      <c r="J603" s="18">
        <v>2.8539303896029575E-2</v>
      </c>
      <c r="K603" s="20" t="s">
        <v>23</v>
      </c>
      <c r="L603" s="21">
        <v>9.7038990468579875E-2</v>
      </c>
      <c r="M603" s="18">
        <v>0</v>
      </c>
      <c r="N603" s="18">
        <v>0</v>
      </c>
      <c r="O603" s="21">
        <v>0.1459647425611488</v>
      </c>
      <c r="P603" s="18">
        <f t="shared" si="36"/>
        <v>0.12557829436460946</v>
      </c>
      <c r="Q603" s="22">
        <f t="shared" si="37"/>
        <v>17.713230050522021</v>
      </c>
      <c r="R603" s="23">
        <f t="shared" si="38"/>
        <v>1.0848506209208517</v>
      </c>
      <c r="S603" s="24">
        <f t="shared" si="39"/>
        <v>1</v>
      </c>
      <c r="T603" s="25"/>
    </row>
    <row r="604" spans="1:21" s="16" customFormat="1">
      <c r="A604" s="44" t="s">
        <v>230</v>
      </c>
      <c r="B604" s="27" t="s">
        <v>232</v>
      </c>
      <c r="C604" s="27" t="s">
        <v>233</v>
      </c>
      <c r="D604" s="27">
        <v>19002</v>
      </c>
      <c r="E604" s="28">
        <v>45.513686537910303</v>
      </c>
      <c r="F604" s="29" t="s">
        <v>27</v>
      </c>
      <c r="G604" s="29" t="s">
        <v>22</v>
      </c>
      <c r="H604" s="28">
        <v>13.251581229964925</v>
      </c>
      <c r="I604" s="28">
        <v>13.255032032982632</v>
      </c>
      <c r="J604" s="28">
        <v>0</v>
      </c>
      <c r="K604" s="20" t="s">
        <v>23</v>
      </c>
      <c r="L604" s="30">
        <v>6.0916755506267121E-2</v>
      </c>
      <c r="M604" s="28">
        <v>0</v>
      </c>
      <c r="N604" s="28">
        <v>0</v>
      </c>
      <c r="O604" s="30">
        <v>6.3147067756915157E-2</v>
      </c>
      <c r="P604" s="18">
        <f t="shared" si="36"/>
        <v>6.0916755506267121E-2</v>
      </c>
      <c r="Q604" s="22">
        <f t="shared" si="37"/>
        <v>13.15734300919673</v>
      </c>
      <c r="R604" s="23">
        <f t="shared" si="38"/>
        <v>0.71114698791643494</v>
      </c>
      <c r="S604" s="24">
        <f t="shared" si="39"/>
        <v>1</v>
      </c>
      <c r="T604" s="25"/>
    </row>
    <row r="605" spans="1:21" s="16" customFormat="1">
      <c r="A605" s="16" t="s">
        <v>230</v>
      </c>
      <c r="B605" s="16" t="s">
        <v>232</v>
      </c>
      <c r="C605" s="26" t="s">
        <v>233</v>
      </c>
      <c r="D605" s="16">
        <v>19003</v>
      </c>
      <c r="E605" s="18">
        <v>8.2582676175384595</v>
      </c>
      <c r="F605" s="19" t="s">
        <v>22</v>
      </c>
      <c r="G605" s="19" t="s">
        <v>22</v>
      </c>
      <c r="H605" s="18">
        <v>2.2353406201496302</v>
      </c>
      <c r="I605" s="18">
        <v>2.2311034559228551</v>
      </c>
      <c r="J605" s="18">
        <v>0</v>
      </c>
      <c r="K605" s="20" t="s">
        <v>23</v>
      </c>
      <c r="L605" s="21">
        <v>1.5899486547093104E-2</v>
      </c>
      <c r="M605" s="18">
        <v>0</v>
      </c>
      <c r="N605" s="18">
        <v>0</v>
      </c>
      <c r="O605" s="21">
        <v>1.3160935770796491E-2</v>
      </c>
      <c r="P605" s="18">
        <f t="shared" si="36"/>
        <v>1.5899486547093104E-2</v>
      </c>
      <c r="Q605" s="22">
        <f t="shared" si="37"/>
        <v>2.2107441144612769</v>
      </c>
      <c r="R605" s="23">
        <f t="shared" si="38"/>
        <v>1.1003470999738096</v>
      </c>
      <c r="S605" s="24">
        <f t="shared" si="39"/>
        <v>1</v>
      </c>
      <c r="T605" s="25"/>
    </row>
    <row r="606" spans="1:21" s="16" customFormat="1">
      <c r="A606" s="16" t="s">
        <v>230</v>
      </c>
      <c r="B606" s="16" t="s">
        <v>232</v>
      </c>
      <c r="C606" s="26" t="s">
        <v>233</v>
      </c>
      <c r="D606" s="16">
        <v>19004</v>
      </c>
      <c r="E606" s="18">
        <v>10.735150342611</v>
      </c>
      <c r="F606" s="19" t="s">
        <v>22</v>
      </c>
      <c r="G606" s="19" t="s">
        <v>22</v>
      </c>
      <c r="H606" s="18">
        <v>1.4672961314327622</v>
      </c>
      <c r="I606" s="18">
        <v>1.4714708733772548</v>
      </c>
      <c r="J606" s="18">
        <v>0</v>
      </c>
      <c r="K606" s="20" t="s">
        <v>23</v>
      </c>
      <c r="L606" s="21">
        <v>1.0862063808305572E-2</v>
      </c>
      <c r="M606" s="18">
        <v>0</v>
      </c>
      <c r="N606" s="18">
        <v>0</v>
      </c>
      <c r="O606" s="21">
        <v>1.3560270009680254E-2</v>
      </c>
      <c r="P606" s="18">
        <f t="shared" si="36"/>
        <v>1.0862063808305572E-2</v>
      </c>
      <c r="Q606" s="22">
        <f t="shared" si="37"/>
        <v>1.4504925187213134</v>
      </c>
      <c r="R606" s="23">
        <f t="shared" si="38"/>
        <v>1.1452093651361701</v>
      </c>
      <c r="S606" s="24">
        <f t="shared" si="39"/>
        <v>1</v>
      </c>
      <c r="T606" s="25"/>
    </row>
    <row r="607" spans="1:21" s="16" customFormat="1">
      <c r="A607" s="16" t="s">
        <v>230</v>
      </c>
      <c r="B607" s="16" t="s">
        <v>234</v>
      </c>
      <c r="C607" s="26" t="s">
        <v>235</v>
      </c>
      <c r="D607" s="16">
        <v>19005</v>
      </c>
      <c r="E607" s="18">
        <v>34.497847713399999</v>
      </c>
      <c r="F607" s="19" t="s">
        <v>22</v>
      </c>
      <c r="G607" s="19" t="s">
        <v>22</v>
      </c>
      <c r="H607" s="18">
        <v>9.6445694427304964</v>
      </c>
      <c r="I607" s="18">
        <v>9.6067344725502792</v>
      </c>
      <c r="J607" s="18">
        <v>6.6407997988934733E-3</v>
      </c>
      <c r="K607" s="20" t="s">
        <v>23</v>
      </c>
      <c r="L607" s="21">
        <v>6.995458284890578E-2</v>
      </c>
      <c r="M607" s="18">
        <v>0</v>
      </c>
      <c r="N607" s="18">
        <v>0</v>
      </c>
      <c r="O607" s="21">
        <v>5.2142002648165042E-2</v>
      </c>
      <c r="P607" s="18">
        <f t="shared" si="36"/>
        <v>7.6595382647799248E-2</v>
      </c>
      <c r="Q607" s="22">
        <f t="shared" si="37"/>
        <v>9.5260763857743509</v>
      </c>
      <c r="R607" s="23">
        <f t="shared" si="38"/>
        <v>1.2285987224184325</v>
      </c>
      <c r="S607" s="24">
        <f t="shared" si="39"/>
        <v>1</v>
      </c>
      <c r="T607" s="25"/>
    </row>
    <row r="608" spans="1:21" s="16" customFormat="1">
      <c r="A608" s="16" t="s">
        <v>230</v>
      </c>
      <c r="B608" s="16" t="s">
        <v>236</v>
      </c>
      <c r="C608" s="26" t="s">
        <v>237</v>
      </c>
      <c r="D608" s="16">
        <v>19006</v>
      </c>
      <c r="E608" s="18">
        <v>3.2484962025593456</v>
      </c>
      <c r="F608" s="19" t="s">
        <v>22</v>
      </c>
      <c r="G608" s="19" t="s">
        <v>22</v>
      </c>
      <c r="H608" s="18">
        <v>0.90822600942812515</v>
      </c>
      <c r="I608" s="18">
        <v>0.89223337833764038</v>
      </c>
      <c r="J608" s="18">
        <v>8.1978602764763483E-3</v>
      </c>
      <c r="K608" s="20" t="s">
        <v>23</v>
      </c>
      <c r="L608" s="21">
        <v>8.6807156937409903E-3</v>
      </c>
      <c r="M608" s="18">
        <v>0</v>
      </c>
      <c r="N608" s="18">
        <v>0</v>
      </c>
      <c r="O608" s="21">
        <v>6.5422684910038803E-3</v>
      </c>
      <c r="P608" s="18">
        <f t="shared" si="36"/>
        <v>1.6878575970217337E-2</v>
      </c>
      <c r="Q608" s="22">
        <f t="shared" si="37"/>
        <v>0.88211485240219889</v>
      </c>
      <c r="R608" s="23">
        <f t="shared" si="38"/>
        <v>2.8749624823415272</v>
      </c>
      <c r="S608" s="24">
        <f t="shared" si="39"/>
        <v>1</v>
      </c>
      <c r="T608" s="25"/>
    </row>
    <row r="609" spans="1:21" s="16" customFormat="1">
      <c r="A609" s="16" t="s">
        <v>230</v>
      </c>
      <c r="B609" s="16" t="s">
        <v>236</v>
      </c>
      <c r="C609" s="26" t="s">
        <v>237</v>
      </c>
      <c r="D609" s="16">
        <v>19007</v>
      </c>
      <c r="E609" s="18">
        <v>2.5833992691980345</v>
      </c>
      <c r="F609" s="19" t="s">
        <v>22</v>
      </c>
      <c r="G609" s="19" t="s">
        <v>22</v>
      </c>
      <c r="H609" s="18">
        <v>0.82190105824876014</v>
      </c>
      <c r="I609" s="18">
        <v>0.81927907539653466</v>
      </c>
      <c r="J609" s="18">
        <v>8.5714687892529193E-5</v>
      </c>
      <c r="K609" s="20" t="s">
        <v>23</v>
      </c>
      <c r="L609" s="21">
        <v>6.5682102871425065E-3</v>
      </c>
      <c r="M609" s="18">
        <v>0</v>
      </c>
      <c r="N609" s="18">
        <v>0</v>
      </c>
      <c r="O609" s="21">
        <v>4.9592931904031594E-3</v>
      </c>
      <c r="P609" s="18">
        <f t="shared" si="36"/>
        <v>6.6539249750350356E-3</v>
      </c>
      <c r="Q609" s="22">
        <f t="shared" si="37"/>
        <v>0.81160743631238097</v>
      </c>
      <c r="R609" s="23">
        <f t="shared" si="38"/>
        <v>1.2524161920793742</v>
      </c>
      <c r="S609" s="24">
        <f t="shared" si="39"/>
        <v>1</v>
      </c>
      <c r="T609" s="25"/>
    </row>
    <row r="610" spans="1:21" s="16" customFormat="1">
      <c r="A610" s="16" t="s">
        <v>230</v>
      </c>
      <c r="B610" s="16" t="s">
        <v>231</v>
      </c>
      <c r="C610" s="26" t="s">
        <v>83</v>
      </c>
      <c r="D610" s="16">
        <v>19008</v>
      </c>
      <c r="E610" s="18">
        <v>7.5369158233906965</v>
      </c>
      <c r="F610" s="19" t="s">
        <v>22</v>
      </c>
      <c r="G610" s="19" t="s">
        <v>22</v>
      </c>
      <c r="H610" s="18">
        <v>2.4571698061613927</v>
      </c>
      <c r="I610" s="18">
        <v>2.4399352226000555</v>
      </c>
      <c r="J610" s="18">
        <v>6.9936559027886586E-3</v>
      </c>
      <c r="K610" s="20" t="s">
        <v>23</v>
      </c>
      <c r="L610" s="21">
        <v>1.9260201122573633E-2</v>
      </c>
      <c r="M610" s="18">
        <v>0</v>
      </c>
      <c r="N610" s="18">
        <v>0</v>
      </c>
      <c r="O610" s="21">
        <v>1.5114854696210231E-2</v>
      </c>
      <c r="P610" s="18">
        <f t="shared" si="36"/>
        <v>2.6253857025362291E-2</v>
      </c>
      <c r="Q610" s="22">
        <f t="shared" si="37"/>
        <v>2.4165550893431571</v>
      </c>
      <c r="R610" s="23">
        <f t="shared" si="38"/>
        <v>1.6529063932168389</v>
      </c>
      <c r="S610" s="24">
        <f t="shared" si="39"/>
        <v>1</v>
      </c>
      <c r="T610" s="25"/>
    </row>
    <row r="611" spans="1:21" s="16" customFormat="1">
      <c r="A611" s="16" t="s">
        <v>230</v>
      </c>
      <c r="B611" s="16" t="s">
        <v>238</v>
      </c>
      <c r="C611" s="26" t="s">
        <v>239</v>
      </c>
      <c r="D611" s="16">
        <v>19009</v>
      </c>
      <c r="E611" s="18">
        <v>5.4693855967237477</v>
      </c>
      <c r="F611" s="19" t="s">
        <v>22</v>
      </c>
      <c r="G611" s="19" t="s">
        <v>22</v>
      </c>
      <c r="H611" s="18">
        <v>1.1446273924085655</v>
      </c>
      <c r="I611" s="18">
        <v>1.1668312132248064</v>
      </c>
      <c r="J611" s="18">
        <v>0</v>
      </c>
      <c r="K611" s="20" t="s">
        <v>23</v>
      </c>
      <c r="L611" s="21">
        <v>4.0365510261912124E-2</v>
      </c>
      <c r="M611" s="18">
        <v>0</v>
      </c>
      <c r="N611" s="18">
        <v>0</v>
      </c>
      <c r="O611" s="21">
        <v>5.4716214525113584E-2</v>
      </c>
      <c r="P611" s="18">
        <f t="shared" si="36"/>
        <v>4.0365510261912124E-2</v>
      </c>
      <c r="Q611" s="22">
        <f t="shared" si="37"/>
        <v>1.0821819480333874</v>
      </c>
      <c r="R611" s="23">
        <f t="shared" si="38"/>
        <v>5.4555259457645988</v>
      </c>
      <c r="S611" s="24">
        <f t="shared" si="39"/>
        <v>2</v>
      </c>
      <c r="T611" s="25"/>
    </row>
    <row r="612" spans="1:21" s="16" customFormat="1">
      <c r="A612" s="16" t="s">
        <v>230</v>
      </c>
      <c r="B612" s="16" t="s">
        <v>238</v>
      </c>
      <c r="C612" s="26" t="s">
        <v>239</v>
      </c>
      <c r="D612" s="16">
        <v>19010</v>
      </c>
      <c r="E612" s="18">
        <v>5.4131307359372949</v>
      </c>
      <c r="F612" s="19" t="s">
        <v>22</v>
      </c>
      <c r="G612" s="19" t="s">
        <v>22</v>
      </c>
      <c r="H612" s="18">
        <v>1.709104069530516</v>
      </c>
      <c r="I612" s="18">
        <v>1.7853147068665478</v>
      </c>
      <c r="J612" s="18">
        <v>0</v>
      </c>
      <c r="K612" s="20" t="s">
        <v>23</v>
      </c>
      <c r="L612" s="21">
        <v>6.0458197996428452E-2</v>
      </c>
      <c r="M612" s="18">
        <v>0</v>
      </c>
      <c r="N612" s="18">
        <v>0</v>
      </c>
      <c r="O612" s="21">
        <v>0.10971441957967544</v>
      </c>
      <c r="P612" s="18">
        <f t="shared" si="36"/>
        <v>6.0458197996428452E-2</v>
      </c>
      <c r="Q612" s="22">
        <f t="shared" si="37"/>
        <v>1.6155752372300412</v>
      </c>
      <c r="R612" s="23">
        <f t="shared" si="38"/>
        <v>5.4723895383484056</v>
      </c>
      <c r="S612" s="24">
        <f t="shared" si="39"/>
        <v>2</v>
      </c>
      <c r="T612" s="25"/>
    </row>
    <row r="613" spans="1:21" s="16" customFormat="1">
      <c r="A613" s="16" t="s">
        <v>230</v>
      </c>
      <c r="B613" s="16" t="s">
        <v>240</v>
      </c>
      <c r="C613" s="26" t="s">
        <v>241</v>
      </c>
      <c r="D613" s="16">
        <v>19011</v>
      </c>
      <c r="E613" s="18">
        <v>5.2781885681619682</v>
      </c>
      <c r="F613" s="19" t="s">
        <v>22</v>
      </c>
      <c r="G613" s="19" t="s">
        <v>22</v>
      </c>
      <c r="H613" s="18">
        <v>1.2050143600675232</v>
      </c>
      <c r="I613" s="18">
        <v>1.2000429787115638</v>
      </c>
      <c r="J613" s="18">
        <v>0</v>
      </c>
      <c r="K613" s="20" t="s">
        <v>23</v>
      </c>
      <c r="L613" s="21">
        <v>1.2376369541502839E-2</v>
      </c>
      <c r="M613" s="18">
        <v>0</v>
      </c>
      <c r="N613" s="18">
        <v>0</v>
      </c>
      <c r="O613" s="21">
        <v>9.1632818387421509E-3</v>
      </c>
      <c r="P613" s="18">
        <f t="shared" si="36"/>
        <v>1.2376369541502839E-2</v>
      </c>
      <c r="Q613" s="22">
        <f t="shared" si="37"/>
        <v>1.1858681163868183</v>
      </c>
      <c r="R613" s="23">
        <f t="shared" si="38"/>
        <v>1.5888809557117669</v>
      </c>
      <c r="S613" s="24">
        <f t="shared" si="39"/>
        <v>1</v>
      </c>
      <c r="T613" s="25"/>
    </row>
    <row r="614" spans="1:21" s="16" customFormat="1">
      <c r="A614" s="16" t="s">
        <v>230</v>
      </c>
      <c r="B614" s="16" t="s">
        <v>240</v>
      </c>
      <c r="C614" s="26" t="s">
        <v>241</v>
      </c>
      <c r="D614" s="16">
        <v>19012</v>
      </c>
      <c r="E614" s="18">
        <v>2.7166425942316978</v>
      </c>
      <c r="F614" s="19" t="s">
        <v>22</v>
      </c>
      <c r="G614" s="19" t="s">
        <v>22</v>
      </c>
      <c r="H614" s="18">
        <v>0.52605917766989596</v>
      </c>
      <c r="I614" s="18">
        <v>0.52312954417718815</v>
      </c>
      <c r="J614" s="18">
        <v>0</v>
      </c>
      <c r="K614" s="20" t="s">
        <v>23</v>
      </c>
      <c r="L614" s="21">
        <v>7.4732726202401227E-3</v>
      </c>
      <c r="M614" s="18">
        <v>0</v>
      </c>
      <c r="N614" s="18">
        <v>0</v>
      </c>
      <c r="O614" s="21">
        <v>5.5798010325632938E-3</v>
      </c>
      <c r="P614" s="18">
        <f t="shared" si="36"/>
        <v>7.4732726202401227E-3</v>
      </c>
      <c r="Q614" s="22">
        <f t="shared" si="37"/>
        <v>0.51449802492638452</v>
      </c>
      <c r="R614" s="23">
        <f t="shared" si="38"/>
        <v>2.1976905325974818</v>
      </c>
      <c r="S614" s="24">
        <f t="shared" si="39"/>
        <v>1</v>
      </c>
      <c r="T614" s="25"/>
    </row>
    <row r="615" spans="1:21" s="16" customFormat="1">
      <c r="A615" s="16" t="s">
        <v>230</v>
      </c>
      <c r="B615" s="16" t="s">
        <v>242</v>
      </c>
      <c r="C615" s="26" t="s">
        <v>243</v>
      </c>
      <c r="D615" s="16">
        <v>19013</v>
      </c>
      <c r="E615" s="18">
        <v>6.995409699485414</v>
      </c>
      <c r="F615" s="19" t="s">
        <v>22</v>
      </c>
      <c r="G615" s="19" t="s">
        <v>22</v>
      </c>
      <c r="H615" s="18">
        <v>1.2811948688945942</v>
      </c>
      <c r="I615" s="18">
        <v>1.2739877010219631</v>
      </c>
      <c r="J615" s="18">
        <v>1.3884568077048047E-3</v>
      </c>
      <c r="K615" s="20" t="s">
        <v>23</v>
      </c>
      <c r="L615" s="21">
        <v>1.2469518349205625E-2</v>
      </c>
      <c r="M615" s="18">
        <v>0</v>
      </c>
      <c r="N615" s="18">
        <v>0</v>
      </c>
      <c r="O615" s="21">
        <v>9.199860881383427E-3</v>
      </c>
      <c r="P615" s="18">
        <f t="shared" si="36"/>
        <v>1.3857975156910431E-2</v>
      </c>
      <c r="Q615" s="22">
        <f t="shared" si="37"/>
        <v>1.2597565813268539</v>
      </c>
      <c r="R615" s="23">
        <f t="shared" si="38"/>
        <v>1.6733042012755823</v>
      </c>
      <c r="S615" s="24">
        <f t="shared" si="39"/>
        <v>1</v>
      </c>
      <c r="T615" s="25"/>
    </row>
    <row r="616" spans="1:21" s="16" customFormat="1">
      <c r="A616" s="16" t="s">
        <v>230</v>
      </c>
      <c r="B616" s="16" t="s">
        <v>242</v>
      </c>
      <c r="C616" s="26" t="s">
        <v>243</v>
      </c>
      <c r="D616" s="16">
        <v>19014</v>
      </c>
      <c r="E616" s="18">
        <v>13.848655994063067</v>
      </c>
      <c r="F616" s="19" t="s">
        <v>22</v>
      </c>
      <c r="G616" s="19" t="s">
        <v>22</v>
      </c>
      <c r="H616" s="18">
        <v>3.4515373766057014</v>
      </c>
      <c r="I616" s="18">
        <v>3.4414829988993794</v>
      </c>
      <c r="J616" s="18">
        <v>6.4900987012817999E-4</v>
      </c>
      <c r="K616" s="20" t="s">
        <v>23</v>
      </c>
      <c r="L616" s="21">
        <v>2.284014662403696E-2</v>
      </c>
      <c r="M616" s="18">
        <v>0</v>
      </c>
      <c r="N616" s="18">
        <v>0</v>
      </c>
      <c r="O616" s="21">
        <v>1.6990842433352173E-2</v>
      </c>
      <c r="P616" s="18">
        <f t="shared" si="36"/>
        <v>2.348915649416514E-2</v>
      </c>
      <c r="Q616" s="22">
        <f t="shared" si="37"/>
        <v>3.4151996515092278</v>
      </c>
      <c r="R616" s="23">
        <f t="shared" si="38"/>
        <v>1.0527982499267787</v>
      </c>
      <c r="S616" s="24">
        <f t="shared" si="39"/>
        <v>1</v>
      </c>
      <c r="T616" s="25"/>
    </row>
    <row r="617" spans="1:21" s="16" customFormat="1">
      <c r="A617" s="16" t="s">
        <v>230</v>
      </c>
      <c r="B617" s="16" t="s">
        <v>240</v>
      </c>
      <c r="C617" s="26" t="s">
        <v>241</v>
      </c>
      <c r="D617" s="16">
        <v>19015</v>
      </c>
      <c r="E617" s="18">
        <v>8.4928750262699992</v>
      </c>
      <c r="F617" s="19" t="s">
        <v>22</v>
      </c>
      <c r="G617" s="19" t="s">
        <v>22</v>
      </c>
      <c r="H617" s="18">
        <v>2.3367491858204628</v>
      </c>
      <c r="I617" s="18">
        <v>2.3282864725155723</v>
      </c>
      <c r="J617" s="18">
        <v>0</v>
      </c>
      <c r="K617" s="20" t="s">
        <v>23</v>
      </c>
      <c r="L617" s="21">
        <v>2.1281625647436041E-2</v>
      </c>
      <c r="M617" s="18">
        <v>0</v>
      </c>
      <c r="N617" s="18">
        <v>0</v>
      </c>
      <c r="O617" s="21">
        <v>1.5812031161521797E-2</v>
      </c>
      <c r="P617" s="18">
        <f t="shared" si="36"/>
        <v>2.1281625647436041E-2</v>
      </c>
      <c r="Q617" s="22">
        <f t="shared" si="37"/>
        <v>2.3038265109438791</v>
      </c>
      <c r="R617" s="23">
        <f t="shared" si="38"/>
        <v>1.4089092263885385</v>
      </c>
      <c r="S617" s="24">
        <f t="shared" si="39"/>
        <v>1</v>
      </c>
      <c r="T617" s="25"/>
    </row>
    <row r="618" spans="1:21" s="16" customFormat="1">
      <c r="A618" s="16" t="s">
        <v>230</v>
      </c>
      <c r="B618" s="16" t="s">
        <v>240</v>
      </c>
      <c r="C618" s="26" t="s">
        <v>241</v>
      </c>
      <c r="D618" s="16">
        <v>19016</v>
      </c>
      <c r="E618" s="18">
        <v>2.2235148784015184</v>
      </c>
      <c r="F618" s="19" t="s">
        <v>22</v>
      </c>
      <c r="G618" s="19" t="s">
        <v>22</v>
      </c>
      <c r="H618" s="18">
        <v>0.52106880092398877</v>
      </c>
      <c r="I618" s="18">
        <v>0.51854999353528364</v>
      </c>
      <c r="J618" s="18">
        <v>0</v>
      </c>
      <c r="K618" s="20" t="s">
        <v>23</v>
      </c>
      <c r="L618" s="21">
        <v>6.4214002091282042E-3</v>
      </c>
      <c r="M618" s="18">
        <v>0</v>
      </c>
      <c r="N618" s="18">
        <v>0</v>
      </c>
      <c r="O618" s="21">
        <v>4.7934524684927456E-3</v>
      </c>
      <c r="P618" s="18">
        <f t="shared" si="36"/>
        <v>6.4214002091282042E-3</v>
      </c>
      <c r="Q618" s="22">
        <f t="shared" si="37"/>
        <v>0.51113489480046748</v>
      </c>
      <c r="R618" s="23">
        <f t="shared" si="38"/>
        <v>1.9064480747851271</v>
      </c>
      <c r="S618" s="24">
        <f t="shared" si="39"/>
        <v>1</v>
      </c>
      <c r="T618" s="25"/>
    </row>
    <row r="619" spans="1:21" s="16" customFormat="1">
      <c r="A619" s="16" t="s">
        <v>230</v>
      </c>
      <c r="B619" s="16" t="s">
        <v>242</v>
      </c>
      <c r="C619" s="26" t="s">
        <v>243</v>
      </c>
      <c r="D619" s="16">
        <v>19017</v>
      </c>
      <c r="E619" s="18">
        <v>23.538116534499999</v>
      </c>
      <c r="F619" s="19" t="s">
        <v>22</v>
      </c>
      <c r="G619" s="19" t="s">
        <v>22</v>
      </c>
      <c r="H619" s="18">
        <v>6.1925527174058796</v>
      </c>
      <c r="I619" s="18">
        <v>6.1689729253262922</v>
      </c>
      <c r="J619" s="18">
        <v>4.8726438877124889E-3</v>
      </c>
      <c r="K619" s="20" t="s">
        <v>23</v>
      </c>
      <c r="L619" s="21">
        <v>4.0545203411817075E-2</v>
      </c>
      <c r="M619" s="18">
        <v>0</v>
      </c>
      <c r="N619" s="18">
        <v>0</v>
      </c>
      <c r="O619" s="21">
        <v>3.0177829578146718E-2</v>
      </c>
      <c r="P619" s="18">
        <f t="shared" si="36"/>
        <v>4.5417847299529565E-2</v>
      </c>
      <c r="Q619" s="22">
        <f t="shared" si="37"/>
        <v>6.1222913076335077</v>
      </c>
      <c r="R619" s="23">
        <f t="shared" si="38"/>
        <v>1.1346114111371735</v>
      </c>
      <c r="S619" s="24">
        <f t="shared" si="39"/>
        <v>1</v>
      </c>
      <c r="T619" s="25"/>
    </row>
    <row r="620" spans="1:21" s="16" customFormat="1">
      <c r="A620" s="16" t="s">
        <v>230</v>
      </c>
      <c r="B620" s="16" t="s">
        <v>242</v>
      </c>
      <c r="C620" s="26" t="s">
        <v>243</v>
      </c>
      <c r="D620" s="16">
        <v>19018</v>
      </c>
      <c r="E620" s="18">
        <v>12.326222777513815</v>
      </c>
      <c r="F620" s="19" t="s">
        <v>22</v>
      </c>
      <c r="G620" s="19" t="s">
        <v>22</v>
      </c>
      <c r="H620" s="18">
        <v>4.0362030738454635</v>
      </c>
      <c r="I620" s="18">
        <v>4.0279176031043376</v>
      </c>
      <c r="J620" s="18">
        <v>0</v>
      </c>
      <c r="K620" s="20" t="s">
        <v>23</v>
      </c>
      <c r="L620" s="21">
        <v>2.4328738570593981E-2</v>
      </c>
      <c r="M620" s="18">
        <v>0</v>
      </c>
      <c r="N620" s="18">
        <v>0</v>
      </c>
      <c r="O620" s="21">
        <v>1.897369894604747E-2</v>
      </c>
      <c r="P620" s="18">
        <f t="shared" si="36"/>
        <v>2.4328738570593981E-2</v>
      </c>
      <c r="Q620" s="22">
        <f t="shared" si="37"/>
        <v>3.9985665152767544</v>
      </c>
      <c r="R620" s="23">
        <f t="shared" si="38"/>
        <v>0.93247435473683749</v>
      </c>
      <c r="S620" s="24">
        <f t="shared" si="39"/>
        <v>1</v>
      </c>
      <c r="T620" s="25"/>
      <c r="U620" s="26"/>
    </row>
    <row r="621" spans="1:21" s="16" customFormat="1">
      <c r="A621" s="16" t="s">
        <v>230</v>
      </c>
      <c r="B621" s="16" t="s">
        <v>242</v>
      </c>
      <c r="C621" s="26" t="s">
        <v>243</v>
      </c>
      <c r="D621" s="16">
        <v>19019</v>
      </c>
      <c r="E621" s="18">
        <v>7.6359892432795347</v>
      </c>
      <c r="F621" s="19" t="s">
        <v>22</v>
      </c>
      <c r="G621" s="19" t="s">
        <v>22</v>
      </c>
      <c r="H621" s="18">
        <v>0.93359104189150222</v>
      </c>
      <c r="I621" s="18">
        <v>0.92665698147894993</v>
      </c>
      <c r="J621" s="18">
        <v>0</v>
      </c>
      <c r="K621" s="20" t="s">
        <v>23</v>
      </c>
      <c r="L621" s="21">
        <v>1.6671387968081076E-2</v>
      </c>
      <c r="M621" s="18">
        <v>0</v>
      </c>
      <c r="N621" s="18">
        <v>0</v>
      </c>
      <c r="O621" s="21">
        <v>1.2189787654907835E-2</v>
      </c>
      <c r="P621" s="18">
        <f t="shared" si="36"/>
        <v>1.6671387968081076E-2</v>
      </c>
      <c r="Q621" s="22">
        <f t="shared" si="37"/>
        <v>0.90780040470488077</v>
      </c>
      <c r="R621" s="23">
        <f t="shared" si="38"/>
        <v>2.7625197789353573</v>
      </c>
      <c r="S621" s="24">
        <f t="shared" si="39"/>
        <v>1</v>
      </c>
      <c r="T621" s="25"/>
    </row>
    <row r="622" spans="1:21" s="16" customFormat="1">
      <c r="A622" s="16" t="s">
        <v>230</v>
      </c>
      <c r="B622" s="16" t="s">
        <v>242</v>
      </c>
      <c r="C622" s="26" t="s">
        <v>243</v>
      </c>
      <c r="D622" s="16">
        <v>19020</v>
      </c>
      <c r="E622" s="18">
        <v>44.501566663799998</v>
      </c>
      <c r="F622" s="19" t="s">
        <v>22</v>
      </c>
      <c r="G622" s="19" t="s">
        <v>22</v>
      </c>
      <c r="H622" s="18">
        <v>13.620339053290174</v>
      </c>
      <c r="I622" s="18">
        <v>13.583208264892424</v>
      </c>
      <c r="J622" s="18">
        <v>5.1291026392828306E-3</v>
      </c>
      <c r="K622" s="20" t="s">
        <v>23</v>
      </c>
      <c r="L622" s="21">
        <v>8.4493105438391197E-2</v>
      </c>
      <c r="M622" s="18">
        <v>0</v>
      </c>
      <c r="N622" s="18">
        <v>0</v>
      </c>
      <c r="O622" s="21">
        <v>6.5623952652831052E-2</v>
      </c>
      <c r="P622" s="18">
        <f t="shared" si="36"/>
        <v>8.9622208077674029E-2</v>
      </c>
      <c r="Q622" s="22">
        <f t="shared" si="37"/>
        <v>13.481693497394012</v>
      </c>
      <c r="R622" s="23">
        <f t="shared" si="38"/>
        <v>1.01793028318682</v>
      </c>
      <c r="S622" s="24">
        <f t="shared" si="39"/>
        <v>1</v>
      </c>
      <c r="T622" s="25"/>
      <c r="U622" s="26"/>
    </row>
    <row r="623" spans="1:21" s="16" customFormat="1">
      <c r="A623" s="16" t="s">
        <v>230</v>
      </c>
      <c r="B623" s="16" t="s">
        <v>240</v>
      </c>
      <c r="C623" s="26" t="s">
        <v>241</v>
      </c>
      <c r="D623" s="16">
        <v>19021</v>
      </c>
      <c r="E623" s="18">
        <v>13.794999498199999</v>
      </c>
      <c r="F623" s="19" t="s">
        <v>22</v>
      </c>
      <c r="G623" s="19" t="s">
        <v>22</v>
      </c>
      <c r="H623" s="18">
        <v>4.1610357917195682</v>
      </c>
      <c r="I623" s="18">
        <v>4.1468441893323273</v>
      </c>
      <c r="J623" s="18">
        <v>0</v>
      </c>
      <c r="K623" s="20" t="s">
        <v>23</v>
      </c>
      <c r="L623" s="21">
        <v>3.6948189057942692E-2</v>
      </c>
      <c r="M623" s="18">
        <v>0</v>
      </c>
      <c r="N623" s="18">
        <v>0</v>
      </c>
      <c r="O623" s="21">
        <v>2.7775916836610851E-2</v>
      </c>
      <c r="P623" s="18">
        <f t="shared" si="36"/>
        <v>3.6948189057942692E-2</v>
      </c>
      <c r="Q623" s="22">
        <f t="shared" si="37"/>
        <v>4.1038769432469309</v>
      </c>
      <c r="R623" s="23">
        <f t="shared" si="38"/>
        <v>1.3736687530153682</v>
      </c>
      <c r="S623" s="24">
        <f t="shared" si="39"/>
        <v>1</v>
      </c>
      <c r="T623" s="25"/>
    </row>
    <row r="624" spans="1:21" s="16" customFormat="1">
      <c r="A624" s="16" t="s">
        <v>230</v>
      </c>
      <c r="B624" s="16" t="s">
        <v>240</v>
      </c>
      <c r="C624" s="26" t="s">
        <v>241</v>
      </c>
      <c r="D624" s="16">
        <v>19022</v>
      </c>
      <c r="E624" s="18">
        <v>8.0286535769776961</v>
      </c>
      <c r="F624" s="19" t="s">
        <v>22</v>
      </c>
      <c r="G624" s="19" t="s">
        <v>22</v>
      </c>
      <c r="H624" s="18">
        <v>2.1228897024001085</v>
      </c>
      <c r="I624" s="18">
        <v>2.1161815996825757</v>
      </c>
      <c r="J624" s="18">
        <v>0</v>
      </c>
      <c r="K624" s="20" t="s">
        <v>23</v>
      </c>
      <c r="L624" s="21">
        <v>2.5224367426248461E-2</v>
      </c>
      <c r="M624" s="18">
        <v>0</v>
      </c>
      <c r="N624" s="18">
        <v>0</v>
      </c>
      <c r="O624" s="21">
        <v>2.0888807386236028E-2</v>
      </c>
      <c r="P624" s="18">
        <f t="shared" si="36"/>
        <v>2.5224367426248461E-2</v>
      </c>
      <c r="Q624" s="22">
        <f t="shared" si="37"/>
        <v>2.0838676059917023</v>
      </c>
      <c r="R624" s="23">
        <f t="shared" si="38"/>
        <v>1.8381593902070632</v>
      </c>
      <c r="S624" s="24">
        <f t="shared" si="39"/>
        <v>1</v>
      </c>
      <c r="T624" s="25"/>
    </row>
    <row r="625" spans="1:21" s="16" customFormat="1">
      <c r="A625" s="16" t="s">
        <v>230</v>
      </c>
      <c r="B625" s="16" t="s">
        <v>240</v>
      </c>
      <c r="C625" s="26" t="s">
        <v>241</v>
      </c>
      <c r="D625" s="16">
        <v>19023</v>
      </c>
      <c r="E625" s="18">
        <v>6.9171084931196454</v>
      </c>
      <c r="F625" s="19" t="s">
        <v>22</v>
      </c>
      <c r="G625" s="19" t="s">
        <v>22</v>
      </c>
      <c r="H625" s="18">
        <v>1.1879424527200613</v>
      </c>
      <c r="I625" s="18">
        <v>1.1819667159450777</v>
      </c>
      <c r="J625" s="18">
        <v>5.3441072475772023E-4</v>
      </c>
      <c r="K625" s="20" t="s">
        <v>23</v>
      </c>
      <c r="L625" s="21">
        <v>1.6809323049858011E-2</v>
      </c>
      <c r="M625" s="18">
        <v>0</v>
      </c>
      <c r="N625" s="18">
        <v>0</v>
      </c>
      <c r="O625" s="21">
        <v>1.3481514207891478E-2</v>
      </c>
      <c r="P625" s="18">
        <f t="shared" si="36"/>
        <v>1.7343733774615733E-2</v>
      </c>
      <c r="Q625" s="22">
        <f t="shared" si="37"/>
        <v>1.1611116965707307</v>
      </c>
      <c r="R625" s="23">
        <f t="shared" si="38"/>
        <v>2.2585905645425406</v>
      </c>
      <c r="S625" s="24">
        <f t="shared" si="39"/>
        <v>1</v>
      </c>
      <c r="T625" s="25"/>
    </row>
    <row r="626" spans="1:21" s="16" customFormat="1">
      <c r="A626" s="16" t="s">
        <v>230</v>
      </c>
      <c r="B626" s="16" t="s">
        <v>240</v>
      </c>
      <c r="C626" s="26" t="s">
        <v>241</v>
      </c>
      <c r="D626" s="16">
        <v>19024</v>
      </c>
      <c r="E626" s="18">
        <v>22.881605686</v>
      </c>
      <c r="F626" s="19" t="s">
        <v>22</v>
      </c>
      <c r="G626" s="19" t="s">
        <v>22</v>
      </c>
      <c r="H626" s="18">
        <v>6.8160243595159002</v>
      </c>
      <c r="I626" s="18">
        <v>6.7947687753856787</v>
      </c>
      <c r="J626" s="18">
        <v>0</v>
      </c>
      <c r="K626" s="20" t="s">
        <v>23</v>
      </c>
      <c r="L626" s="21">
        <v>6.4934350472073465E-2</v>
      </c>
      <c r="M626" s="18">
        <v>0</v>
      </c>
      <c r="N626" s="18">
        <v>0</v>
      </c>
      <c r="O626" s="21">
        <v>5.1196507588235379E-2</v>
      </c>
      <c r="P626" s="18">
        <f t="shared" si="36"/>
        <v>6.4934350472073465E-2</v>
      </c>
      <c r="Q626" s="22">
        <f t="shared" si="37"/>
        <v>6.7155709193356028</v>
      </c>
      <c r="R626" s="23">
        <f t="shared" si="38"/>
        <v>1.4737834679251678</v>
      </c>
      <c r="S626" s="24">
        <f t="shared" si="39"/>
        <v>1</v>
      </c>
      <c r="T626" s="25"/>
    </row>
    <row r="627" spans="1:21" s="16" customFormat="1">
      <c r="A627" s="27" t="s">
        <v>230</v>
      </c>
      <c r="B627" s="27" t="s">
        <v>240</v>
      </c>
      <c r="C627" s="27" t="s">
        <v>241</v>
      </c>
      <c r="D627" s="27">
        <v>19025</v>
      </c>
      <c r="E627" s="28">
        <v>29.978771615900001</v>
      </c>
      <c r="F627" s="29" t="s">
        <v>27</v>
      </c>
      <c r="G627" s="29" t="s">
        <v>22</v>
      </c>
      <c r="H627" s="28">
        <v>8.7138074814568203</v>
      </c>
      <c r="I627" s="28">
        <v>8.6864847735398065</v>
      </c>
      <c r="J627" s="28">
        <v>5.3441072475772023E-4</v>
      </c>
      <c r="K627" s="20" t="s">
        <v>23</v>
      </c>
      <c r="L627" s="30">
        <v>8.2255835995169252E-2</v>
      </c>
      <c r="M627" s="28">
        <v>0</v>
      </c>
      <c r="N627" s="28">
        <v>0</v>
      </c>
      <c r="O627" s="30">
        <v>6.513111930073627E-2</v>
      </c>
      <c r="P627" s="18">
        <f t="shared" si="36"/>
        <v>8.2790246719926977E-2</v>
      </c>
      <c r="Q627" s="22">
        <f t="shared" si="37"/>
        <v>8.5857309697810926</v>
      </c>
      <c r="R627" s="23">
        <f t="shared" si="38"/>
        <v>1.4698111238775557</v>
      </c>
      <c r="S627" s="24">
        <f t="shared" si="39"/>
        <v>1</v>
      </c>
      <c r="T627" s="25"/>
    </row>
    <row r="628" spans="1:21" s="16" customFormat="1">
      <c r="A628" s="27" t="s">
        <v>230</v>
      </c>
      <c r="B628" s="27" t="s">
        <v>242</v>
      </c>
      <c r="C628" s="27" t="s">
        <v>243</v>
      </c>
      <c r="D628" s="27">
        <v>19026</v>
      </c>
      <c r="E628" s="28">
        <v>59.9391672442</v>
      </c>
      <c r="F628" s="29" t="s">
        <v>27</v>
      </c>
      <c r="G628" s="29" t="s">
        <v>22</v>
      </c>
      <c r="H628" s="28">
        <v>18.544625732433751</v>
      </c>
      <c r="I628" s="28">
        <v>18.44812240321388</v>
      </c>
      <c r="J628" s="28">
        <v>3.6626749291902946E-2</v>
      </c>
      <c r="K628" s="20" t="s">
        <v>23</v>
      </c>
      <c r="L628" s="30">
        <v>0.11906715085406559</v>
      </c>
      <c r="M628" s="28">
        <v>0</v>
      </c>
      <c r="N628" s="28">
        <v>0</v>
      </c>
      <c r="O628" s="30">
        <v>9.3322169194339985E-2</v>
      </c>
      <c r="P628" s="18">
        <f t="shared" si="36"/>
        <v>0.15569390014596854</v>
      </c>
      <c r="Q628" s="22">
        <f t="shared" si="37"/>
        <v>18.303767268907936</v>
      </c>
      <c r="R628" s="23">
        <f t="shared" si="38"/>
        <v>1.2988046617978504</v>
      </c>
      <c r="S628" s="24">
        <f t="shared" si="39"/>
        <v>1</v>
      </c>
      <c r="T628" s="25"/>
    </row>
    <row r="629" spans="1:21" s="16" customFormat="1">
      <c r="A629" s="16" t="s">
        <v>230</v>
      </c>
      <c r="B629" s="16" t="s">
        <v>244</v>
      </c>
      <c r="C629" s="26" t="s">
        <v>245</v>
      </c>
      <c r="D629" s="16">
        <v>19027</v>
      </c>
      <c r="E629" s="18">
        <v>98.366951391699999</v>
      </c>
      <c r="F629" s="19" t="s">
        <v>22</v>
      </c>
      <c r="G629" s="19" t="s">
        <v>22</v>
      </c>
      <c r="H629" s="18">
        <v>30.890187345789826</v>
      </c>
      <c r="I629" s="18">
        <v>30.758095076623647</v>
      </c>
      <c r="J629" s="18">
        <v>3.7754082882180698E-2</v>
      </c>
      <c r="K629" s="20" t="s">
        <v>23</v>
      </c>
      <c r="L629" s="21">
        <v>0.22415881382982336</v>
      </c>
      <c r="M629" s="18">
        <v>0</v>
      </c>
      <c r="N629" s="18">
        <v>0</v>
      </c>
      <c r="O629" s="21">
        <v>0.17653943302090613</v>
      </c>
      <c r="P629" s="18">
        <f t="shared" si="36"/>
        <v>0.26191289671200407</v>
      </c>
      <c r="Q629" s="22">
        <f t="shared" si="37"/>
        <v>30.485008094576354</v>
      </c>
      <c r="R629" s="23">
        <f t="shared" si="38"/>
        <v>1.3116762507065018</v>
      </c>
      <c r="S629" s="24">
        <f t="shared" si="39"/>
        <v>1</v>
      </c>
      <c r="T629" s="25"/>
    </row>
    <row r="630" spans="1:21" s="16" customFormat="1">
      <c r="A630" s="16" t="s">
        <v>230</v>
      </c>
      <c r="B630" s="16" t="s">
        <v>244</v>
      </c>
      <c r="C630" s="26" t="s">
        <v>245</v>
      </c>
      <c r="D630" s="16">
        <v>19028</v>
      </c>
      <c r="E630" s="18">
        <v>12.289158122758529</v>
      </c>
      <c r="F630" s="19" t="s">
        <v>22</v>
      </c>
      <c r="G630" s="19" t="s">
        <v>22</v>
      </c>
      <c r="H630" s="18">
        <v>2.9721604635607295</v>
      </c>
      <c r="I630" s="18">
        <v>2.972371764590322</v>
      </c>
      <c r="J630" s="18">
        <v>1.8031188940045211E-4</v>
      </c>
      <c r="K630" s="20" t="s">
        <v>23</v>
      </c>
      <c r="L630" s="21">
        <v>2.4446987586970274E-2</v>
      </c>
      <c r="M630" s="18">
        <v>0</v>
      </c>
      <c r="N630" s="18">
        <v>0</v>
      </c>
      <c r="O630" s="21">
        <v>2.4763866899216065E-2</v>
      </c>
      <c r="P630" s="18">
        <f t="shared" si="36"/>
        <v>2.4627299476370726E-2</v>
      </c>
      <c r="Q630" s="22">
        <f t="shared" si="37"/>
        <v>2.9340620312707841</v>
      </c>
      <c r="R630" s="23">
        <f t="shared" si="38"/>
        <v>1.2818430484167922</v>
      </c>
      <c r="S630" s="24">
        <f t="shared" si="39"/>
        <v>1</v>
      </c>
      <c r="T630" s="25"/>
    </row>
    <row r="631" spans="1:21" s="16" customFormat="1">
      <c r="A631" s="16" t="s">
        <v>230</v>
      </c>
      <c r="B631" s="16" t="s">
        <v>246</v>
      </c>
      <c r="C631" s="26" t="s">
        <v>247</v>
      </c>
      <c r="D631" s="16">
        <v>19029</v>
      </c>
      <c r="E631" s="18">
        <v>4.9381497493930686</v>
      </c>
      <c r="F631" s="19" t="s">
        <v>22</v>
      </c>
      <c r="G631" s="19" t="s">
        <v>22</v>
      </c>
      <c r="H631" s="18">
        <v>1.3033428432659475</v>
      </c>
      <c r="I631" s="18">
        <v>1.2978181434283038</v>
      </c>
      <c r="J631" s="18">
        <v>0</v>
      </c>
      <c r="K631" s="20" t="s">
        <v>23</v>
      </c>
      <c r="L631" s="21">
        <v>1.4330649275087417E-2</v>
      </c>
      <c r="M631" s="18">
        <v>0</v>
      </c>
      <c r="N631" s="18">
        <v>0</v>
      </c>
      <c r="O631" s="21">
        <v>1.0759942495874433E-2</v>
      </c>
      <c r="P631" s="18">
        <f t="shared" si="36"/>
        <v>1.4330649275087417E-2</v>
      </c>
      <c r="Q631" s="22">
        <f t="shared" si="37"/>
        <v>1.2811733288373872</v>
      </c>
      <c r="R631" s="23">
        <f t="shared" si="38"/>
        <v>1.7009733504200122</v>
      </c>
      <c r="S631" s="24">
        <f t="shared" si="39"/>
        <v>1</v>
      </c>
      <c r="T631" s="25"/>
    </row>
    <row r="632" spans="1:21" s="16" customFormat="1">
      <c r="A632" s="16" t="s">
        <v>230</v>
      </c>
      <c r="B632" s="16" t="s">
        <v>246</v>
      </c>
      <c r="C632" s="26" t="s">
        <v>247</v>
      </c>
      <c r="D632" s="16">
        <v>19030</v>
      </c>
      <c r="E632" s="18">
        <v>7.4627845037544658</v>
      </c>
      <c r="F632" s="19" t="s">
        <v>22</v>
      </c>
      <c r="G632" s="19" t="s">
        <v>22</v>
      </c>
      <c r="H632" s="18">
        <v>1.856223514895498</v>
      </c>
      <c r="I632" s="18">
        <v>1.840386909807068</v>
      </c>
      <c r="J632" s="18">
        <v>5.3628375031280536E-3</v>
      </c>
      <c r="K632" s="20" t="s">
        <v>23</v>
      </c>
      <c r="L632" s="21">
        <v>2.3498713736270833E-2</v>
      </c>
      <c r="M632" s="18">
        <v>0</v>
      </c>
      <c r="N632" s="18">
        <v>0</v>
      </c>
      <c r="O632" s="21">
        <v>1.862608599951851E-2</v>
      </c>
      <c r="P632" s="18">
        <f t="shared" si="36"/>
        <v>2.8861551239398889E-2</v>
      </c>
      <c r="Q632" s="22">
        <f t="shared" si="37"/>
        <v>1.8115746951281479</v>
      </c>
      <c r="R632" s="23">
        <f t="shared" si="38"/>
        <v>2.4053579436452579</v>
      </c>
      <c r="S632" s="24">
        <f t="shared" si="39"/>
        <v>1</v>
      </c>
      <c r="T632" s="25"/>
    </row>
    <row r="633" spans="1:21" s="16" customFormat="1">
      <c r="A633" s="16" t="s">
        <v>230</v>
      </c>
      <c r="B633" s="16" t="s">
        <v>248</v>
      </c>
      <c r="C633" s="26" t="s">
        <v>249</v>
      </c>
      <c r="D633" s="16">
        <v>19031</v>
      </c>
      <c r="E633" s="18">
        <v>26.8205401771</v>
      </c>
      <c r="F633" s="19" t="s">
        <v>22</v>
      </c>
      <c r="G633" s="19" t="s">
        <v>22</v>
      </c>
      <c r="H633" s="18">
        <v>8.3307674460620031</v>
      </c>
      <c r="I633" s="18">
        <v>8.3087112265450109</v>
      </c>
      <c r="J633" s="18">
        <v>0</v>
      </c>
      <c r="K633" s="20" t="s">
        <v>23</v>
      </c>
      <c r="L633" s="21">
        <v>6.1233159184387653E-2</v>
      </c>
      <c r="M633" s="18">
        <v>0</v>
      </c>
      <c r="N633" s="18">
        <v>0</v>
      </c>
      <c r="O633" s="21">
        <v>4.6977852132860043E-2</v>
      </c>
      <c r="P633" s="18">
        <f t="shared" si="36"/>
        <v>6.1233159184387653E-2</v>
      </c>
      <c r="Q633" s="22">
        <f t="shared" si="37"/>
        <v>8.2360397488037549</v>
      </c>
      <c r="R633" s="23">
        <f t="shared" si="38"/>
        <v>1.137082482155062</v>
      </c>
      <c r="S633" s="24">
        <f t="shared" si="39"/>
        <v>1</v>
      </c>
      <c r="T633" s="25"/>
    </row>
    <row r="634" spans="1:21" s="16" customFormat="1">
      <c r="A634" s="16" t="s">
        <v>230</v>
      </c>
      <c r="B634" s="16" t="s">
        <v>248</v>
      </c>
      <c r="C634" s="26" t="s">
        <v>249</v>
      </c>
      <c r="D634" s="16">
        <v>19032</v>
      </c>
      <c r="E634" s="18">
        <v>6.6429770507148325</v>
      </c>
      <c r="F634" s="19" t="s">
        <v>22</v>
      </c>
      <c r="G634" s="19" t="s">
        <v>22</v>
      </c>
      <c r="H634" s="18">
        <v>1.8676945744716431</v>
      </c>
      <c r="I634" s="18">
        <v>1.8637968596171557</v>
      </c>
      <c r="J634" s="18">
        <v>0</v>
      </c>
      <c r="K634" s="20" t="s">
        <v>23</v>
      </c>
      <c r="L634" s="21">
        <v>1.4339044201836335E-2</v>
      </c>
      <c r="M634" s="18">
        <v>0</v>
      </c>
      <c r="N634" s="18">
        <v>0</v>
      </c>
      <c r="O634" s="21">
        <v>1.1819885285812369E-2</v>
      </c>
      <c r="P634" s="18">
        <f t="shared" si="36"/>
        <v>1.4339044201836335E-2</v>
      </c>
      <c r="Q634" s="22">
        <f t="shared" si="37"/>
        <v>1.8455120730914023</v>
      </c>
      <c r="R634" s="23">
        <f t="shared" si="38"/>
        <v>1.1876942666879071</v>
      </c>
      <c r="S634" s="24">
        <f t="shared" si="39"/>
        <v>1</v>
      </c>
      <c r="T634" s="25"/>
    </row>
    <row r="635" spans="1:21" s="16" customFormat="1">
      <c r="A635" s="16" t="s">
        <v>230</v>
      </c>
      <c r="B635" s="16" t="s">
        <v>244</v>
      </c>
      <c r="C635" s="26" t="s">
        <v>245</v>
      </c>
      <c r="D635" s="16">
        <v>19033</v>
      </c>
      <c r="E635" s="18">
        <v>119.264336536</v>
      </c>
      <c r="F635" s="19" t="s">
        <v>22</v>
      </c>
      <c r="G635" s="19" t="s">
        <v>22</v>
      </c>
      <c r="H635" s="18">
        <v>37.281487674585435</v>
      </c>
      <c r="I635" s="18">
        <v>37.139040581148222</v>
      </c>
      <c r="J635" s="18">
        <v>3.8099176137311758E-2</v>
      </c>
      <c r="K635" s="20" t="s">
        <v>23</v>
      </c>
      <c r="L635" s="21">
        <v>0.27341051850793013</v>
      </c>
      <c r="M635" s="18">
        <v>0</v>
      </c>
      <c r="N635" s="18">
        <v>0</v>
      </c>
      <c r="O635" s="21">
        <v>0.21944373320607694</v>
      </c>
      <c r="P635" s="18">
        <f t="shared" si="36"/>
        <v>0.31150969464524192</v>
      </c>
      <c r="Q635" s="22">
        <f t="shared" si="37"/>
        <v>36.799582176969245</v>
      </c>
      <c r="R635" s="23">
        <f t="shared" si="38"/>
        <v>1.2926133791187235</v>
      </c>
      <c r="S635" s="24">
        <f t="shared" si="39"/>
        <v>1</v>
      </c>
      <c r="T635" s="25"/>
    </row>
    <row r="636" spans="1:21" s="16" customFormat="1">
      <c r="A636" s="27" t="s">
        <v>230</v>
      </c>
      <c r="B636" s="27" t="s">
        <v>246</v>
      </c>
      <c r="C636" s="27" t="s">
        <v>247</v>
      </c>
      <c r="D636" s="27">
        <v>19034</v>
      </c>
      <c r="E636" s="28">
        <v>21.645028953400001</v>
      </c>
      <c r="F636" s="29" t="s">
        <v>27</v>
      </c>
      <c r="G636" s="29" t="s">
        <v>22</v>
      </c>
      <c r="H636" s="28">
        <v>6.2947827856746255</v>
      </c>
      <c r="I636" s="28">
        <v>6.2613117095143513</v>
      </c>
      <c r="J636" s="28">
        <v>5.3628375031280536E-3</v>
      </c>
      <c r="K636" s="20" t="s">
        <v>23</v>
      </c>
      <c r="L636" s="30">
        <v>6.7640192104191546E-2</v>
      </c>
      <c r="M636" s="28">
        <v>0</v>
      </c>
      <c r="N636" s="28">
        <v>0</v>
      </c>
      <c r="O636" s="30">
        <v>5.1370107988899669E-2</v>
      </c>
      <c r="P636" s="18">
        <f t="shared" si="36"/>
        <v>7.3003029607319594E-2</v>
      </c>
      <c r="Q636" s="22">
        <f t="shared" si="37"/>
        <v>6.1818470988721019</v>
      </c>
      <c r="R636" s="23">
        <f t="shared" si="38"/>
        <v>1.7941157089572211</v>
      </c>
      <c r="S636" s="24">
        <f t="shared" si="39"/>
        <v>1</v>
      </c>
      <c r="T636" s="25"/>
    </row>
    <row r="637" spans="1:21" s="16" customFormat="1">
      <c r="A637" s="16" t="s">
        <v>230</v>
      </c>
      <c r="B637" s="16" t="s">
        <v>234</v>
      </c>
      <c r="C637" s="26" t="s">
        <v>235</v>
      </c>
      <c r="D637" s="16">
        <v>19035</v>
      </c>
      <c r="E637" s="18">
        <v>13.062440450713964</v>
      </c>
      <c r="F637" s="19" t="s">
        <v>22</v>
      </c>
      <c r="G637" s="19" t="s">
        <v>22</v>
      </c>
      <c r="H637" s="18">
        <v>3.8539695201881594</v>
      </c>
      <c r="I637" s="18">
        <v>3.8467867399192865</v>
      </c>
      <c r="J637" s="18">
        <v>2.7627488898126633E-4</v>
      </c>
      <c r="K637" s="20" t="s">
        <v>23</v>
      </c>
      <c r="L637" s="21">
        <v>1.7107412253777349E-2</v>
      </c>
      <c r="M637" s="18">
        <v>0</v>
      </c>
      <c r="N637" s="18">
        <v>0</v>
      </c>
      <c r="O637" s="21">
        <v>1.2741334987279172E-2</v>
      </c>
      <c r="P637" s="18">
        <f t="shared" si="36"/>
        <v>1.7383687142758616E-2</v>
      </c>
      <c r="Q637" s="22">
        <f t="shared" si="37"/>
        <v>3.827076956178312</v>
      </c>
      <c r="R637" s="23">
        <f t="shared" si="38"/>
        <v>0.69778870509942748</v>
      </c>
      <c r="S637" s="24">
        <f t="shared" si="39"/>
        <v>1</v>
      </c>
      <c r="T637" s="25"/>
      <c r="U637" s="26"/>
    </row>
    <row r="638" spans="1:21" s="16" customFormat="1">
      <c r="A638" s="16" t="s">
        <v>230</v>
      </c>
      <c r="B638" s="16" t="s">
        <v>234</v>
      </c>
      <c r="C638" s="26" t="s">
        <v>235</v>
      </c>
      <c r="D638" s="16">
        <v>19036</v>
      </c>
      <c r="E638" s="18">
        <v>8.3288468114421228</v>
      </c>
      <c r="F638" s="19" t="s">
        <v>22</v>
      </c>
      <c r="G638" s="19" t="s">
        <v>22</v>
      </c>
      <c r="H638" s="18">
        <v>2.3625093545822797</v>
      </c>
      <c r="I638" s="18">
        <v>2.351066316299725</v>
      </c>
      <c r="J638" s="18">
        <v>2.2741551403376052E-3</v>
      </c>
      <c r="K638" s="20" t="s">
        <v>23</v>
      </c>
      <c r="L638" s="21">
        <v>2.1022140348453976E-2</v>
      </c>
      <c r="M638" s="18">
        <v>0</v>
      </c>
      <c r="N638" s="18">
        <v>0</v>
      </c>
      <c r="O638" s="21">
        <v>1.5900466652642976E-2</v>
      </c>
      <c r="P638" s="18">
        <f t="shared" si="36"/>
        <v>2.3296295488791582E-2</v>
      </c>
      <c r="Q638" s="22">
        <f t="shared" si="37"/>
        <v>2.3264699854611193</v>
      </c>
      <c r="R638" s="23">
        <f t="shared" si="38"/>
        <v>1.5254699013681905</v>
      </c>
      <c r="S638" s="24">
        <f t="shared" si="39"/>
        <v>1</v>
      </c>
      <c r="T638" s="25"/>
    </row>
    <row r="639" spans="1:21" s="16" customFormat="1">
      <c r="A639" s="16" t="s">
        <v>230</v>
      </c>
      <c r="B639" s="16" t="s">
        <v>244</v>
      </c>
      <c r="C639" s="26" t="s">
        <v>245</v>
      </c>
      <c r="D639" s="16">
        <v>19037</v>
      </c>
      <c r="E639" s="18">
        <v>15.259550604599999</v>
      </c>
      <c r="F639" s="19" t="s">
        <v>22</v>
      </c>
      <c r="G639" s="19" t="s">
        <v>22</v>
      </c>
      <c r="H639" s="18">
        <v>3.2924272496819089</v>
      </c>
      <c r="I639" s="18">
        <v>3.2244198303627929</v>
      </c>
      <c r="J639" s="18">
        <v>4.3844748386982595E-2</v>
      </c>
      <c r="K639" s="20" t="s">
        <v>23</v>
      </c>
      <c r="L639" s="21">
        <v>3.0816349870116173E-2</v>
      </c>
      <c r="M639" s="18">
        <v>0</v>
      </c>
      <c r="N639" s="18">
        <v>1.0257384834493608E-3</v>
      </c>
      <c r="O639" s="21">
        <v>2.9681016490609675E-2</v>
      </c>
      <c r="P639" s="18">
        <f t="shared" si="36"/>
        <v>7.4661098257098768E-2</v>
      </c>
      <c r="Q639" s="22">
        <f t="shared" si="37"/>
        <v>3.1769265306781773</v>
      </c>
      <c r="R639" s="23">
        <f t="shared" si="38"/>
        <v>3.5080720163183763</v>
      </c>
      <c r="S639" s="24">
        <f t="shared" si="39"/>
        <v>2</v>
      </c>
      <c r="T639" s="25"/>
    </row>
    <row r="640" spans="1:21" s="16" customFormat="1">
      <c r="A640" s="16" t="s">
        <v>230</v>
      </c>
      <c r="B640" s="16" t="s">
        <v>244</v>
      </c>
      <c r="C640" s="26" t="s">
        <v>245</v>
      </c>
      <c r="D640" s="16">
        <v>19038</v>
      </c>
      <c r="E640" s="18">
        <v>144.14591611200001</v>
      </c>
      <c r="F640" s="19" t="s">
        <v>22</v>
      </c>
      <c r="G640" s="19" t="s">
        <v>22</v>
      </c>
      <c r="H640" s="18">
        <v>46.833659675396007</v>
      </c>
      <c r="I640" s="18">
        <v>46.652978275292909</v>
      </c>
      <c r="J640" s="18">
        <v>4.3462013640439813E-2</v>
      </c>
      <c r="K640" s="20" t="s">
        <v>23</v>
      </c>
      <c r="L640" s="21">
        <v>0.35317700224552095</v>
      </c>
      <c r="M640" s="18">
        <v>0</v>
      </c>
      <c r="N640" s="18">
        <v>0</v>
      </c>
      <c r="O640" s="21">
        <v>0.2798615765344365</v>
      </c>
      <c r="P640" s="18">
        <f t="shared" si="36"/>
        <v>0.39663901588596079</v>
      </c>
      <c r="Q640" s="22">
        <f t="shared" si="37"/>
        <v>46.220059117820426</v>
      </c>
      <c r="R640" s="23">
        <f t="shared" si="38"/>
        <v>1.3101699970244594</v>
      </c>
      <c r="S640" s="24">
        <f t="shared" si="39"/>
        <v>1</v>
      </c>
      <c r="T640" s="25"/>
    </row>
    <row r="641" spans="1:20" s="16" customFormat="1">
      <c r="A641" s="16" t="s">
        <v>230</v>
      </c>
      <c r="B641" s="16" t="s">
        <v>248</v>
      </c>
      <c r="C641" s="26" t="s">
        <v>249</v>
      </c>
      <c r="D641" s="16">
        <v>19039</v>
      </c>
      <c r="E641" s="18">
        <v>40.107258900799998</v>
      </c>
      <c r="F641" s="19" t="s">
        <v>22</v>
      </c>
      <c r="G641" s="19" t="s">
        <v>22</v>
      </c>
      <c r="H641" s="18">
        <v>12.574918527444321</v>
      </c>
      <c r="I641" s="18">
        <v>12.553939946216431</v>
      </c>
      <c r="J641" s="18">
        <v>0</v>
      </c>
      <c r="K641" s="20" t="s">
        <v>23</v>
      </c>
      <c r="L641" s="21">
        <v>8.489826647527976E-2</v>
      </c>
      <c r="M641" s="18">
        <v>0</v>
      </c>
      <c r="N641" s="18">
        <v>0</v>
      </c>
      <c r="O641" s="21">
        <v>7.1339455243890515E-2</v>
      </c>
      <c r="P641" s="18">
        <f t="shared" si="36"/>
        <v>8.489826647527976E-2</v>
      </c>
      <c r="Q641" s="22">
        <f t="shared" si="37"/>
        <v>12.443580909207064</v>
      </c>
      <c r="R641" s="23">
        <f t="shared" si="38"/>
        <v>1.0444411067206361</v>
      </c>
      <c r="S641" s="24">
        <f t="shared" si="39"/>
        <v>1</v>
      </c>
      <c r="T641" s="25"/>
    </row>
    <row r="642" spans="1:20" s="16" customFormat="1">
      <c r="A642" s="16" t="s">
        <v>230</v>
      </c>
      <c r="B642" s="16" t="s">
        <v>248</v>
      </c>
      <c r="C642" s="26" t="s">
        <v>249</v>
      </c>
      <c r="D642" s="16">
        <v>19040</v>
      </c>
      <c r="E642" s="18">
        <v>5.7344822845478953</v>
      </c>
      <c r="F642" s="19" t="s">
        <v>22</v>
      </c>
      <c r="G642" s="19" t="s">
        <v>22</v>
      </c>
      <c r="H642" s="18">
        <v>1.1719739029532126</v>
      </c>
      <c r="I642" s="18">
        <v>1.1766314833029416</v>
      </c>
      <c r="J642" s="18">
        <v>0</v>
      </c>
      <c r="K642" s="20" t="s">
        <v>23</v>
      </c>
      <c r="L642" s="21">
        <v>7.7099793822682505E-3</v>
      </c>
      <c r="M642" s="18">
        <v>0</v>
      </c>
      <c r="N642" s="18">
        <v>0</v>
      </c>
      <c r="O642" s="21">
        <v>1.0720252196763853E-2</v>
      </c>
      <c r="P642" s="18">
        <f t="shared" si="36"/>
        <v>7.7099793822682505E-3</v>
      </c>
      <c r="Q642" s="22">
        <f t="shared" si="37"/>
        <v>1.1600465648488436</v>
      </c>
      <c r="R642" s="23">
        <f t="shared" si="38"/>
        <v>1.0177136260725377</v>
      </c>
      <c r="S642" s="24">
        <f t="shared" si="39"/>
        <v>1</v>
      </c>
      <c r="T642" s="25"/>
    </row>
    <row r="643" spans="1:20" s="16" customFormat="1">
      <c r="A643" s="27" t="s">
        <v>230</v>
      </c>
      <c r="B643" s="27" t="s">
        <v>234</v>
      </c>
      <c r="C643" s="27" t="s">
        <v>235</v>
      </c>
      <c r="D643" s="27">
        <v>19041</v>
      </c>
      <c r="E643" s="28">
        <v>53.614004496</v>
      </c>
      <c r="F643" s="29" t="s">
        <v>27</v>
      </c>
      <c r="G643" s="29" t="s">
        <v>22</v>
      </c>
      <c r="H643" s="28">
        <v>16.135429956484106</v>
      </c>
      <c r="I643" s="28">
        <v>16.090174572078258</v>
      </c>
      <c r="J643" s="28">
        <v>6.6618128194212778E-3</v>
      </c>
      <c r="K643" s="20" t="s">
        <v>23</v>
      </c>
      <c r="L643" s="30">
        <v>0.1094065059395499</v>
      </c>
      <c r="M643" s="28">
        <v>0</v>
      </c>
      <c r="N643" s="28">
        <v>0</v>
      </c>
      <c r="O643" s="30">
        <v>8.6818999765604143E-2</v>
      </c>
      <c r="P643" s="18">
        <f t="shared" ref="P643:P706" si="40">J643+L643</f>
        <v>0.11606831875897118</v>
      </c>
      <c r="Q643" s="22">
        <f t="shared" ref="Q643:Q706" si="41">H643-((J643+L643)*1.547)</f>
        <v>15.955872267363977</v>
      </c>
      <c r="R643" s="23">
        <f t="shared" ref="R643:R706" si="42">(P643*1.547/H643)*100</f>
        <v>1.1128162658471472</v>
      </c>
      <c r="S643" s="24">
        <f t="shared" ref="S643:S706" si="43">IF(R643&lt;(0.0301*100),1,IF(R643&lt;(0.1001*100),2,IF(R643&lt;(0.2501*100),3,IF(R643&lt;(0.5501*100),4,5))))</f>
        <v>1</v>
      </c>
      <c r="T643" s="25"/>
    </row>
    <row r="644" spans="1:20" s="16" customFormat="1">
      <c r="A644" s="16" t="s">
        <v>230</v>
      </c>
      <c r="B644" s="16" t="s">
        <v>236</v>
      </c>
      <c r="C644" s="26" t="s">
        <v>237</v>
      </c>
      <c r="D644" s="16">
        <v>19042</v>
      </c>
      <c r="E644" s="18">
        <v>18.740292163199999</v>
      </c>
      <c r="F644" s="19" t="s">
        <v>22</v>
      </c>
      <c r="G644" s="19" t="s">
        <v>22</v>
      </c>
      <c r="H644" s="18">
        <v>5.8804304404814225</v>
      </c>
      <c r="I644" s="18">
        <v>5.8478587832389906</v>
      </c>
      <c r="J644" s="18">
        <v>1.0663405714257945E-2</v>
      </c>
      <c r="K644" s="20" t="s">
        <v>23</v>
      </c>
      <c r="L644" s="21">
        <v>4.945666904164147E-2</v>
      </c>
      <c r="M644" s="18">
        <v>0</v>
      </c>
      <c r="N644" s="18">
        <v>0</v>
      </c>
      <c r="O644" s="21">
        <v>3.9068462769073803E-2</v>
      </c>
      <c r="P644" s="18">
        <f t="shared" si="40"/>
        <v>6.0120074755899415E-2</v>
      </c>
      <c r="Q644" s="22">
        <f t="shared" si="41"/>
        <v>5.787424684834046</v>
      </c>
      <c r="R644" s="23">
        <f t="shared" si="42"/>
        <v>1.5816147574353778</v>
      </c>
      <c r="S644" s="24">
        <f t="shared" si="43"/>
        <v>1</v>
      </c>
      <c r="T644" s="25"/>
    </row>
    <row r="645" spans="1:20" s="16" customFormat="1">
      <c r="A645" s="16" t="s">
        <v>230</v>
      </c>
      <c r="B645" s="16" t="s">
        <v>244</v>
      </c>
      <c r="C645" s="26" t="s">
        <v>245</v>
      </c>
      <c r="D645" s="16">
        <v>19043</v>
      </c>
      <c r="E645" s="18">
        <v>169.014481085</v>
      </c>
      <c r="F645" s="19" t="s">
        <v>22</v>
      </c>
      <c r="G645" s="19" t="s">
        <v>22</v>
      </c>
      <c r="H645" s="18">
        <v>54.649401116076568</v>
      </c>
      <c r="I645" s="18">
        <v>54.388470812975804</v>
      </c>
      <c r="J645" s="18">
        <v>8.7370177528050666E-2</v>
      </c>
      <c r="K645" s="20" t="s">
        <v>23</v>
      </c>
      <c r="L645" s="21">
        <v>0.41756571043626428</v>
      </c>
      <c r="M645" s="18">
        <v>0</v>
      </c>
      <c r="N645" s="18">
        <v>1.0257384834493608E-3</v>
      </c>
      <c r="O645" s="21">
        <v>0.33526648927047592</v>
      </c>
      <c r="P645" s="18">
        <f t="shared" si="40"/>
        <v>0.50493588796431499</v>
      </c>
      <c r="Q645" s="22">
        <f t="shared" si="41"/>
        <v>53.868265297395773</v>
      </c>
      <c r="R645" s="23">
        <f t="shared" si="42"/>
        <v>1.4293584242975419</v>
      </c>
      <c r="S645" s="24">
        <f t="shared" si="43"/>
        <v>1</v>
      </c>
      <c r="T645" s="25"/>
    </row>
    <row r="646" spans="1:20" s="16" customFormat="1">
      <c r="A646" s="27" t="s">
        <v>230</v>
      </c>
      <c r="B646" s="27" t="s">
        <v>248</v>
      </c>
      <c r="C646" s="27" t="s">
        <v>249</v>
      </c>
      <c r="D646" s="27">
        <v>19044</v>
      </c>
      <c r="E646" s="28">
        <v>52.864357620200003</v>
      </c>
      <c r="F646" s="29" t="s">
        <v>27</v>
      </c>
      <c r="G646" s="29" t="s">
        <v>22</v>
      </c>
      <c r="H646" s="28">
        <v>15.862831522029538</v>
      </c>
      <c r="I646" s="28">
        <v>15.852019402499653</v>
      </c>
      <c r="J646" s="28">
        <v>0</v>
      </c>
      <c r="K646" s="20" t="s">
        <v>23</v>
      </c>
      <c r="L646" s="30">
        <v>0.10262929417830187</v>
      </c>
      <c r="M646" s="28">
        <v>0</v>
      </c>
      <c r="N646" s="28">
        <v>0</v>
      </c>
      <c r="O646" s="30">
        <v>9.5641238783877799E-2</v>
      </c>
      <c r="P646" s="18">
        <f t="shared" si="40"/>
        <v>0.10262929417830187</v>
      </c>
      <c r="Q646" s="22">
        <f t="shared" si="41"/>
        <v>15.704064003935704</v>
      </c>
      <c r="R646" s="23">
        <f t="shared" si="42"/>
        <v>1.0008775411460704</v>
      </c>
      <c r="S646" s="24">
        <f t="shared" si="43"/>
        <v>1</v>
      </c>
      <c r="T646" s="25"/>
    </row>
    <row r="647" spans="1:20" s="16" customFormat="1">
      <c r="A647" s="16" t="s">
        <v>230</v>
      </c>
      <c r="B647" s="16" t="s">
        <v>236</v>
      </c>
      <c r="C647" s="26" t="s">
        <v>237</v>
      </c>
      <c r="D647" s="16">
        <v>19045</v>
      </c>
      <c r="E647" s="18">
        <v>77.881624824100001</v>
      </c>
      <c r="F647" s="19" t="s">
        <v>22</v>
      </c>
      <c r="G647" s="19" t="s">
        <v>22</v>
      </c>
      <c r="H647" s="18">
        <v>25.452481651756401</v>
      </c>
      <c r="I647" s="18">
        <v>25.381319203783626</v>
      </c>
      <c r="J647" s="18">
        <v>1.7325218533679222E-2</v>
      </c>
      <c r="K647" s="20" t="s">
        <v>23</v>
      </c>
      <c r="L647" s="21">
        <v>0.16521395780109344</v>
      </c>
      <c r="M647" s="18">
        <v>0</v>
      </c>
      <c r="N647" s="18">
        <v>0</v>
      </c>
      <c r="O647" s="21">
        <v>0.1365456847661588</v>
      </c>
      <c r="P647" s="18">
        <f t="shared" si="40"/>
        <v>0.18253917633477265</v>
      </c>
      <c r="Q647" s="22">
        <f t="shared" si="41"/>
        <v>25.170093545966509</v>
      </c>
      <c r="R647" s="23">
        <f t="shared" si="42"/>
        <v>1.1094717978920789</v>
      </c>
      <c r="S647" s="24">
        <f t="shared" si="43"/>
        <v>1</v>
      </c>
      <c r="T647" s="25"/>
    </row>
    <row r="648" spans="1:20" s="16" customFormat="1">
      <c r="A648" s="16" t="s">
        <v>230</v>
      </c>
      <c r="B648" s="16" t="s">
        <v>236</v>
      </c>
      <c r="C648" s="26" t="s">
        <v>237</v>
      </c>
      <c r="D648" s="16">
        <v>19046</v>
      </c>
      <c r="E648" s="18">
        <v>4.6258715654254443</v>
      </c>
      <c r="F648" s="19" t="s">
        <v>22</v>
      </c>
      <c r="G648" s="19" t="s">
        <v>22</v>
      </c>
      <c r="H648" s="18">
        <v>0.84605945295442408</v>
      </c>
      <c r="I648" s="18">
        <v>0.8491859147273918</v>
      </c>
      <c r="J648" s="18">
        <v>0</v>
      </c>
      <c r="K648" s="20" t="s">
        <v>23</v>
      </c>
      <c r="L648" s="21">
        <v>4.8500291894256241E-3</v>
      </c>
      <c r="M648" s="18">
        <v>0</v>
      </c>
      <c r="N648" s="18">
        <v>0</v>
      </c>
      <c r="O648" s="21">
        <v>6.8707142177089385E-3</v>
      </c>
      <c r="P648" s="18">
        <f t="shared" si="40"/>
        <v>4.8500291894256241E-3</v>
      </c>
      <c r="Q648" s="22">
        <f t="shared" si="41"/>
        <v>0.83855645779838262</v>
      </c>
      <c r="R648" s="23">
        <f t="shared" si="42"/>
        <v>0.88681653870081101</v>
      </c>
      <c r="S648" s="24">
        <f t="shared" si="43"/>
        <v>1</v>
      </c>
      <c r="T648" s="25"/>
    </row>
    <row r="649" spans="1:20" s="16" customFormat="1">
      <c r="A649" s="16" t="s">
        <v>230</v>
      </c>
      <c r="B649" s="16" t="s">
        <v>236</v>
      </c>
      <c r="C649" s="26" t="s">
        <v>237</v>
      </c>
      <c r="D649" s="16">
        <v>19047</v>
      </c>
      <c r="E649" s="18">
        <v>84.494653342899994</v>
      </c>
      <c r="F649" s="19" t="s">
        <v>22</v>
      </c>
      <c r="G649" s="19" t="s">
        <v>22</v>
      </c>
      <c r="H649" s="18">
        <v>27.436926238878716</v>
      </c>
      <c r="I649" s="18">
        <v>27.371248696490113</v>
      </c>
      <c r="J649" s="18">
        <v>1.7348632559653191E-2</v>
      </c>
      <c r="K649" s="20" t="s">
        <v>23</v>
      </c>
      <c r="L649" s="21">
        <v>0.1723459015447778</v>
      </c>
      <c r="M649" s="18">
        <v>0</v>
      </c>
      <c r="N649" s="18">
        <v>0</v>
      </c>
      <c r="O649" s="21">
        <v>0.14724602961716227</v>
      </c>
      <c r="P649" s="18">
        <f t="shared" si="40"/>
        <v>0.18969453410443099</v>
      </c>
      <c r="Q649" s="22">
        <f t="shared" si="41"/>
        <v>27.14346879461916</v>
      </c>
      <c r="R649" s="23">
        <f t="shared" si="42"/>
        <v>1.0695711381973947</v>
      </c>
      <c r="S649" s="24">
        <f t="shared" si="43"/>
        <v>1</v>
      </c>
      <c r="T649" s="25"/>
    </row>
    <row r="650" spans="1:20" s="16" customFormat="1">
      <c r="A650" s="16" t="s">
        <v>230</v>
      </c>
      <c r="B650" s="16" t="s">
        <v>236</v>
      </c>
      <c r="C650" s="26" t="s">
        <v>237</v>
      </c>
      <c r="D650" s="16">
        <v>19048</v>
      </c>
      <c r="E650" s="18">
        <v>86.596336990899999</v>
      </c>
      <c r="F650" s="19" t="s">
        <v>22</v>
      </c>
      <c r="G650" s="19" t="s">
        <v>22</v>
      </c>
      <c r="H650" s="18">
        <v>28.04029957366264</v>
      </c>
      <c r="I650" s="18">
        <v>27.975732572023219</v>
      </c>
      <c r="J650" s="18">
        <v>1.7348632559653191E-2</v>
      </c>
      <c r="K650" s="20" t="s">
        <v>23</v>
      </c>
      <c r="L650" s="21">
        <v>0.17449131004421409</v>
      </c>
      <c r="M650" s="18">
        <v>0</v>
      </c>
      <c r="N650" s="18">
        <v>0</v>
      </c>
      <c r="O650" s="21">
        <v>0.15010919935218187</v>
      </c>
      <c r="P650" s="18">
        <f t="shared" si="40"/>
        <v>0.19183994260386728</v>
      </c>
      <c r="Q650" s="22">
        <f t="shared" si="41"/>
        <v>27.743523182454457</v>
      </c>
      <c r="R650" s="23">
        <f t="shared" si="42"/>
        <v>1.0583923699835762</v>
      </c>
      <c r="S650" s="24">
        <f t="shared" si="43"/>
        <v>1</v>
      </c>
      <c r="T650" s="25"/>
    </row>
    <row r="651" spans="1:20" s="16" customFormat="1">
      <c r="A651" s="27" t="s">
        <v>230</v>
      </c>
      <c r="B651" s="27" t="s">
        <v>244</v>
      </c>
      <c r="C651" s="27" t="s">
        <v>245</v>
      </c>
      <c r="D651" s="27">
        <v>19049</v>
      </c>
      <c r="E651" s="28">
        <v>224.69301718200001</v>
      </c>
      <c r="F651" s="29" t="s">
        <v>27</v>
      </c>
      <c r="G651" s="29" t="s">
        <v>22</v>
      </c>
      <c r="H651" s="28">
        <v>74.678918965120715</v>
      </c>
      <c r="I651" s="28">
        <v>74.408129638715337</v>
      </c>
      <c r="J651" s="28">
        <v>8.8683790531817658E-2</v>
      </c>
      <c r="K651" s="20" t="s">
        <v>23</v>
      </c>
      <c r="L651" s="30">
        <v>0.52702854117107645</v>
      </c>
      <c r="M651" s="28">
        <v>0</v>
      </c>
      <c r="N651" s="28">
        <v>1.0257384834493608E-3</v>
      </c>
      <c r="O651" s="30">
        <v>0.4396708797962508</v>
      </c>
      <c r="P651" s="18">
        <f t="shared" si="40"/>
        <v>0.61571233170289408</v>
      </c>
      <c r="Q651" s="22">
        <f t="shared" si="41"/>
        <v>73.726411987976334</v>
      </c>
      <c r="R651" s="23">
        <f t="shared" si="42"/>
        <v>1.2754696912381012</v>
      </c>
      <c r="S651" s="24">
        <f t="shared" si="43"/>
        <v>1</v>
      </c>
      <c r="T651" s="25"/>
    </row>
    <row r="652" spans="1:20" s="16" customFormat="1">
      <c r="A652" s="27" t="s">
        <v>230</v>
      </c>
      <c r="B652" s="27" t="s">
        <v>236</v>
      </c>
      <c r="C652" s="27" t="s">
        <v>237</v>
      </c>
      <c r="D652" s="27">
        <v>19050</v>
      </c>
      <c r="E652" s="28">
        <v>95.666608513</v>
      </c>
      <c r="F652" s="29" t="s">
        <v>27</v>
      </c>
      <c r="G652" s="29" t="s">
        <v>22</v>
      </c>
      <c r="H652" s="28">
        <v>31.044979464074927</v>
      </c>
      <c r="I652" s="28">
        <v>30.894154603441446</v>
      </c>
      <c r="J652" s="28">
        <v>0.14907891559240607</v>
      </c>
      <c r="K652" s="20" t="s">
        <v>23</v>
      </c>
      <c r="L652" s="30">
        <v>0.18536405164991629</v>
      </c>
      <c r="M652" s="28">
        <v>0</v>
      </c>
      <c r="N652" s="28">
        <v>6.5705456556175768E-2</v>
      </c>
      <c r="O652" s="30">
        <v>0.17125685686523009</v>
      </c>
      <c r="P652" s="18">
        <f t="shared" si="40"/>
        <v>0.33444296724232236</v>
      </c>
      <c r="Q652" s="22">
        <f t="shared" si="41"/>
        <v>30.527596193751055</v>
      </c>
      <c r="R652" s="23">
        <f t="shared" si="42"/>
        <v>1.6665601950955888</v>
      </c>
      <c r="S652" s="24">
        <f t="shared" si="43"/>
        <v>1</v>
      </c>
      <c r="T652" s="25"/>
    </row>
    <row r="653" spans="1:20" s="16" customFormat="1">
      <c r="A653" s="16" t="s">
        <v>230</v>
      </c>
      <c r="B653" s="16" t="s">
        <v>250</v>
      </c>
      <c r="C653" s="26" t="s">
        <v>251</v>
      </c>
      <c r="D653" s="16">
        <v>19051</v>
      </c>
      <c r="E653" s="18">
        <v>5.8522043645327226</v>
      </c>
      <c r="F653" s="19" t="s">
        <v>22</v>
      </c>
      <c r="G653" s="19" t="s">
        <v>22</v>
      </c>
      <c r="H653" s="18">
        <v>1.5880826932759806</v>
      </c>
      <c r="I653" s="18">
        <v>1.5805346689281681</v>
      </c>
      <c r="J653" s="18">
        <v>0</v>
      </c>
      <c r="K653" s="20" t="s">
        <v>23</v>
      </c>
      <c r="L653" s="21">
        <v>2.0623732521941256E-2</v>
      </c>
      <c r="M653" s="18">
        <v>0</v>
      </c>
      <c r="N653" s="18">
        <v>0</v>
      </c>
      <c r="O653" s="21">
        <v>1.5745316951785406E-2</v>
      </c>
      <c r="P653" s="18">
        <f t="shared" si="40"/>
        <v>2.0623732521941256E-2</v>
      </c>
      <c r="Q653" s="22">
        <f t="shared" si="41"/>
        <v>1.5561777790645375</v>
      </c>
      <c r="R653" s="23">
        <f t="shared" si="42"/>
        <v>2.0090209626066753</v>
      </c>
      <c r="S653" s="24">
        <f t="shared" si="43"/>
        <v>1</v>
      </c>
      <c r="T653" s="25"/>
    </row>
    <row r="654" spans="1:20" s="16" customFormat="1">
      <c r="A654" s="16" t="s">
        <v>230</v>
      </c>
      <c r="B654" s="16" t="s">
        <v>250</v>
      </c>
      <c r="C654" s="26" t="s">
        <v>251</v>
      </c>
      <c r="D654" s="16">
        <v>19052</v>
      </c>
      <c r="E654" s="18">
        <v>321.095530236</v>
      </c>
      <c r="F654" s="19" t="s">
        <v>22</v>
      </c>
      <c r="G654" s="19" t="s">
        <v>22</v>
      </c>
      <c r="H654" s="18">
        <v>110.13549262591201</v>
      </c>
      <c r="I654" s="18">
        <v>109.71551534491537</v>
      </c>
      <c r="J654" s="18">
        <v>0.2378863084367496</v>
      </c>
      <c r="K654" s="20" t="s">
        <v>23</v>
      </c>
      <c r="L654" s="21">
        <v>0.71375662517869376</v>
      </c>
      <c r="M654" s="18">
        <v>0</v>
      </c>
      <c r="N654" s="18">
        <v>6.673119503962513E-2</v>
      </c>
      <c r="O654" s="21">
        <v>0.61347333134287985</v>
      </c>
      <c r="P654" s="18">
        <f t="shared" si="40"/>
        <v>0.95164293361544339</v>
      </c>
      <c r="Q654" s="22">
        <f t="shared" si="41"/>
        <v>108.66330100760892</v>
      </c>
      <c r="R654" s="23">
        <f t="shared" si="42"/>
        <v>1.3367095231539579</v>
      </c>
      <c r="S654" s="24">
        <f t="shared" si="43"/>
        <v>1</v>
      </c>
      <c r="T654" s="25"/>
    </row>
    <row r="655" spans="1:20" s="16" customFormat="1">
      <c r="A655" s="16" t="s">
        <v>230</v>
      </c>
      <c r="B655" s="16" t="s">
        <v>250</v>
      </c>
      <c r="C655" s="26" t="s">
        <v>251</v>
      </c>
      <c r="D655" s="16">
        <v>19053</v>
      </c>
      <c r="E655" s="18">
        <v>4.1016241393729729</v>
      </c>
      <c r="F655" s="19" t="s">
        <v>22</v>
      </c>
      <c r="G655" s="19" t="s">
        <v>22</v>
      </c>
      <c r="H655" s="18">
        <v>0.51932890743398707</v>
      </c>
      <c r="I655" s="18">
        <v>0.52104010932776035</v>
      </c>
      <c r="J655" s="18">
        <v>0</v>
      </c>
      <c r="K655" s="20" t="s">
        <v>23</v>
      </c>
      <c r="L655" s="21">
        <v>4.7254757932638156E-3</v>
      </c>
      <c r="M655" s="18">
        <v>0</v>
      </c>
      <c r="N655" s="18">
        <v>0</v>
      </c>
      <c r="O655" s="21">
        <v>5.8314544676281053E-3</v>
      </c>
      <c r="P655" s="18">
        <f t="shared" si="40"/>
        <v>4.7254757932638156E-3</v>
      </c>
      <c r="Q655" s="22">
        <f t="shared" si="41"/>
        <v>0.51201859638180791</v>
      </c>
      <c r="R655" s="23">
        <f t="shared" si="42"/>
        <v>1.4076457034328191</v>
      </c>
      <c r="S655" s="24">
        <f t="shared" si="43"/>
        <v>1</v>
      </c>
      <c r="T655" s="25"/>
    </row>
    <row r="656" spans="1:20" s="16" customFormat="1">
      <c r="A656" s="16" t="s">
        <v>230</v>
      </c>
      <c r="B656" s="16" t="s">
        <v>250</v>
      </c>
      <c r="C656" s="26" t="s">
        <v>251</v>
      </c>
      <c r="D656" s="16">
        <v>19054</v>
      </c>
      <c r="E656" s="18">
        <v>5.8271078240308736</v>
      </c>
      <c r="F656" s="19" t="s">
        <v>22</v>
      </c>
      <c r="G656" s="19" t="s">
        <v>22</v>
      </c>
      <c r="H656" s="18">
        <v>1.2591295783174887</v>
      </c>
      <c r="I656" s="18">
        <v>1.2615226984714809</v>
      </c>
      <c r="J656" s="18">
        <v>0</v>
      </c>
      <c r="K656" s="20" t="s">
        <v>23</v>
      </c>
      <c r="L656" s="21">
        <v>7.0235241283994904E-3</v>
      </c>
      <c r="M656" s="18">
        <v>0</v>
      </c>
      <c r="N656" s="18">
        <v>0</v>
      </c>
      <c r="O656" s="21">
        <v>8.5702380872479285E-3</v>
      </c>
      <c r="P656" s="18">
        <f t="shared" si="40"/>
        <v>7.0235241283994904E-3</v>
      </c>
      <c r="Q656" s="22">
        <f t="shared" si="41"/>
        <v>1.2482641864908548</v>
      </c>
      <c r="R656" s="23">
        <f t="shared" si="42"/>
        <v>0.86292880524281601</v>
      </c>
      <c r="S656" s="24">
        <f t="shared" si="43"/>
        <v>1</v>
      </c>
      <c r="T656" s="25"/>
    </row>
    <row r="657" spans="1:20" s="16" customFormat="1">
      <c r="A657" s="16" t="s">
        <v>230</v>
      </c>
      <c r="B657" s="16" t="s">
        <v>250</v>
      </c>
      <c r="C657" s="26" t="s">
        <v>251</v>
      </c>
      <c r="D657" s="16">
        <v>19055</v>
      </c>
      <c r="E657" s="18">
        <v>330.90533628100002</v>
      </c>
      <c r="F657" s="19" t="s">
        <v>22</v>
      </c>
      <c r="G657" s="19" t="s">
        <v>22</v>
      </c>
      <c r="H657" s="18">
        <v>114.75558816605457</v>
      </c>
      <c r="I657" s="18">
        <v>115.36156153503863</v>
      </c>
      <c r="J657" s="18">
        <v>0.2378863084367496</v>
      </c>
      <c r="K657" s="20" t="s">
        <v>23</v>
      </c>
      <c r="L657" s="21">
        <v>0.74596404547003758</v>
      </c>
      <c r="M657" s="18">
        <v>0</v>
      </c>
      <c r="N657" s="18">
        <v>0.73675266922305005</v>
      </c>
      <c r="O657" s="21">
        <v>0.63874850377635306</v>
      </c>
      <c r="P657" s="18">
        <f t="shared" si="40"/>
        <v>0.98385035390678721</v>
      </c>
      <c r="Q657" s="22">
        <f t="shared" si="41"/>
        <v>113.23357166856077</v>
      </c>
      <c r="R657" s="23">
        <f t="shared" si="42"/>
        <v>1.3263114431441883</v>
      </c>
      <c r="S657" s="24">
        <f t="shared" si="43"/>
        <v>1</v>
      </c>
      <c r="T657" s="25"/>
    </row>
    <row r="658" spans="1:20" s="16" customFormat="1">
      <c r="A658" s="16" t="s">
        <v>230</v>
      </c>
      <c r="B658" s="16" t="s">
        <v>250</v>
      </c>
      <c r="C658" s="26" t="s">
        <v>251</v>
      </c>
      <c r="D658" s="16">
        <v>19056</v>
      </c>
      <c r="E658" s="18">
        <v>10.9701164226</v>
      </c>
      <c r="F658" s="19" t="s">
        <v>22</v>
      </c>
      <c r="G658" s="19" t="s">
        <v>22</v>
      </c>
      <c r="H658" s="18">
        <v>2.744995454475986</v>
      </c>
      <c r="I658" s="18">
        <v>2.446947731694983</v>
      </c>
      <c r="J658" s="18">
        <v>0.19546950917418726</v>
      </c>
      <c r="K658" s="20" t="s">
        <v>23</v>
      </c>
      <c r="L658" s="21">
        <v>1.4213795368273519E-2</v>
      </c>
      <c r="M658" s="18">
        <v>0</v>
      </c>
      <c r="N658" s="18">
        <v>0</v>
      </c>
      <c r="O658" s="21">
        <v>1.7050029335059856E-2</v>
      </c>
      <c r="P658" s="18">
        <f t="shared" si="40"/>
        <v>0.20968330454246079</v>
      </c>
      <c r="Q658" s="22">
        <f t="shared" si="41"/>
        <v>2.420615382348799</v>
      </c>
      <c r="R658" s="23">
        <f t="shared" si="42"/>
        <v>11.817144236004221</v>
      </c>
      <c r="S658" s="24">
        <f t="shared" si="43"/>
        <v>3</v>
      </c>
      <c r="T658" s="25"/>
    </row>
    <row r="659" spans="1:20" s="16" customFormat="1">
      <c r="A659" s="16" t="s">
        <v>230</v>
      </c>
      <c r="B659" s="16" t="s">
        <v>232</v>
      </c>
      <c r="C659" s="26" t="s">
        <v>233</v>
      </c>
      <c r="D659" s="16">
        <v>19057</v>
      </c>
      <c r="E659" s="18">
        <v>3.6899250449557157</v>
      </c>
      <c r="F659" s="19" t="s">
        <v>22</v>
      </c>
      <c r="G659" s="19" t="s">
        <v>22</v>
      </c>
      <c r="H659" s="18">
        <v>0.8677728123784183</v>
      </c>
      <c r="I659" s="18">
        <v>0.86926460993301302</v>
      </c>
      <c r="J659" s="18">
        <v>0</v>
      </c>
      <c r="K659" s="20" t="s">
        <v>23</v>
      </c>
      <c r="L659" s="21">
        <v>3.6908230813916033E-3</v>
      </c>
      <c r="M659" s="18">
        <v>0</v>
      </c>
      <c r="N659" s="18">
        <v>0</v>
      </c>
      <c r="O659" s="21">
        <v>4.6549970271160968E-3</v>
      </c>
      <c r="P659" s="18">
        <f t="shared" si="40"/>
        <v>3.6908230813916033E-3</v>
      </c>
      <c r="Q659" s="22">
        <f t="shared" si="41"/>
        <v>0.86206310907150552</v>
      </c>
      <c r="R659" s="23">
        <f t="shared" si="42"/>
        <v>0.65797213573256352</v>
      </c>
      <c r="S659" s="24">
        <f t="shared" si="43"/>
        <v>1</v>
      </c>
      <c r="T659" s="25"/>
    </row>
    <row r="660" spans="1:20" s="16" customFormat="1">
      <c r="A660" s="16" t="s">
        <v>230</v>
      </c>
      <c r="B660" s="16" t="s">
        <v>232</v>
      </c>
      <c r="C660" s="26" t="s">
        <v>233</v>
      </c>
      <c r="D660" s="16">
        <v>19058</v>
      </c>
      <c r="E660" s="18">
        <v>5.8743665402989711</v>
      </c>
      <c r="F660" s="19" t="s">
        <v>22</v>
      </c>
      <c r="G660" s="19" t="s">
        <v>22</v>
      </c>
      <c r="H660" s="18">
        <v>1.3455013567547827</v>
      </c>
      <c r="I660" s="18">
        <v>1.3476743759408936</v>
      </c>
      <c r="J660" s="18">
        <v>0</v>
      </c>
      <c r="K660" s="20" t="s">
        <v>23</v>
      </c>
      <c r="L660" s="21">
        <v>5.9980522570189073E-3</v>
      </c>
      <c r="M660" s="18">
        <v>0</v>
      </c>
      <c r="N660" s="18">
        <v>0</v>
      </c>
      <c r="O660" s="21">
        <v>7.4025112443355835E-3</v>
      </c>
      <c r="P660" s="18">
        <f t="shared" si="40"/>
        <v>5.9980522570189073E-3</v>
      </c>
      <c r="Q660" s="22">
        <f t="shared" si="41"/>
        <v>1.3362223699131743</v>
      </c>
      <c r="R660" s="23">
        <f t="shared" si="42"/>
        <v>0.68963043366884857</v>
      </c>
      <c r="S660" s="24">
        <f t="shared" si="43"/>
        <v>1</v>
      </c>
      <c r="T660" s="25"/>
    </row>
    <row r="661" spans="1:20" s="16" customFormat="1">
      <c r="A661" s="16" t="s">
        <v>230</v>
      </c>
      <c r="B661" s="16" t="s">
        <v>232</v>
      </c>
      <c r="C661" s="26" t="s">
        <v>233</v>
      </c>
      <c r="D661" s="16">
        <v>19059</v>
      </c>
      <c r="E661" s="18">
        <v>14.296456652221041</v>
      </c>
      <c r="F661" s="19" t="s">
        <v>22</v>
      </c>
      <c r="G661" s="19" t="s">
        <v>22</v>
      </c>
      <c r="H661" s="18">
        <v>3.3575844676739082</v>
      </c>
      <c r="I661" s="18">
        <v>3.3608565120646494</v>
      </c>
      <c r="J661" s="18">
        <v>0</v>
      </c>
      <c r="K661" s="20" t="s">
        <v>23</v>
      </c>
      <c r="L661" s="21">
        <v>1.7953026660486392E-2</v>
      </c>
      <c r="M661" s="18">
        <v>0</v>
      </c>
      <c r="N661" s="18">
        <v>0</v>
      </c>
      <c r="O661" s="21">
        <v>2.0067804192524519E-2</v>
      </c>
      <c r="P661" s="18">
        <f t="shared" si="40"/>
        <v>1.7953026660486392E-2</v>
      </c>
      <c r="Q661" s="22">
        <f t="shared" si="41"/>
        <v>3.3298111354301358</v>
      </c>
      <c r="R661" s="23">
        <f t="shared" si="42"/>
        <v>0.82718193722802935</v>
      </c>
      <c r="S661" s="24">
        <f t="shared" si="43"/>
        <v>1</v>
      </c>
      <c r="T661" s="25"/>
    </row>
    <row r="662" spans="1:20" s="16" customFormat="1">
      <c r="A662" s="16" t="s">
        <v>230</v>
      </c>
      <c r="B662" s="16" t="s">
        <v>250</v>
      </c>
      <c r="C662" s="26" t="s">
        <v>251</v>
      </c>
      <c r="D662" s="16">
        <v>19060</v>
      </c>
      <c r="E662" s="18">
        <v>345.393536617</v>
      </c>
      <c r="F662" s="19" t="s">
        <v>22</v>
      </c>
      <c r="G662" s="19" t="s">
        <v>22</v>
      </c>
      <c r="H662" s="18">
        <v>120.10671873771031</v>
      </c>
      <c r="I662" s="18">
        <v>120.58270820140868</v>
      </c>
      <c r="J662" s="18">
        <v>0.43637271594356408</v>
      </c>
      <c r="K662" s="20" t="s">
        <v>23</v>
      </c>
      <c r="L662" s="21">
        <v>0.76935933865138073</v>
      </c>
      <c r="M662" s="18">
        <v>0</v>
      </c>
      <c r="N662" s="18">
        <v>0.84900352267897883</v>
      </c>
      <c r="O662" s="21">
        <v>0.66436855848917054</v>
      </c>
      <c r="P662" s="18">
        <f t="shared" si="40"/>
        <v>1.2057320545949448</v>
      </c>
      <c r="Q662" s="22">
        <f t="shared" si="41"/>
        <v>118.24145124925192</v>
      </c>
      <c r="R662" s="23">
        <f t="shared" si="42"/>
        <v>1.5530084478718968</v>
      </c>
      <c r="S662" s="24">
        <f t="shared" si="43"/>
        <v>1</v>
      </c>
      <c r="T662" s="25"/>
    </row>
    <row r="663" spans="1:20" s="16" customFormat="1">
      <c r="A663" s="16" t="s">
        <v>230</v>
      </c>
      <c r="B663" s="16" t="s">
        <v>250</v>
      </c>
      <c r="C663" s="26" t="s">
        <v>251</v>
      </c>
      <c r="D663" s="16">
        <v>19061</v>
      </c>
      <c r="E663" s="18">
        <v>6.6049461393389528</v>
      </c>
      <c r="F663" s="19" t="s">
        <v>22</v>
      </c>
      <c r="G663" s="19" t="s">
        <v>22</v>
      </c>
      <c r="H663" s="18">
        <v>1.8367346231109696</v>
      </c>
      <c r="I663" s="18">
        <v>1.8374234478938913</v>
      </c>
      <c r="J663" s="18">
        <v>8.9484869710701194E-4</v>
      </c>
      <c r="K663" s="20" t="s">
        <v>23</v>
      </c>
      <c r="L663" s="21">
        <v>1.2694509139978131E-2</v>
      </c>
      <c r="M663" s="18">
        <v>0</v>
      </c>
      <c r="N663" s="18">
        <v>0</v>
      </c>
      <c r="O663" s="21">
        <v>1.4034556923795556E-2</v>
      </c>
      <c r="P663" s="18">
        <f t="shared" si="40"/>
        <v>1.3589357837085142E-2</v>
      </c>
      <c r="Q663" s="22">
        <f t="shared" si="41"/>
        <v>1.8157118865369988</v>
      </c>
      <c r="R663" s="23">
        <f t="shared" si="42"/>
        <v>1.1445712575703209</v>
      </c>
      <c r="S663" s="24">
        <f t="shared" si="43"/>
        <v>1</v>
      </c>
      <c r="T663" s="25"/>
    </row>
    <row r="664" spans="1:20" s="16" customFormat="1">
      <c r="A664" s="16" t="s">
        <v>230</v>
      </c>
      <c r="B664" s="16" t="s">
        <v>250</v>
      </c>
      <c r="C664" s="26" t="s">
        <v>251</v>
      </c>
      <c r="D664" s="16">
        <v>19062</v>
      </c>
      <c r="E664" s="18">
        <v>8.0772250353643518</v>
      </c>
      <c r="F664" s="19" t="s">
        <v>22</v>
      </c>
      <c r="G664" s="19" t="s">
        <v>22</v>
      </c>
      <c r="H664" s="18">
        <v>2.2781573934448627</v>
      </c>
      <c r="I664" s="18">
        <v>2.301551234590546</v>
      </c>
      <c r="J664" s="18">
        <v>6.9006585672212425E-5</v>
      </c>
      <c r="K664" s="20" t="s">
        <v>23</v>
      </c>
      <c r="L664" s="21">
        <v>3.2395961094216816E-2</v>
      </c>
      <c r="M664" s="18">
        <v>0</v>
      </c>
      <c r="N664" s="18">
        <v>0</v>
      </c>
      <c r="O664" s="21">
        <v>4.7584802173259118E-2</v>
      </c>
      <c r="P664" s="18">
        <f t="shared" si="40"/>
        <v>3.2464967679889031E-2</v>
      </c>
      <c r="Q664" s="22">
        <f t="shared" si="41"/>
        <v>2.2279340884440741</v>
      </c>
      <c r="R664" s="23">
        <f t="shared" si="42"/>
        <v>2.2045581725520873</v>
      </c>
      <c r="S664" s="24">
        <f t="shared" si="43"/>
        <v>1</v>
      </c>
      <c r="T664" s="25"/>
    </row>
    <row r="665" spans="1:20" s="16" customFormat="1">
      <c r="A665" s="16" t="s">
        <v>230</v>
      </c>
      <c r="B665" s="16" t="s">
        <v>250</v>
      </c>
      <c r="C665" s="26" t="s">
        <v>251</v>
      </c>
      <c r="D665" s="16">
        <v>19063</v>
      </c>
      <c r="E665" s="18">
        <v>354.93145002400001</v>
      </c>
      <c r="F665" s="19" t="s">
        <v>22</v>
      </c>
      <c r="G665" s="19" t="s">
        <v>22</v>
      </c>
      <c r="H665" s="18">
        <v>125.75011664524659</v>
      </c>
      <c r="I665" s="18">
        <v>126.28117906678976</v>
      </c>
      <c r="J665" s="18">
        <v>0.43726756464067107</v>
      </c>
      <c r="K665" s="20" t="s">
        <v>23</v>
      </c>
      <c r="L665" s="21">
        <v>0.79203951687701768</v>
      </c>
      <c r="M665" s="18">
        <v>0</v>
      </c>
      <c r="N665" s="18">
        <v>0.85384192026589556</v>
      </c>
      <c r="O665" s="21">
        <v>0.71869977028318466</v>
      </c>
      <c r="P665" s="18">
        <f t="shared" si="40"/>
        <v>1.2293070815176887</v>
      </c>
      <c r="Q665" s="22">
        <f t="shared" si="41"/>
        <v>123.84837859013872</v>
      </c>
      <c r="R665" s="23">
        <f t="shared" si="42"/>
        <v>1.5123151419993144</v>
      </c>
      <c r="S665" s="24">
        <f t="shared" si="43"/>
        <v>1</v>
      </c>
      <c r="T665" s="25"/>
    </row>
    <row r="666" spans="1:20" s="16" customFormat="1">
      <c r="A666" s="16" t="s">
        <v>230</v>
      </c>
      <c r="B666" s="16" t="s">
        <v>252</v>
      </c>
      <c r="C666" s="26" t="s">
        <v>253</v>
      </c>
      <c r="D666" s="16">
        <v>19064</v>
      </c>
      <c r="E666" s="18">
        <v>8.7806617606000259</v>
      </c>
      <c r="F666" s="19" t="s">
        <v>22</v>
      </c>
      <c r="G666" s="19" t="s">
        <v>22</v>
      </c>
      <c r="H666" s="18">
        <v>2.701211218732205</v>
      </c>
      <c r="I666" s="18">
        <v>0</v>
      </c>
      <c r="J666" s="18">
        <v>2.0411596631031892</v>
      </c>
      <c r="K666" s="20" t="s">
        <v>23</v>
      </c>
      <c r="L666" s="21">
        <v>7.6968119195819612E-2</v>
      </c>
      <c r="M666" s="18">
        <v>0</v>
      </c>
      <c r="N666" s="18">
        <v>0</v>
      </c>
      <c r="O666" s="21">
        <v>0.1781438506804458</v>
      </c>
      <c r="P666" s="18">
        <f t="shared" si="40"/>
        <v>2.118127782299009</v>
      </c>
      <c r="Q666" s="22">
        <f t="shared" si="41"/>
        <v>-0.57553246048436169</v>
      </c>
      <c r="R666" s="23">
        <f t="shared" si="42"/>
        <v>121.30645898747909</v>
      </c>
      <c r="S666" s="24">
        <f t="shared" si="43"/>
        <v>5</v>
      </c>
      <c r="T666" s="25"/>
    </row>
    <row r="667" spans="1:20" s="16" customFormat="1">
      <c r="A667" s="16" t="s">
        <v>230</v>
      </c>
      <c r="B667" s="16" t="s">
        <v>252</v>
      </c>
      <c r="C667" s="26" t="s">
        <v>253</v>
      </c>
      <c r="D667" s="16">
        <v>19065</v>
      </c>
      <c r="E667" s="18">
        <v>10.478539250705893</v>
      </c>
      <c r="F667" s="19" t="s">
        <v>22</v>
      </c>
      <c r="G667" s="19" t="s">
        <v>22</v>
      </c>
      <c r="H667" s="18">
        <v>3.2263506342930262</v>
      </c>
      <c r="I667" s="18">
        <v>3.337561764099342</v>
      </c>
      <c r="J667" s="18">
        <v>9.1217937159377024E-4</v>
      </c>
      <c r="K667" s="20" t="s">
        <v>23</v>
      </c>
      <c r="L667" s="21">
        <v>4.5450219657815503E-2</v>
      </c>
      <c r="M667" s="18">
        <v>0</v>
      </c>
      <c r="N667" s="18">
        <v>0</v>
      </c>
      <c r="O667" s="21">
        <v>0.11824002981354716</v>
      </c>
      <c r="P667" s="18">
        <f t="shared" si="40"/>
        <v>4.6362399029409272E-2</v>
      </c>
      <c r="Q667" s="22">
        <f t="shared" si="41"/>
        <v>3.1546280029945302</v>
      </c>
      <c r="R667" s="23">
        <f t="shared" si="42"/>
        <v>2.223026553163598</v>
      </c>
      <c r="S667" s="24">
        <f t="shared" si="43"/>
        <v>1</v>
      </c>
      <c r="T667" s="25"/>
    </row>
    <row r="668" spans="1:20" s="16" customFormat="1">
      <c r="A668" s="45" t="s">
        <v>230</v>
      </c>
      <c r="B668" s="16" t="s">
        <v>231</v>
      </c>
      <c r="C668" s="26" t="s">
        <v>83</v>
      </c>
      <c r="D668" s="45">
        <v>19066</v>
      </c>
      <c r="E668" s="18">
        <v>22.2684903056</v>
      </c>
      <c r="F668" s="19" t="s">
        <v>22</v>
      </c>
      <c r="G668" s="19" t="s">
        <v>22</v>
      </c>
      <c r="H668" s="18">
        <v>7.3388066369672966</v>
      </c>
      <c r="I668" s="18">
        <v>7.4281203903380488</v>
      </c>
      <c r="J668" s="18">
        <v>7.9770160368455856E-3</v>
      </c>
      <c r="K668" s="20" t="s">
        <v>23</v>
      </c>
      <c r="L668" s="21">
        <v>8.475959724636975E-2</v>
      </c>
      <c r="M668" s="18">
        <v>0</v>
      </c>
      <c r="N668" s="18">
        <v>0</v>
      </c>
      <c r="O668" s="21">
        <v>0.15046159998111971</v>
      </c>
      <c r="P668" s="18">
        <f t="shared" si="40"/>
        <v>9.2736613283215336E-2</v>
      </c>
      <c r="Q668" s="22">
        <f t="shared" si="41"/>
        <v>7.1953430962181626</v>
      </c>
      <c r="R668" s="23">
        <f t="shared" si="42"/>
        <v>1.9548619802363301</v>
      </c>
      <c r="S668" s="24">
        <f t="shared" si="43"/>
        <v>1</v>
      </c>
      <c r="T668" s="25"/>
    </row>
    <row r="669" spans="1:20" s="16" customFormat="1">
      <c r="A669" s="44" t="s">
        <v>230</v>
      </c>
      <c r="B669" s="27" t="s">
        <v>250</v>
      </c>
      <c r="C669" s="27" t="s">
        <v>251</v>
      </c>
      <c r="D669" s="44">
        <v>19067</v>
      </c>
      <c r="E669" s="28">
        <v>366.42891605199998</v>
      </c>
      <c r="F669" s="29" t="s">
        <v>27</v>
      </c>
      <c r="G669" s="29" t="s">
        <v>22</v>
      </c>
      <c r="H669" s="28">
        <v>133.08424977893344</v>
      </c>
      <c r="I669" s="28">
        <v>133.69221635888201</v>
      </c>
      <c r="J669" s="28">
        <v>0.43733657122634328</v>
      </c>
      <c r="K669" s="20" t="s">
        <v>23</v>
      </c>
      <c r="L669" s="30">
        <v>0.83408627723948614</v>
      </c>
      <c r="M669" s="28">
        <v>0</v>
      </c>
      <c r="N669" s="28">
        <v>0.85384192026589556</v>
      </c>
      <c r="O669" s="30">
        <v>0.81051999319050427</v>
      </c>
      <c r="P669" s="18">
        <f t="shared" si="40"/>
        <v>1.2714228484658294</v>
      </c>
      <c r="Q669" s="22">
        <f t="shared" si="41"/>
        <v>131.1173586323568</v>
      </c>
      <c r="R669" s="23">
        <f t="shared" si="42"/>
        <v>1.4779293190921132</v>
      </c>
      <c r="S669" s="24">
        <f t="shared" si="43"/>
        <v>1</v>
      </c>
      <c r="T669" s="25"/>
    </row>
    <row r="670" spans="1:20" s="16" customFormat="1">
      <c r="A670" s="44" t="s">
        <v>230</v>
      </c>
      <c r="B670" s="27" t="s">
        <v>231</v>
      </c>
      <c r="C670" s="27" t="s">
        <v>83</v>
      </c>
      <c r="D670" s="44">
        <v>19068</v>
      </c>
      <c r="E670" s="28">
        <v>85.4458795818</v>
      </c>
      <c r="F670" s="29" t="s">
        <v>27</v>
      </c>
      <c r="G670" s="29" t="s">
        <v>22</v>
      </c>
      <c r="H670" s="28">
        <v>31.402885215321415</v>
      </c>
      <c r="I670" s="28">
        <v>31.771210922726105</v>
      </c>
      <c r="J670" s="28">
        <v>4.7348141097488763E-2</v>
      </c>
      <c r="K670" s="20" t="s">
        <v>23</v>
      </c>
      <c r="L670" s="30">
        <v>0.20087823907156432</v>
      </c>
      <c r="M670" s="28">
        <v>0</v>
      </c>
      <c r="N670" s="28">
        <v>0</v>
      </c>
      <c r="O670" s="30">
        <v>0.48628150335005116</v>
      </c>
      <c r="P670" s="18">
        <f t="shared" si="40"/>
        <v>0.24822638016905307</v>
      </c>
      <c r="Q670" s="22">
        <f t="shared" si="41"/>
        <v>31.018879005199889</v>
      </c>
      <c r="R670" s="23">
        <f t="shared" si="42"/>
        <v>1.2228373523276426</v>
      </c>
      <c r="S670" s="24">
        <f t="shared" si="43"/>
        <v>1</v>
      </c>
      <c r="T670" s="25"/>
    </row>
    <row r="671" spans="1:20" s="16" customFormat="1">
      <c r="A671" s="45" t="s">
        <v>230</v>
      </c>
      <c r="B671" s="16" t="s">
        <v>231</v>
      </c>
      <c r="C671" s="26" t="s">
        <v>83</v>
      </c>
      <c r="D671" s="45">
        <v>19069</v>
      </c>
      <c r="E671" s="18">
        <v>79.305094918899997</v>
      </c>
      <c r="F671" s="19" t="s">
        <v>22</v>
      </c>
      <c r="G671" s="19" t="s">
        <v>22</v>
      </c>
      <c r="H671" s="18">
        <v>28.244475856507968</v>
      </c>
      <c r="I671" s="18">
        <v>28.420490262166215</v>
      </c>
      <c r="J671" s="18">
        <v>3.6516319932875158E-2</v>
      </c>
      <c r="K671" s="20" t="s">
        <v>23</v>
      </c>
      <c r="L671" s="21">
        <v>0.18727858122328844</v>
      </c>
      <c r="M671" s="18">
        <v>0</v>
      </c>
      <c r="N671" s="18">
        <v>0</v>
      </c>
      <c r="O671" s="21">
        <v>0.33755598320457486</v>
      </c>
      <c r="P671" s="18">
        <f t="shared" si="40"/>
        <v>0.2237949011561636</v>
      </c>
      <c r="Q671" s="22">
        <f t="shared" si="41"/>
        <v>27.898265144419383</v>
      </c>
      <c r="R671" s="23">
        <f t="shared" si="42"/>
        <v>1.2257643365288817</v>
      </c>
      <c r="S671" s="24">
        <f t="shared" si="43"/>
        <v>1</v>
      </c>
      <c r="T671" s="25"/>
    </row>
    <row r="672" spans="1:20" s="16" customFormat="1">
      <c r="A672" s="45" t="s">
        <v>230</v>
      </c>
      <c r="B672" s="16" t="s">
        <v>231</v>
      </c>
      <c r="C672" s="26" t="s">
        <v>83</v>
      </c>
      <c r="D672" s="45">
        <v>19070</v>
      </c>
      <c r="E672" s="18">
        <v>2.7905808635563765</v>
      </c>
      <c r="F672" s="19" t="s">
        <v>22</v>
      </c>
      <c r="G672" s="19" t="s">
        <v>22</v>
      </c>
      <c r="H672" s="18">
        <v>0.76569267868030355</v>
      </c>
      <c r="I672" s="18">
        <v>0.85358678661018161</v>
      </c>
      <c r="J672" s="18">
        <v>1.0831821164613604E-2</v>
      </c>
      <c r="K672" s="20" t="s">
        <v>23</v>
      </c>
      <c r="L672" s="21">
        <v>1.1062820970118448E-2</v>
      </c>
      <c r="M672" s="18">
        <v>0</v>
      </c>
      <c r="N672" s="18">
        <v>0</v>
      </c>
      <c r="O672" s="21">
        <v>7.8702088016161895E-2</v>
      </c>
      <c r="P672" s="18">
        <f t="shared" si="40"/>
        <v>2.1894642134732051E-2</v>
      </c>
      <c r="Q672" s="22">
        <f t="shared" si="41"/>
        <v>0.73182166729787301</v>
      </c>
      <c r="R672" s="23">
        <f t="shared" si="42"/>
        <v>4.4235778041927052</v>
      </c>
      <c r="S672" s="24">
        <f t="shared" si="43"/>
        <v>2</v>
      </c>
      <c r="T672" s="25"/>
    </row>
    <row r="673" spans="1:20" s="16" customFormat="1">
      <c r="A673" s="45" t="s">
        <v>230</v>
      </c>
      <c r="B673" s="16" t="s">
        <v>252</v>
      </c>
      <c r="C673" s="26" t="s">
        <v>253</v>
      </c>
      <c r="D673" s="45">
        <v>19071</v>
      </c>
      <c r="E673" s="18">
        <v>19.608028632</v>
      </c>
      <c r="F673" s="19" t="s">
        <v>22</v>
      </c>
      <c r="G673" s="19" t="s">
        <v>22</v>
      </c>
      <c r="H673" s="18">
        <v>6.2942901611196227</v>
      </c>
      <c r="I673" s="18">
        <v>3.4198150743998266</v>
      </c>
      <c r="J673" s="18">
        <v>2.0420718424747828</v>
      </c>
      <c r="K673" s="20" t="s">
        <v>23</v>
      </c>
      <c r="L673" s="21">
        <v>0.12241833885363512</v>
      </c>
      <c r="M673" s="18">
        <v>0</v>
      </c>
      <c r="N673" s="18">
        <v>0</v>
      </c>
      <c r="O673" s="21">
        <v>0.30666840268738521</v>
      </c>
      <c r="P673" s="18">
        <f t="shared" si="40"/>
        <v>2.1644901813284179</v>
      </c>
      <c r="Q673" s="22">
        <f t="shared" si="41"/>
        <v>2.9458238506045604</v>
      </c>
      <c r="R673" s="23">
        <f t="shared" si="42"/>
        <v>53.198473931164301</v>
      </c>
      <c r="S673" s="24">
        <f t="shared" si="43"/>
        <v>4</v>
      </c>
      <c r="T673" s="25"/>
    </row>
    <row r="674" spans="1:20" s="16" customFormat="1">
      <c r="A674" s="45" t="s">
        <v>230</v>
      </c>
      <c r="B674" s="16" t="s">
        <v>252</v>
      </c>
      <c r="C674" s="26" t="s">
        <v>253</v>
      </c>
      <c r="D674" s="45">
        <v>19072</v>
      </c>
      <c r="E674" s="18">
        <v>452.69541955900002</v>
      </c>
      <c r="F674" s="19" t="s">
        <v>22</v>
      </c>
      <c r="G674" s="19" t="s">
        <v>22</v>
      </c>
      <c r="H674" s="18">
        <v>172.34470527675114</v>
      </c>
      <c r="I674" s="18">
        <v>178.08166403299202</v>
      </c>
      <c r="J674" s="18">
        <v>0.48468471232383209</v>
      </c>
      <c r="K674" s="20" t="s">
        <v>23</v>
      </c>
      <c r="L674" s="21">
        <v>1.0354792693722881</v>
      </c>
      <c r="M674" s="18">
        <v>0</v>
      </c>
      <c r="N674" s="18">
        <v>3.8857761911587123</v>
      </c>
      <c r="O674" s="21">
        <v>1.3422810924314708</v>
      </c>
      <c r="P674" s="18">
        <f t="shared" si="40"/>
        <v>1.5201639816961201</v>
      </c>
      <c r="Q674" s="22">
        <f t="shared" si="41"/>
        <v>169.99301159706724</v>
      </c>
      <c r="R674" s="23">
        <f t="shared" si="42"/>
        <v>1.3645291138521185</v>
      </c>
      <c r="S674" s="24">
        <f t="shared" si="43"/>
        <v>1</v>
      </c>
      <c r="T674" s="25"/>
    </row>
    <row r="675" spans="1:20" s="16" customFormat="1">
      <c r="A675" s="45" t="s">
        <v>230</v>
      </c>
      <c r="B675" s="16" t="s">
        <v>252</v>
      </c>
      <c r="C675" s="26" t="s">
        <v>253</v>
      </c>
      <c r="D675" s="45">
        <v>19073</v>
      </c>
      <c r="E675" s="18">
        <v>6.3752162685912577</v>
      </c>
      <c r="F675" s="19" t="s">
        <v>22</v>
      </c>
      <c r="G675" s="19" t="s">
        <v>22</v>
      </c>
      <c r="H675" s="18">
        <v>1.7322768796550467</v>
      </c>
      <c r="I675" s="18">
        <v>1.7723513179652983</v>
      </c>
      <c r="J675" s="18">
        <v>0</v>
      </c>
      <c r="K675" s="20" t="s">
        <v>23</v>
      </c>
      <c r="L675" s="21">
        <v>1.5006925639250285E-2</v>
      </c>
      <c r="M675" s="18">
        <v>0</v>
      </c>
      <c r="N675" s="18">
        <v>0</v>
      </c>
      <c r="O675" s="21">
        <v>4.0907711700524305E-2</v>
      </c>
      <c r="P675" s="18">
        <f t="shared" si="40"/>
        <v>1.5006925639250285E-2</v>
      </c>
      <c r="Q675" s="22">
        <f t="shared" si="41"/>
        <v>1.7090611656911265</v>
      </c>
      <c r="R675" s="23">
        <f t="shared" si="42"/>
        <v>1.3401849459852631</v>
      </c>
      <c r="S675" s="24">
        <f t="shared" si="43"/>
        <v>1</v>
      </c>
      <c r="T675" s="25"/>
    </row>
    <row r="676" spans="1:20" s="16" customFormat="1">
      <c r="A676" s="45" t="s">
        <v>230</v>
      </c>
      <c r="B676" s="16" t="s">
        <v>252</v>
      </c>
      <c r="C676" s="26" t="s">
        <v>253</v>
      </c>
      <c r="D676" s="45">
        <v>19074</v>
      </c>
      <c r="E676" s="18">
        <v>499.14178909600002</v>
      </c>
      <c r="F676" s="19" t="s">
        <v>22</v>
      </c>
      <c r="G676" s="19" t="s">
        <v>22</v>
      </c>
      <c r="H676" s="18">
        <v>199.9638006010828</v>
      </c>
      <c r="I676" s="18">
        <v>195.93810047814821</v>
      </c>
      <c r="J676" s="18">
        <v>7.364902617693426</v>
      </c>
      <c r="K676" s="20" t="s">
        <v>23</v>
      </c>
      <c r="L676" s="21">
        <v>1.3043973150399477</v>
      </c>
      <c r="M676" s="18">
        <v>0</v>
      </c>
      <c r="N676" s="18">
        <v>3.8857761911587123</v>
      </c>
      <c r="O676" s="21">
        <v>2.1816457857630924</v>
      </c>
      <c r="P676" s="18">
        <f t="shared" si="40"/>
        <v>8.6692999327333737</v>
      </c>
      <c r="Q676" s="22">
        <f t="shared" si="41"/>
        <v>186.55239360514426</v>
      </c>
      <c r="R676" s="23">
        <f t="shared" si="42"/>
        <v>6.7069174298670067</v>
      </c>
      <c r="S676" s="24">
        <f t="shared" si="43"/>
        <v>2</v>
      </c>
      <c r="T676" s="25"/>
    </row>
    <row r="677" spans="1:20" s="16" customFormat="1">
      <c r="A677" s="45" t="s">
        <v>230</v>
      </c>
      <c r="B677" s="16" t="s">
        <v>252</v>
      </c>
      <c r="C677" s="26" t="s">
        <v>253</v>
      </c>
      <c r="D677" s="45">
        <v>19075</v>
      </c>
      <c r="E677" s="18">
        <v>472.82995191700002</v>
      </c>
      <c r="F677" s="19" t="s">
        <v>22</v>
      </c>
      <c r="G677" s="19" t="s">
        <v>22</v>
      </c>
      <c r="H677" s="18">
        <v>185.5927205239721</v>
      </c>
      <c r="I677" s="18">
        <v>188.48061737606128</v>
      </c>
      <c r="J677" s="18">
        <v>2.5267565547986153</v>
      </c>
      <c r="K677" s="20" t="s">
        <v>23</v>
      </c>
      <c r="L677" s="21">
        <v>1.1584443243035234</v>
      </c>
      <c r="M677" s="18">
        <v>0</v>
      </c>
      <c r="N677" s="18">
        <v>3.8857761911587123</v>
      </c>
      <c r="O677" s="21">
        <v>1.665921180143872</v>
      </c>
      <c r="P677" s="18">
        <f t="shared" si="40"/>
        <v>3.6852008791021387</v>
      </c>
      <c r="Q677" s="22">
        <f t="shared" si="41"/>
        <v>179.89171476400111</v>
      </c>
      <c r="R677" s="23">
        <f t="shared" si="42"/>
        <v>3.0717830655619047</v>
      </c>
      <c r="S677" s="24">
        <f t="shared" si="43"/>
        <v>2</v>
      </c>
      <c r="T677" s="25"/>
    </row>
    <row r="678" spans="1:20" s="16" customFormat="1">
      <c r="A678" s="44" t="s">
        <v>230</v>
      </c>
      <c r="B678" s="27" t="s">
        <v>238</v>
      </c>
      <c r="C678" s="27" t="s">
        <v>239</v>
      </c>
      <c r="D678" s="44">
        <v>19076</v>
      </c>
      <c r="E678" s="28">
        <v>24.385965232299998</v>
      </c>
      <c r="F678" s="29" t="s">
        <v>27</v>
      </c>
      <c r="G678" s="29" t="s">
        <v>22</v>
      </c>
      <c r="H678" s="28">
        <v>7.998588545167391</v>
      </c>
      <c r="I678" s="28">
        <v>1.0008715432146571</v>
      </c>
      <c r="J678" s="28">
        <v>4.8381460628948165</v>
      </c>
      <c r="K678" s="20" t="s">
        <v>23</v>
      </c>
      <c r="L678" s="30">
        <v>0.14529538181608273</v>
      </c>
      <c r="M678" s="28">
        <v>0</v>
      </c>
      <c r="N678" s="28">
        <v>0</v>
      </c>
      <c r="O678" s="30">
        <v>0.46069880308656591</v>
      </c>
      <c r="P678" s="18">
        <f t="shared" si="40"/>
        <v>4.9834414447108992</v>
      </c>
      <c r="Q678" s="22">
        <f t="shared" si="41"/>
        <v>0.28920463019963005</v>
      </c>
      <c r="R678" s="23">
        <f t="shared" si="42"/>
        <v>96.384304198590613</v>
      </c>
      <c r="S678" s="24">
        <f t="shared" si="43"/>
        <v>5</v>
      </c>
      <c r="T678" s="25"/>
    </row>
    <row r="679" spans="1:20" s="16" customFormat="1">
      <c r="A679" s="45" t="s">
        <v>230</v>
      </c>
      <c r="B679" s="16" t="s">
        <v>238</v>
      </c>
      <c r="C679" s="26" t="s">
        <v>239</v>
      </c>
      <c r="D679" s="45">
        <v>19077</v>
      </c>
      <c r="E679" s="18">
        <v>3.3988437851965769</v>
      </c>
      <c r="F679" s="19" t="s">
        <v>22</v>
      </c>
      <c r="G679" s="19" t="s">
        <v>22</v>
      </c>
      <c r="H679" s="18">
        <v>1.0081599659373968</v>
      </c>
      <c r="I679" s="18">
        <v>1.0902774568984399</v>
      </c>
      <c r="J679" s="18">
        <v>1.1266048428961025E-2</v>
      </c>
      <c r="K679" s="20" t="s">
        <v>23</v>
      </c>
      <c r="L679" s="21">
        <v>1.011671265252137E-2</v>
      </c>
      <c r="M679" s="18">
        <v>0</v>
      </c>
      <c r="N679" s="18">
        <v>0</v>
      </c>
      <c r="O679" s="21">
        <v>7.4456681888664528E-2</v>
      </c>
      <c r="P679" s="18">
        <f t="shared" si="40"/>
        <v>2.1382761081482397E-2</v>
      </c>
      <c r="Q679" s="22">
        <f t="shared" si="41"/>
        <v>0.97508083454434347</v>
      </c>
      <c r="R679" s="23">
        <f t="shared" si="42"/>
        <v>3.2811391555600977</v>
      </c>
      <c r="S679" s="24">
        <f t="shared" si="43"/>
        <v>2</v>
      </c>
      <c r="T679" s="25"/>
    </row>
    <row r="680" spans="1:20" s="16" customFormat="1">
      <c r="A680" s="45" t="s">
        <v>230</v>
      </c>
      <c r="B680" s="16" t="s">
        <v>238</v>
      </c>
      <c r="C680" s="26" t="s">
        <v>239</v>
      </c>
      <c r="D680" s="45">
        <v>19078</v>
      </c>
      <c r="E680" s="18">
        <v>19.1043833988</v>
      </c>
      <c r="F680" s="19" t="s">
        <v>22</v>
      </c>
      <c r="G680" s="19" t="s">
        <v>22</v>
      </c>
      <c r="H680" s="18">
        <v>6.1430525238430098</v>
      </c>
      <c r="I680" s="18">
        <v>0</v>
      </c>
      <c r="J680" s="18">
        <v>4.7105667828616333</v>
      </c>
      <c r="K680" s="20" t="s">
        <v>23</v>
      </c>
      <c r="L680" s="21">
        <v>0.13207278750245652</v>
      </c>
      <c r="M680" s="18">
        <v>0</v>
      </c>
      <c r="N680" s="18">
        <v>0</v>
      </c>
      <c r="O680" s="21">
        <v>0.32742010662987803</v>
      </c>
      <c r="P680" s="18">
        <f t="shared" si="40"/>
        <v>4.8426395703640894</v>
      </c>
      <c r="Q680" s="22">
        <f t="shared" si="41"/>
        <v>-1.3485108915102364</v>
      </c>
      <c r="R680" s="23">
        <f t="shared" si="42"/>
        <v>121.9518046814066</v>
      </c>
      <c r="S680" s="24">
        <f t="shared" si="43"/>
        <v>5</v>
      </c>
      <c r="T680" s="25"/>
    </row>
    <row r="681" spans="1:20" s="16" customFormat="1">
      <c r="A681" s="45" t="s">
        <v>230</v>
      </c>
      <c r="B681" s="16" t="s">
        <v>231</v>
      </c>
      <c r="C681" s="26" t="s">
        <v>83</v>
      </c>
      <c r="D681" s="45">
        <v>19079</v>
      </c>
      <c r="E681" s="18">
        <v>5.5342505014054497</v>
      </c>
      <c r="F681" s="19" t="s">
        <v>22</v>
      </c>
      <c r="G681" s="19" t="s">
        <v>22</v>
      </c>
      <c r="H681" s="18">
        <v>1.5595399081569528</v>
      </c>
      <c r="I681" s="18">
        <v>1.5548575278157322</v>
      </c>
      <c r="J681" s="18">
        <v>0</v>
      </c>
      <c r="K681" s="20" t="s">
        <v>23</v>
      </c>
      <c r="L681" s="21">
        <v>1.4060869450000832E-2</v>
      </c>
      <c r="M681" s="18">
        <v>0</v>
      </c>
      <c r="N681" s="18">
        <v>0</v>
      </c>
      <c r="O681" s="21">
        <v>1.1034567982303222E-2</v>
      </c>
      <c r="P681" s="18">
        <f t="shared" si="40"/>
        <v>1.4060869450000832E-2</v>
      </c>
      <c r="Q681" s="22">
        <f t="shared" si="41"/>
        <v>1.5377877431178015</v>
      </c>
      <c r="R681" s="23">
        <f t="shared" si="42"/>
        <v>1.3947809174603141</v>
      </c>
      <c r="S681" s="24">
        <f t="shared" si="43"/>
        <v>1</v>
      </c>
      <c r="T681" s="25"/>
    </row>
    <row r="682" spans="1:20" s="16" customFormat="1">
      <c r="A682" s="44" t="s">
        <v>230</v>
      </c>
      <c r="B682" s="27" t="s">
        <v>252</v>
      </c>
      <c r="C682" s="27" t="s">
        <v>253</v>
      </c>
      <c r="D682" s="44">
        <v>19080</v>
      </c>
      <c r="E682" s="28">
        <v>518.76016296700004</v>
      </c>
      <c r="F682" s="29" t="s">
        <v>27</v>
      </c>
      <c r="G682" s="29" t="s">
        <v>27</v>
      </c>
      <c r="H682" s="28">
        <v>209.57308700940189</v>
      </c>
      <c r="I682" s="28">
        <v>205.69365532958176</v>
      </c>
      <c r="J682" s="28">
        <v>7.364902617693426</v>
      </c>
      <c r="K682" s="20" t="s">
        <v>23</v>
      </c>
      <c r="L682" s="30">
        <v>1.3217829930812881</v>
      </c>
      <c r="M682" s="28">
        <v>0</v>
      </c>
      <c r="N682" s="28">
        <v>3.8857761911587123</v>
      </c>
      <c r="O682" s="30">
        <v>2.2935672280562809</v>
      </c>
      <c r="P682" s="18">
        <f t="shared" si="40"/>
        <v>8.6866856107747132</v>
      </c>
      <c r="Q682" s="22">
        <f t="shared" si="41"/>
        <v>196.13478436953341</v>
      </c>
      <c r="R682" s="23">
        <f t="shared" si="42"/>
        <v>6.4122272719424185</v>
      </c>
      <c r="S682" s="24">
        <f t="shared" si="43"/>
        <v>2</v>
      </c>
      <c r="T682" s="25"/>
    </row>
    <row r="683" spans="1:20" s="16" customFormat="1">
      <c r="A683" s="45" t="s">
        <v>230</v>
      </c>
      <c r="B683" s="16" t="s">
        <v>248</v>
      </c>
      <c r="C683" s="26" t="s">
        <v>249</v>
      </c>
      <c r="D683" s="45">
        <v>19081</v>
      </c>
      <c r="E683" s="18">
        <v>10.618886827204696</v>
      </c>
      <c r="F683" s="19" t="s">
        <v>22</v>
      </c>
      <c r="G683" s="19" t="s">
        <v>22</v>
      </c>
      <c r="H683" s="18">
        <v>3.3140956949384819</v>
      </c>
      <c r="I683" s="18">
        <v>3.3067411600463341</v>
      </c>
      <c r="J683" s="18">
        <v>0</v>
      </c>
      <c r="K683" s="20" t="s">
        <v>23</v>
      </c>
      <c r="L683" s="21">
        <v>2.3450875809208824E-2</v>
      </c>
      <c r="M683" s="18">
        <v>0</v>
      </c>
      <c r="N683" s="18">
        <v>0</v>
      </c>
      <c r="O683" s="21">
        <v>1.8697515740953782E-2</v>
      </c>
      <c r="P683" s="18">
        <f t="shared" si="40"/>
        <v>2.3450875809208824E-2</v>
      </c>
      <c r="Q683" s="22">
        <f t="shared" si="41"/>
        <v>3.277817190061636</v>
      </c>
      <c r="R683" s="23">
        <f t="shared" si="42"/>
        <v>1.0946728222800901</v>
      </c>
      <c r="S683" s="24">
        <f t="shared" si="43"/>
        <v>1</v>
      </c>
      <c r="T683" s="25"/>
    </row>
    <row r="684" spans="1:20" s="16" customFormat="1">
      <c r="A684" s="45" t="s">
        <v>230</v>
      </c>
      <c r="B684" s="16" t="s">
        <v>248</v>
      </c>
      <c r="C684" s="26" t="s">
        <v>249</v>
      </c>
      <c r="D684" s="45">
        <v>19082</v>
      </c>
      <c r="E684" s="18">
        <v>6.235254792715561</v>
      </c>
      <c r="F684" s="19" t="s">
        <v>22</v>
      </c>
      <c r="G684" s="19" t="s">
        <v>22</v>
      </c>
      <c r="H684" s="18">
        <v>1.3676859369733045</v>
      </c>
      <c r="I684" s="18">
        <v>1.3614953826199294</v>
      </c>
      <c r="J684" s="18">
        <v>0</v>
      </c>
      <c r="K684" s="20" t="s">
        <v>23</v>
      </c>
      <c r="L684" s="21">
        <v>1.4800914352146399E-2</v>
      </c>
      <c r="M684" s="18">
        <v>0</v>
      </c>
      <c r="N684" s="18">
        <v>0</v>
      </c>
      <c r="O684" s="21">
        <v>1.0799854557717856E-2</v>
      </c>
      <c r="P684" s="18">
        <f t="shared" si="40"/>
        <v>1.4800914352146399E-2</v>
      </c>
      <c r="Q684" s="22">
        <f t="shared" si="41"/>
        <v>1.3447889224705341</v>
      </c>
      <c r="R684" s="23">
        <f t="shared" si="42"/>
        <v>1.6741427168171137</v>
      </c>
      <c r="S684" s="24">
        <f t="shared" si="43"/>
        <v>1</v>
      </c>
      <c r="T684" s="25"/>
    </row>
    <row r="685" spans="1:20" s="16" customFormat="1">
      <c r="A685" s="45" t="s">
        <v>230</v>
      </c>
      <c r="B685" s="16" t="s">
        <v>244</v>
      </c>
      <c r="C685" s="26" t="s">
        <v>245</v>
      </c>
      <c r="D685" s="45">
        <v>19083</v>
      </c>
      <c r="E685" s="18">
        <v>4.2259099299505909</v>
      </c>
      <c r="F685" s="19" t="s">
        <v>22</v>
      </c>
      <c r="G685" s="19" t="s">
        <v>22</v>
      </c>
      <c r="H685" s="18">
        <v>0.53884810841497088</v>
      </c>
      <c r="I685" s="18">
        <v>0.47427285853015594</v>
      </c>
      <c r="J685" s="18">
        <v>4.3844748386982595E-2</v>
      </c>
      <c r="K685" s="20" t="s">
        <v>23</v>
      </c>
      <c r="L685" s="21">
        <v>6.5134137608179555E-3</v>
      </c>
      <c r="M685" s="18">
        <v>0</v>
      </c>
      <c r="N685" s="18">
        <v>1.0257384834493608E-3</v>
      </c>
      <c r="O685" s="21">
        <v>7.5963494324123157E-3</v>
      </c>
      <c r="P685" s="18">
        <f t="shared" si="40"/>
        <v>5.0358162147800548E-2</v>
      </c>
      <c r="Q685" s="22">
        <f t="shared" si="41"/>
        <v>0.46094403157232344</v>
      </c>
      <c r="R685" s="23">
        <f t="shared" si="42"/>
        <v>14.457520705009683</v>
      </c>
      <c r="S685" s="24">
        <f t="shared" si="43"/>
        <v>3</v>
      </c>
      <c r="T685" s="25"/>
    </row>
    <row r="686" spans="1:20" s="16" customFormat="1">
      <c r="A686" s="45" t="s">
        <v>230</v>
      </c>
      <c r="B686" s="16" t="s">
        <v>244</v>
      </c>
      <c r="C686" s="26" t="s">
        <v>245</v>
      </c>
      <c r="D686" s="45">
        <v>19084</v>
      </c>
      <c r="E686" s="18">
        <v>4.3754853113416114</v>
      </c>
      <c r="F686" s="19" t="s">
        <v>22</v>
      </c>
      <c r="G686" s="19" t="s">
        <v>22</v>
      </c>
      <c r="H686" s="18">
        <v>0.54533481983110033</v>
      </c>
      <c r="I686" s="18">
        <v>0.54497961587716781</v>
      </c>
      <c r="J686" s="18">
        <v>0</v>
      </c>
      <c r="K686" s="20" t="s">
        <v>23</v>
      </c>
      <c r="L686" s="21">
        <v>8.0372073325340795E-3</v>
      </c>
      <c r="M686" s="18">
        <v>0</v>
      </c>
      <c r="N686" s="18">
        <v>0</v>
      </c>
      <c r="O686" s="21">
        <v>7.8076330201581725E-3</v>
      </c>
      <c r="P686" s="18">
        <f t="shared" si="40"/>
        <v>8.0372073325340795E-3</v>
      </c>
      <c r="Q686" s="22">
        <f t="shared" si="41"/>
        <v>0.53290126008767014</v>
      </c>
      <c r="R686" s="23">
        <f t="shared" si="42"/>
        <v>2.2799864030837256</v>
      </c>
      <c r="S686" s="24">
        <f t="shared" si="43"/>
        <v>1</v>
      </c>
      <c r="T686" s="25"/>
    </row>
    <row r="687" spans="1:20" s="16" customFormat="1">
      <c r="A687" s="45" t="s">
        <v>230</v>
      </c>
      <c r="B687" s="16" t="s">
        <v>234</v>
      </c>
      <c r="C687" s="26" t="s">
        <v>235</v>
      </c>
      <c r="D687" s="45">
        <v>19085</v>
      </c>
      <c r="E687" s="18">
        <v>11.285335112746877</v>
      </c>
      <c r="F687" s="19" t="s">
        <v>22</v>
      </c>
      <c r="G687" s="19" t="s">
        <v>22</v>
      </c>
      <c r="H687" s="18">
        <v>3.0792827095907791</v>
      </c>
      <c r="I687" s="18">
        <v>3.0694806181543282</v>
      </c>
      <c r="J687" s="18">
        <v>0</v>
      </c>
      <c r="K687" s="20" t="s">
        <v>23</v>
      </c>
      <c r="L687" s="21">
        <v>2.6055906662256736E-2</v>
      </c>
      <c r="M687" s="18">
        <v>0</v>
      </c>
      <c r="N687" s="18">
        <v>0</v>
      </c>
      <c r="O687" s="21">
        <v>1.9720649477039512E-2</v>
      </c>
      <c r="P687" s="18">
        <f t="shared" si="40"/>
        <v>2.6055906662256736E-2</v>
      </c>
      <c r="Q687" s="22">
        <f t="shared" si="41"/>
        <v>3.0389742219842679</v>
      </c>
      <c r="R687" s="23">
        <f t="shared" si="42"/>
        <v>1.3090219836251398</v>
      </c>
      <c r="S687" s="24">
        <f t="shared" si="43"/>
        <v>1</v>
      </c>
      <c r="T687" s="25"/>
    </row>
    <row r="688" spans="1:20" s="16" customFormat="1">
      <c r="A688" s="45" t="s">
        <v>254</v>
      </c>
      <c r="B688" s="16" t="s">
        <v>255</v>
      </c>
      <c r="C688" s="17" t="s">
        <v>256</v>
      </c>
      <c r="D688" s="45">
        <v>20001</v>
      </c>
      <c r="E688" s="18">
        <v>23.513212012899999</v>
      </c>
      <c r="F688" s="19" t="s">
        <v>22</v>
      </c>
      <c r="G688" s="19" t="s">
        <v>22</v>
      </c>
      <c r="H688" s="18">
        <v>6.537535522530086</v>
      </c>
      <c r="I688" s="18">
        <v>6.5214595964024946</v>
      </c>
      <c r="J688" s="18">
        <v>8.2732132383529845E-5</v>
      </c>
      <c r="K688" s="20" t="s">
        <v>23</v>
      </c>
      <c r="L688" s="21">
        <v>4.3778170392505381E-2</v>
      </c>
      <c r="M688" s="18">
        <v>0</v>
      </c>
      <c r="N688" s="18">
        <v>0</v>
      </c>
      <c r="O688" s="21">
        <v>3.3470760056913892E-2</v>
      </c>
      <c r="P688" s="18">
        <f t="shared" si="40"/>
        <v>4.386090252488891E-2</v>
      </c>
      <c r="Q688" s="22">
        <f t="shared" si="41"/>
        <v>6.4696827063240825</v>
      </c>
      <c r="R688" s="23">
        <f t="shared" si="42"/>
        <v>1.0378959467549247</v>
      </c>
      <c r="S688" s="24">
        <f t="shared" si="43"/>
        <v>1</v>
      </c>
      <c r="T688" s="25"/>
    </row>
    <row r="689" spans="1:20" s="16" customFormat="1">
      <c r="A689" s="45" t="s">
        <v>254</v>
      </c>
      <c r="B689" s="16" t="s">
        <v>257</v>
      </c>
      <c r="C689" s="26" t="s">
        <v>258</v>
      </c>
      <c r="D689" s="45">
        <v>20002</v>
      </c>
      <c r="E689" s="18">
        <v>22.240574929499999</v>
      </c>
      <c r="F689" s="19" t="s">
        <v>22</v>
      </c>
      <c r="G689" s="19" t="s">
        <v>22</v>
      </c>
      <c r="H689" s="18">
        <v>4.2664648814160255</v>
      </c>
      <c r="I689" s="18">
        <v>4.2537300399062463</v>
      </c>
      <c r="J689" s="18">
        <v>8.4286149978833727E-5</v>
      </c>
      <c r="K689" s="20" t="s">
        <v>23</v>
      </c>
      <c r="L689" s="21">
        <v>2.946026508395903E-2</v>
      </c>
      <c r="M689" s="18">
        <v>0</v>
      </c>
      <c r="N689" s="18">
        <v>0</v>
      </c>
      <c r="O689" s="21">
        <v>2.1313808162371502E-2</v>
      </c>
      <c r="P689" s="18">
        <f t="shared" si="40"/>
        <v>2.9544551233937864E-2</v>
      </c>
      <c r="Q689" s="22">
        <f t="shared" si="41"/>
        <v>4.2207594606571233</v>
      </c>
      <c r="R689" s="23">
        <f t="shared" si="42"/>
        <v>1.0712714631259872</v>
      </c>
      <c r="S689" s="24">
        <f t="shared" si="43"/>
        <v>1</v>
      </c>
      <c r="T689" s="25"/>
    </row>
    <row r="690" spans="1:20" s="16" customFormat="1">
      <c r="A690" s="45" t="s">
        <v>254</v>
      </c>
      <c r="B690" s="16" t="s">
        <v>257</v>
      </c>
      <c r="C690" s="26" t="s">
        <v>258</v>
      </c>
      <c r="D690" s="45">
        <v>20003</v>
      </c>
      <c r="E690" s="18">
        <v>6.7492705522557408</v>
      </c>
      <c r="F690" s="19" t="s">
        <v>22</v>
      </c>
      <c r="G690" s="19" t="s">
        <v>22</v>
      </c>
      <c r="H690" s="18">
        <v>0.37677677641920487</v>
      </c>
      <c r="I690" s="18">
        <v>0.37330933479276485</v>
      </c>
      <c r="J690" s="18">
        <v>0</v>
      </c>
      <c r="K690" s="20" t="s">
        <v>23</v>
      </c>
      <c r="L690" s="21">
        <v>7.7706337965288991E-3</v>
      </c>
      <c r="M690" s="18">
        <v>0</v>
      </c>
      <c r="N690" s="18">
        <v>0</v>
      </c>
      <c r="O690" s="21">
        <v>5.5295677321442992E-3</v>
      </c>
      <c r="P690" s="18">
        <f t="shared" si="40"/>
        <v>7.7706337965288991E-3</v>
      </c>
      <c r="Q690" s="22">
        <f t="shared" si="41"/>
        <v>0.36475560593597467</v>
      </c>
      <c r="R690" s="23">
        <f t="shared" si="42"/>
        <v>3.1905285133219983</v>
      </c>
      <c r="S690" s="24">
        <f t="shared" si="43"/>
        <v>2</v>
      </c>
      <c r="T690" s="25"/>
    </row>
    <row r="691" spans="1:20" s="16" customFormat="1">
      <c r="A691" s="45" t="s">
        <v>254</v>
      </c>
      <c r="B691" s="16" t="s">
        <v>259</v>
      </c>
      <c r="C691" s="26" t="s">
        <v>260</v>
      </c>
      <c r="D691" s="45">
        <v>20004</v>
      </c>
      <c r="E691" s="18">
        <v>2.4645574974062012</v>
      </c>
      <c r="F691" s="19" t="s">
        <v>22</v>
      </c>
      <c r="G691" s="19" t="s">
        <v>22</v>
      </c>
      <c r="H691" s="18">
        <v>0.3063877721551494</v>
      </c>
      <c r="I691" s="18">
        <v>0.3047347311699023</v>
      </c>
      <c r="J691" s="18">
        <v>0</v>
      </c>
      <c r="K691" s="20" t="s">
        <v>23</v>
      </c>
      <c r="L691" s="21">
        <v>4.6501718639509896E-3</v>
      </c>
      <c r="M691" s="18">
        <v>0</v>
      </c>
      <c r="N691" s="18">
        <v>0</v>
      </c>
      <c r="O691" s="21">
        <v>3.5817835667044072E-3</v>
      </c>
      <c r="P691" s="18">
        <f t="shared" si="40"/>
        <v>4.6501718639509896E-3</v>
      </c>
      <c r="Q691" s="22">
        <f t="shared" si="41"/>
        <v>0.29919395628161721</v>
      </c>
      <c r="R691" s="23">
        <f t="shared" si="42"/>
        <v>2.3479448356996957</v>
      </c>
      <c r="S691" s="24">
        <f t="shared" si="43"/>
        <v>1</v>
      </c>
      <c r="T691" s="25"/>
    </row>
    <row r="692" spans="1:20" s="16" customFormat="1">
      <c r="A692" s="45" t="s">
        <v>254</v>
      </c>
      <c r="B692" s="16" t="s">
        <v>259</v>
      </c>
      <c r="C692" s="26" t="s">
        <v>260</v>
      </c>
      <c r="D692" s="45">
        <v>20005</v>
      </c>
      <c r="E692" s="18">
        <v>7.3911242281061087</v>
      </c>
      <c r="F692" s="19" t="s">
        <v>22</v>
      </c>
      <c r="G692" s="19" t="s">
        <v>22</v>
      </c>
      <c r="H692" s="18">
        <v>1.0597216602786985</v>
      </c>
      <c r="I692" s="18">
        <v>1.0565803653464125</v>
      </c>
      <c r="J692" s="18">
        <v>3.3927775450267742E-5</v>
      </c>
      <c r="K692" s="20" t="s">
        <v>23</v>
      </c>
      <c r="L692" s="21">
        <v>7.2310434170565164E-3</v>
      </c>
      <c r="M692" s="18">
        <v>0</v>
      </c>
      <c r="N692" s="18">
        <v>0</v>
      </c>
      <c r="O692" s="21">
        <v>5.2346992429262518E-3</v>
      </c>
      <c r="P692" s="18">
        <f t="shared" si="40"/>
        <v>7.2649711925067842E-3</v>
      </c>
      <c r="Q692" s="22">
        <f t="shared" si="41"/>
        <v>1.0484827498438904</v>
      </c>
      <c r="R692" s="23">
        <f t="shared" si="42"/>
        <v>1.0605530542663673</v>
      </c>
      <c r="S692" s="24">
        <f t="shared" si="43"/>
        <v>1</v>
      </c>
      <c r="T692" s="25"/>
    </row>
    <row r="693" spans="1:20" s="16" customFormat="1">
      <c r="A693" s="45" t="s">
        <v>254</v>
      </c>
      <c r="B693" s="16" t="s">
        <v>255</v>
      </c>
      <c r="C693" s="26" t="s">
        <v>256</v>
      </c>
      <c r="D693" s="45">
        <v>20006</v>
      </c>
      <c r="E693" s="18">
        <v>4.631933345208199</v>
      </c>
      <c r="F693" s="19" t="s">
        <v>22</v>
      </c>
      <c r="G693" s="19" t="s">
        <v>22</v>
      </c>
      <c r="H693" s="18">
        <v>0.81717125317534212</v>
      </c>
      <c r="I693" s="18">
        <v>0.81499484680598688</v>
      </c>
      <c r="J693" s="18">
        <v>0</v>
      </c>
      <c r="K693" s="20" t="s">
        <v>23</v>
      </c>
      <c r="L693" s="21">
        <v>7.9929490718681131E-3</v>
      </c>
      <c r="M693" s="18">
        <v>0</v>
      </c>
      <c r="N693" s="18">
        <v>0</v>
      </c>
      <c r="O693" s="21">
        <v>6.5863008908344815E-3</v>
      </c>
      <c r="P693" s="18">
        <f t="shared" si="40"/>
        <v>7.9929490718681131E-3</v>
      </c>
      <c r="Q693" s="22">
        <f t="shared" si="41"/>
        <v>0.8048061609611622</v>
      </c>
      <c r="R693" s="23">
        <f t="shared" si="42"/>
        <v>1.5131580028215661</v>
      </c>
      <c r="S693" s="24">
        <f t="shared" si="43"/>
        <v>1</v>
      </c>
      <c r="T693" s="25"/>
    </row>
    <row r="694" spans="1:20" s="16" customFormat="1">
      <c r="A694" s="45" t="s">
        <v>254</v>
      </c>
      <c r="B694" s="16" t="s">
        <v>255</v>
      </c>
      <c r="C694" s="26" t="s">
        <v>256</v>
      </c>
      <c r="D694" s="45">
        <v>20007</v>
      </c>
      <c r="E694" s="18">
        <v>12.160625225326751</v>
      </c>
      <c r="F694" s="19" t="s">
        <v>22</v>
      </c>
      <c r="G694" s="19" t="s">
        <v>22</v>
      </c>
      <c r="H694" s="18">
        <v>3.3821614113436347</v>
      </c>
      <c r="I694" s="18">
        <v>3.375543071092066</v>
      </c>
      <c r="J694" s="18">
        <v>8.2732132383529845E-5</v>
      </c>
      <c r="K694" s="20" t="s">
        <v>23</v>
      </c>
      <c r="L694" s="21">
        <v>1.6756358749934756E-2</v>
      </c>
      <c r="M694" s="18">
        <v>0</v>
      </c>
      <c r="N694" s="18">
        <v>0</v>
      </c>
      <c r="O694" s="21">
        <v>1.256154583952822E-2</v>
      </c>
      <c r="P694" s="18">
        <f t="shared" si="40"/>
        <v>1.6839090882318285E-2</v>
      </c>
      <c r="Q694" s="22">
        <f t="shared" si="41"/>
        <v>3.3561113377486884</v>
      </c>
      <c r="R694" s="23">
        <f t="shared" si="42"/>
        <v>0.77021970351785929</v>
      </c>
      <c r="S694" s="24">
        <f t="shared" si="43"/>
        <v>1</v>
      </c>
      <c r="T694" s="25"/>
    </row>
    <row r="695" spans="1:20" s="16" customFormat="1">
      <c r="A695" s="45" t="s">
        <v>254</v>
      </c>
      <c r="B695" s="16" t="s">
        <v>261</v>
      </c>
      <c r="C695" s="26" t="s">
        <v>262</v>
      </c>
      <c r="D695" s="45">
        <v>20009</v>
      </c>
      <c r="E695" s="18">
        <v>7.1788461055227764</v>
      </c>
      <c r="F695" s="19" t="s">
        <v>22</v>
      </c>
      <c r="G695" s="19" t="s">
        <v>22</v>
      </c>
      <c r="H695" s="18">
        <v>1.264874423333914</v>
      </c>
      <c r="I695" s="18">
        <v>1.2581893374127153</v>
      </c>
      <c r="J695" s="18">
        <v>0</v>
      </c>
      <c r="K695" s="20" t="s">
        <v>23</v>
      </c>
      <c r="L695" s="21">
        <v>1.7927404522002133E-2</v>
      </c>
      <c r="M695" s="18">
        <v>0</v>
      </c>
      <c r="N695" s="18">
        <v>0</v>
      </c>
      <c r="O695" s="21">
        <v>1.3606720626055557E-2</v>
      </c>
      <c r="P695" s="18">
        <f t="shared" si="40"/>
        <v>1.7927404522002133E-2</v>
      </c>
      <c r="Q695" s="22">
        <f t="shared" si="41"/>
        <v>1.2371407285383766</v>
      </c>
      <c r="R695" s="23">
        <f t="shared" si="42"/>
        <v>2.1926046004185733</v>
      </c>
      <c r="S695" s="24">
        <f t="shared" si="43"/>
        <v>1</v>
      </c>
      <c r="T695" s="25"/>
    </row>
    <row r="696" spans="1:20" s="16" customFormat="1">
      <c r="A696" s="45" t="s">
        <v>254</v>
      </c>
      <c r="B696" s="16" t="s">
        <v>261</v>
      </c>
      <c r="C696" s="26" t="s">
        <v>262</v>
      </c>
      <c r="D696" s="45">
        <v>20010</v>
      </c>
      <c r="E696" s="18">
        <v>5.1459491047483787</v>
      </c>
      <c r="F696" s="19" t="s">
        <v>22</v>
      </c>
      <c r="G696" s="19" t="s">
        <v>22</v>
      </c>
      <c r="H696" s="18">
        <v>1.2102171316239709</v>
      </c>
      <c r="I696" s="18">
        <v>1.203635936994194</v>
      </c>
      <c r="J696" s="18">
        <v>1.1921173020496816E-3</v>
      </c>
      <c r="K696" s="20" t="s">
        <v>23</v>
      </c>
      <c r="L696" s="21">
        <v>1.2864124309919964E-2</v>
      </c>
      <c r="M696" s="18">
        <v>0</v>
      </c>
      <c r="N696" s="18">
        <v>0</v>
      </c>
      <c r="O696" s="21">
        <v>9.8027044116775954E-3</v>
      </c>
      <c r="P696" s="18">
        <f t="shared" si="40"/>
        <v>1.4056241611969646E-2</v>
      </c>
      <c r="Q696" s="22">
        <f t="shared" si="41"/>
        <v>1.188472125850254</v>
      </c>
      <c r="R696" s="23">
        <f t="shared" si="42"/>
        <v>1.7967854862984598</v>
      </c>
      <c r="S696" s="24">
        <f t="shared" si="43"/>
        <v>1</v>
      </c>
      <c r="T696" s="25"/>
    </row>
    <row r="697" spans="1:20" s="16" customFormat="1">
      <c r="A697" s="45" t="s">
        <v>254</v>
      </c>
      <c r="B697" s="16" t="s">
        <v>261</v>
      </c>
      <c r="C697" s="26" t="s">
        <v>262</v>
      </c>
      <c r="D697" s="45">
        <v>20011</v>
      </c>
      <c r="E697" s="18">
        <v>18.6344898527</v>
      </c>
      <c r="F697" s="19" t="s">
        <v>22</v>
      </c>
      <c r="G697" s="19" t="s">
        <v>22</v>
      </c>
      <c r="H697" s="18">
        <v>4.7382467106398156</v>
      </c>
      <c r="I697" s="18">
        <v>4.7302474080585188</v>
      </c>
      <c r="J697" s="18">
        <v>9.1812445412412774E-3</v>
      </c>
      <c r="K697" s="20" t="s">
        <v>23</v>
      </c>
      <c r="L697" s="21">
        <v>4.7350213216806353E-2</v>
      </c>
      <c r="M697" s="18">
        <v>1.551635653117032E-2</v>
      </c>
      <c r="N697" s="18">
        <v>0</v>
      </c>
      <c r="O697" s="21">
        <v>3.5845016915438031E-2</v>
      </c>
      <c r="P697" s="18">
        <f t="shared" si="40"/>
        <v>5.6531457758047632E-2</v>
      </c>
      <c r="Q697" s="22">
        <f t="shared" si="41"/>
        <v>4.650792545488116</v>
      </c>
      <c r="R697" s="23">
        <f t="shared" si="42"/>
        <v>1.8457072941204145</v>
      </c>
      <c r="S697" s="24">
        <f t="shared" si="43"/>
        <v>1</v>
      </c>
      <c r="T697" s="25"/>
    </row>
    <row r="698" spans="1:20" s="16" customFormat="1">
      <c r="A698" s="45" t="s">
        <v>254</v>
      </c>
      <c r="B698" s="16" t="s">
        <v>261</v>
      </c>
      <c r="C698" s="26" t="s">
        <v>262</v>
      </c>
      <c r="D698" s="45">
        <v>20012</v>
      </c>
      <c r="E698" s="18">
        <v>4.2766435518266368</v>
      </c>
      <c r="F698" s="19" t="s">
        <v>22</v>
      </c>
      <c r="G698" s="19" t="s">
        <v>22</v>
      </c>
      <c r="H698" s="18">
        <v>0.55891469217729139</v>
      </c>
      <c r="I698" s="18">
        <v>0.55418115764750508</v>
      </c>
      <c r="J698" s="18">
        <v>0</v>
      </c>
      <c r="K698" s="20" t="s">
        <v>23</v>
      </c>
      <c r="L698" s="21">
        <v>1.2243499460095101E-2</v>
      </c>
      <c r="M698" s="18">
        <v>0</v>
      </c>
      <c r="N698" s="18">
        <v>0</v>
      </c>
      <c r="O698" s="21">
        <v>9.1841361766853633E-3</v>
      </c>
      <c r="P698" s="18">
        <f t="shared" si="40"/>
        <v>1.2243499460095101E-2</v>
      </c>
      <c r="Q698" s="22">
        <f t="shared" si="41"/>
        <v>0.53997399851252426</v>
      </c>
      <c r="R698" s="23">
        <f t="shared" si="42"/>
        <v>3.3888344553946723</v>
      </c>
      <c r="S698" s="24">
        <f t="shared" si="43"/>
        <v>2</v>
      </c>
      <c r="T698" s="25"/>
    </row>
    <row r="699" spans="1:20" s="16" customFormat="1">
      <c r="A699" s="45" t="s">
        <v>254</v>
      </c>
      <c r="B699" s="16" t="s">
        <v>261</v>
      </c>
      <c r="C699" s="26" t="s">
        <v>262</v>
      </c>
      <c r="D699" s="45">
        <v>20013</v>
      </c>
      <c r="E699" s="18">
        <v>30.354991786100001</v>
      </c>
      <c r="F699" s="19" t="s">
        <v>22</v>
      </c>
      <c r="G699" s="19" t="s">
        <v>22</v>
      </c>
      <c r="H699" s="18">
        <v>7.7159746839589172</v>
      </c>
      <c r="I699" s="18">
        <v>7.6960366724135367</v>
      </c>
      <c r="J699" s="18">
        <v>9.3421119061340308E-3</v>
      </c>
      <c r="K699" s="20" t="s">
        <v>23</v>
      </c>
      <c r="L699" s="21">
        <v>7.7410281549169069E-2</v>
      </c>
      <c r="M699" s="18">
        <v>1.551635653117032E-2</v>
      </c>
      <c r="N699" s="18">
        <v>0</v>
      </c>
      <c r="O699" s="21">
        <v>5.8349763446608083E-2</v>
      </c>
      <c r="P699" s="18">
        <f t="shared" si="40"/>
        <v>8.6752393455303098E-2</v>
      </c>
      <c r="Q699" s="22">
        <f t="shared" si="41"/>
        <v>7.5817687312835629</v>
      </c>
      <c r="R699" s="23">
        <f t="shared" si="42"/>
        <v>1.739325985016003</v>
      </c>
      <c r="S699" s="24">
        <f t="shared" si="43"/>
        <v>1</v>
      </c>
      <c r="T699" s="25"/>
    </row>
    <row r="700" spans="1:20" s="16" customFormat="1">
      <c r="A700" s="45" t="s">
        <v>254</v>
      </c>
      <c r="B700" s="16" t="s">
        <v>257</v>
      </c>
      <c r="C700" s="26" t="s">
        <v>258</v>
      </c>
      <c r="D700" s="45">
        <v>20014</v>
      </c>
      <c r="E700" s="18">
        <v>13.285761051118111</v>
      </c>
      <c r="F700" s="19" t="s">
        <v>22</v>
      </c>
      <c r="G700" s="19" t="s">
        <v>22</v>
      </c>
      <c r="H700" s="18">
        <v>2.5440130822244229</v>
      </c>
      <c r="I700" s="18">
        <v>2.5359878622782972</v>
      </c>
      <c r="J700" s="18">
        <v>0</v>
      </c>
      <c r="K700" s="20" t="s">
        <v>23</v>
      </c>
      <c r="L700" s="21">
        <v>1.918808547271857E-2</v>
      </c>
      <c r="M700" s="18">
        <v>0</v>
      </c>
      <c r="N700" s="18">
        <v>0</v>
      </c>
      <c r="O700" s="21">
        <v>1.4001250330824624E-2</v>
      </c>
      <c r="P700" s="18">
        <f t="shared" si="40"/>
        <v>1.918808547271857E-2</v>
      </c>
      <c r="Q700" s="22">
        <f t="shared" si="41"/>
        <v>2.5143291139981274</v>
      </c>
      <c r="R700" s="23">
        <f t="shared" si="42"/>
        <v>1.1668166501856465</v>
      </c>
      <c r="S700" s="24">
        <f t="shared" si="43"/>
        <v>1</v>
      </c>
      <c r="T700" s="25"/>
    </row>
    <row r="701" spans="1:20" s="16" customFormat="1">
      <c r="A701" s="45" t="s">
        <v>254</v>
      </c>
      <c r="B701" s="16" t="s">
        <v>257</v>
      </c>
      <c r="C701" s="26" t="s">
        <v>258</v>
      </c>
      <c r="D701" s="45">
        <v>20015</v>
      </c>
      <c r="E701" s="18">
        <v>8.7792717983568469</v>
      </c>
      <c r="F701" s="19" t="s">
        <v>22</v>
      </c>
      <c r="G701" s="19" t="s">
        <v>22</v>
      </c>
      <c r="H701" s="18">
        <v>1.225897003265394</v>
      </c>
      <c r="I701" s="18">
        <v>1.221408197488544</v>
      </c>
      <c r="J701" s="18">
        <v>0</v>
      </c>
      <c r="K701" s="20" t="s">
        <v>23</v>
      </c>
      <c r="L701" s="21">
        <v>1.0069577590563511E-2</v>
      </c>
      <c r="M701" s="18">
        <v>0</v>
      </c>
      <c r="N701" s="18">
        <v>0</v>
      </c>
      <c r="O701" s="21">
        <v>7.1683866319602182E-3</v>
      </c>
      <c r="P701" s="18">
        <f t="shared" si="40"/>
        <v>1.0069577590563511E-2</v>
      </c>
      <c r="Q701" s="22">
        <f t="shared" si="41"/>
        <v>1.2103193667327923</v>
      </c>
      <c r="R701" s="23">
        <f t="shared" si="42"/>
        <v>1.2707133218457958</v>
      </c>
      <c r="S701" s="24">
        <f t="shared" si="43"/>
        <v>1</v>
      </c>
      <c r="T701" s="25"/>
    </row>
    <row r="702" spans="1:20" s="16" customFormat="1">
      <c r="A702" s="44" t="s">
        <v>254</v>
      </c>
      <c r="B702" s="27" t="s">
        <v>261</v>
      </c>
      <c r="C702" s="27" t="s">
        <v>262</v>
      </c>
      <c r="D702" s="44">
        <v>20016</v>
      </c>
      <c r="E702" s="28">
        <v>59.555622173099998</v>
      </c>
      <c r="F702" s="29" t="s">
        <v>27</v>
      </c>
      <c r="G702" s="29" t="s">
        <v>22</v>
      </c>
      <c r="H702" s="28">
        <v>16.655254249715526</v>
      </c>
      <c r="I702" s="28">
        <v>16.611023200532543</v>
      </c>
      <c r="J702" s="28">
        <v>2.1535373137773831E-2</v>
      </c>
      <c r="K702" s="20" t="s">
        <v>23</v>
      </c>
      <c r="L702" s="30">
        <v>0.12891725864391287</v>
      </c>
      <c r="M702" s="28">
        <v>2.4128705152848772E-2</v>
      </c>
      <c r="N702" s="28">
        <v>0</v>
      </c>
      <c r="O702" s="30">
        <v>9.7736652783975198E-2</v>
      </c>
      <c r="P702" s="18">
        <f t="shared" si="40"/>
        <v>0.15045263178168672</v>
      </c>
      <c r="Q702" s="22">
        <f t="shared" si="41"/>
        <v>16.422504028349255</v>
      </c>
      <c r="R702" s="23">
        <f t="shared" si="42"/>
        <v>1.3974582307576886</v>
      </c>
      <c r="S702" s="24">
        <f t="shared" si="43"/>
        <v>1</v>
      </c>
      <c r="T702" s="25"/>
    </row>
    <row r="703" spans="1:20" s="16" customFormat="1">
      <c r="A703" s="44" t="s">
        <v>254</v>
      </c>
      <c r="B703" s="27" t="s">
        <v>257</v>
      </c>
      <c r="C703" s="27" t="s">
        <v>258</v>
      </c>
      <c r="D703" s="44">
        <v>20017</v>
      </c>
      <c r="E703" s="28">
        <v>31.3974967901</v>
      </c>
      <c r="F703" s="29" t="s">
        <v>27</v>
      </c>
      <c r="G703" s="29" t="s">
        <v>22</v>
      </c>
      <c r="H703" s="28">
        <v>6.8933149993036569</v>
      </c>
      <c r="I703" s="28">
        <v>6.8758795040600926</v>
      </c>
      <c r="J703" s="28">
        <v>8.4286149978833727E-5</v>
      </c>
      <c r="K703" s="20" t="s">
        <v>23</v>
      </c>
      <c r="L703" s="30">
        <v>3.9994561751244433E-2</v>
      </c>
      <c r="M703" s="28">
        <v>0</v>
      </c>
      <c r="N703" s="28">
        <v>0</v>
      </c>
      <c r="O703" s="30">
        <v>2.880999295983306E-2</v>
      </c>
      <c r="P703" s="18">
        <f t="shared" si="40"/>
        <v>4.0078847901223263E-2</v>
      </c>
      <c r="Q703" s="22">
        <f t="shared" si="41"/>
        <v>6.8313130216004643</v>
      </c>
      <c r="R703" s="23">
        <f t="shared" si="42"/>
        <v>0.89945081153923256</v>
      </c>
      <c r="S703" s="24">
        <f t="shared" si="43"/>
        <v>1</v>
      </c>
      <c r="T703" s="25"/>
    </row>
    <row r="704" spans="1:20" s="16" customFormat="1">
      <c r="A704" s="45" t="s">
        <v>254</v>
      </c>
      <c r="B704" s="16" t="s">
        <v>259</v>
      </c>
      <c r="C704" s="26" t="s">
        <v>260</v>
      </c>
      <c r="D704" s="45">
        <v>20018</v>
      </c>
      <c r="E704" s="18">
        <v>15.5061008792</v>
      </c>
      <c r="F704" s="19" t="s">
        <v>22</v>
      </c>
      <c r="G704" s="19" t="s">
        <v>22</v>
      </c>
      <c r="H704" s="18">
        <v>2.4550726303577304</v>
      </c>
      <c r="I704" s="18">
        <v>2.4458607897077318</v>
      </c>
      <c r="J704" s="18">
        <v>1.6367859237494031E-4</v>
      </c>
      <c r="K704" s="20" t="s">
        <v>23</v>
      </c>
      <c r="L704" s="21">
        <v>2.3821303380942644E-2</v>
      </c>
      <c r="M704" s="18">
        <v>0</v>
      </c>
      <c r="N704" s="18">
        <v>0</v>
      </c>
      <c r="O704" s="21">
        <v>1.8031213836656599E-2</v>
      </c>
      <c r="P704" s="18">
        <f t="shared" si="40"/>
        <v>2.3984981973317585E-2</v>
      </c>
      <c r="Q704" s="22">
        <f t="shared" si="41"/>
        <v>2.4179678632450079</v>
      </c>
      <c r="R704" s="23">
        <f t="shared" si="42"/>
        <v>1.5113510962531376</v>
      </c>
      <c r="S704" s="24">
        <f t="shared" si="43"/>
        <v>1</v>
      </c>
      <c r="T704" s="25"/>
    </row>
    <row r="705" spans="1:21" s="16" customFormat="1">
      <c r="A705" s="44" t="s">
        <v>254</v>
      </c>
      <c r="B705" s="27" t="s">
        <v>259</v>
      </c>
      <c r="C705" s="27" t="s">
        <v>260</v>
      </c>
      <c r="D705" s="44">
        <v>20019</v>
      </c>
      <c r="E705" s="28">
        <v>20.885453314999999</v>
      </c>
      <c r="F705" s="29" t="s">
        <v>27</v>
      </c>
      <c r="G705" s="29" t="s">
        <v>22</v>
      </c>
      <c r="H705" s="28">
        <v>3.7189038238790224</v>
      </c>
      <c r="I705" s="28">
        <v>3.7050524197232231</v>
      </c>
      <c r="J705" s="28">
        <v>1.6367859237494031E-4</v>
      </c>
      <c r="K705" s="20" t="s">
        <v>23</v>
      </c>
      <c r="L705" s="30">
        <v>3.7653561888356911E-2</v>
      </c>
      <c r="M705" s="28">
        <v>0</v>
      </c>
      <c r="N705" s="28">
        <v>0</v>
      </c>
      <c r="O705" s="30">
        <v>2.886484411998666E-2</v>
      </c>
      <c r="P705" s="18">
        <f t="shared" si="40"/>
        <v>3.7817240480731852E-2</v>
      </c>
      <c r="Q705" s="22">
        <f t="shared" si="41"/>
        <v>3.6604005528553301</v>
      </c>
      <c r="R705" s="23">
        <f t="shared" si="42"/>
        <v>1.5731321323246814</v>
      </c>
      <c r="S705" s="24">
        <f t="shared" si="43"/>
        <v>1</v>
      </c>
      <c r="T705" s="25"/>
    </row>
    <row r="706" spans="1:21" s="16" customFormat="1">
      <c r="A706" s="45" t="s">
        <v>254</v>
      </c>
      <c r="B706" s="16" t="s">
        <v>263</v>
      </c>
      <c r="C706" s="17" t="s">
        <v>264</v>
      </c>
      <c r="D706" s="45">
        <v>20020</v>
      </c>
      <c r="E706" s="18">
        <v>7.4603906798912121</v>
      </c>
      <c r="F706" s="19" t="s">
        <v>22</v>
      </c>
      <c r="G706" s="19" t="s">
        <v>22</v>
      </c>
      <c r="H706" s="18">
        <v>1.782161464574727</v>
      </c>
      <c r="I706" s="18">
        <v>1.7724724737362894</v>
      </c>
      <c r="J706" s="18">
        <v>1.7089560452406272E-3</v>
      </c>
      <c r="K706" s="20" t="s">
        <v>23</v>
      </c>
      <c r="L706" s="21">
        <v>2.0723198666902802E-2</v>
      </c>
      <c r="M706" s="18">
        <v>0</v>
      </c>
      <c r="N706" s="18">
        <v>0</v>
      </c>
      <c r="O706" s="21">
        <v>1.6169996352912535E-2</v>
      </c>
      <c r="P706" s="18">
        <f t="shared" si="40"/>
        <v>2.243215471214343E-2</v>
      </c>
      <c r="Q706" s="22">
        <f t="shared" si="41"/>
        <v>1.7474589212350411</v>
      </c>
      <c r="R706" s="23">
        <f t="shared" si="42"/>
        <v>1.9472165698503008</v>
      </c>
      <c r="S706" s="24">
        <f t="shared" si="43"/>
        <v>1</v>
      </c>
      <c r="T706" s="25"/>
    </row>
    <row r="707" spans="1:21" s="16" customFormat="1">
      <c r="A707" s="45" t="s">
        <v>254</v>
      </c>
      <c r="B707" s="16" t="s">
        <v>265</v>
      </c>
      <c r="C707" s="17" t="s">
        <v>95</v>
      </c>
      <c r="D707" s="45">
        <v>20021</v>
      </c>
      <c r="E707" s="18">
        <v>7.4347535985170152</v>
      </c>
      <c r="F707" s="19" t="s">
        <v>22</v>
      </c>
      <c r="G707" s="19" t="s">
        <v>22</v>
      </c>
      <c r="H707" s="18">
        <v>1.7847184744404325</v>
      </c>
      <c r="I707" s="18">
        <v>1.7563945436405639</v>
      </c>
      <c r="J707" s="18">
        <v>0</v>
      </c>
      <c r="K707" s="20" t="s">
        <v>23</v>
      </c>
      <c r="L707" s="21">
        <v>7.1712191131302047E-2</v>
      </c>
      <c r="M707" s="18">
        <v>0</v>
      </c>
      <c r="N707" s="18">
        <v>0</v>
      </c>
      <c r="O707" s="21">
        <v>5.3405956459160429E-2</v>
      </c>
      <c r="P707" s="18">
        <f t="shared" ref="P707:P770" si="44">J707+L707</f>
        <v>7.1712191131302047E-2</v>
      </c>
      <c r="Q707" s="22">
        <f t="shared" ref="Q707:Q770" si="45">H707-((J707+L707)*1.547)</f>
        <v>1.6737797147603082</v>
      </c>
      <c r="R707" s="23">
        <f t="shared" ref="R707:R770" si="46">(P707*1.547/H707)*100</f>
        <v>6.2160369418996009</v>
      </c>
      <c r="S707" s="24">
        <f t="shared" ref="S707:S770" si="47">IF(R707&lt;(0.0301*100),1,IF(R707&lt;(0.1001*100),2,IF(R707&lt;(0.2501*100),3,IF(R707&lt;(0.5501*100),4,5))))</f>
        <v>2</v>
      </c>
      <c r="T707" s="25"/>
    </row>
    <row r="708" spans="1:21" s="16" customFormat="1">
      <c r="A708" s="45" t="s">
        <v>254</v>
      </c>
      <c r="B708" s="16" t="s">
        <v>266</v>
      </c>
      <c r="C708" s="26" t="s">
        <v>267</v>
      </c>
      <c r="D708" s="45">
        <v>20022</v>
      </c>
      <c r="E708" s="18">
        <v>5.6027833620066536</v>
      </c>
      <c r="F708" s="19" t="s">
        <v>22</v>
      </c>
      <c r="G708" s="19" t="s">
        <v>22</v>
      </c>
      <c r="H708" s="18">
        <v>0.34771686642646982</v>
      </c>
      <c r="I708" s="18">
        <v>0.34253174905514128</v>
      </c>
      <c r="J708" s="18">
        <v>0</v>
      </c>
      <c r="K708" s="20" t="s">
        <v>23</v>
      </c>
      <c r="L708" s="21">
        <v>1.3405309731314477E-2</v>
      </c>
      <c r="M708" s="18">
        <v>0</v>
      </c>
      <c r="N708" s="18">
        <v>0</v>
      </c>
      <c r="O708" s="21">
        <v>1.0054080833290952E-2</v>
      </c>
      <c r="P708" s="18">
        <f t="shared" si="44"/>
        <v>1.3405309731314477E-2</v>
      </c>
      <c r="Q708" s="22">
        <f t="shared" si="45"/>
        <v>0.32697885227212631</v>
      </c>
      <c r="R708" s="23">
        <f t="shared" si="46"/>
        <v>5.9640518354690952</v>
      </c>
      <c r="S708" s="24">
        <f t="shared" si="47"/>
        <v>2</v>
      </c>
      <c r="T708" s="25"/>
    </row>
    <row r="709" spans="1:21" s="16" customFormat="1">
      <c r="A709" s="45" t="s">
        <v>254</v>
      </c>
      <c r="B709" s="16" t="s">
        <v>265</v>
      </c>
      <c r="C709" s="26" t="s">
        <v>95</v>
      </c>
      <c r="D709" s="45">
        <v>20023</v>
      </c>
      <c r="E709" s="18">
        <v>3.7248285412844413</v>
      </c>
      <c r="F709" s="19" t="s">
        <v>22</v>
      </c>
      <c r="G709" s="19" t="s">
        <v>22</v>
      </c>
      <c r="H709" s="18">
        <v>0.66807683242927851</v>
      </c>
      <c r="I709" s="18">
        <v>0.65098385822692395</v>
      </c>
      <c r="J709" s="18">
        <v>0</v>
      </c>
      <c r="K709" s="20" t="s">
        <v>23</v>
      </c>
      <c r="L709" s="21">
        <v>4.8720602652105802E-2</v>
      </c>
      <c r="M709" s="18">
        <v>0</v>
      </c>
      <c r="N709" s="18">
        <v>0</v>
      </c>
      <c r="O709" s="21">
        <v>3.7673124842471477E-2</v>
      </c>
      <c r="P709" s="18">
        <f t="shared" si="44"/>
        <v>4.8720602652105802E-2</v>
      </c>
      <c r="Q709" s="22">
        <f t="shared" si="45"/>
        <v>0.59270606012647087</v>
      </c>
      <c r="R709" s="23">
        <f t="shared" si="46"/>
        <v>11.281752134517596</v>
      </c>
      <c r="S709" s="24">
        <f t="shared" si="47"/>
        <v>3</v>
      </c>
      <c r="T709" s="25"/>
    </row>
    <row r="710" spans="1:21" s="16" customFormat="1">
      <c r="A710" s="45" t="s">
        <v>254</v>
      </c>
      <c r="B710" s="16" t="s">
        <v>265</v>
      </c>
      <c r="C710" s="26" t="s">
        <v>95</v>
      </c>
      <c r="D710" s="45">
        <v>20024</v>
      </c>
      <c r="E710" s="18">
        <v>6.6646372956710431</v>
      </c>
      <c r="F710" s="19" t="s">
        <v>22</v>
      </c>
      <c r="G710" s="19" t="s">
        <v>22</v>
      </c>
      <c r="H710" s="18">
        <v>1.4912776457952097</v>
      </c>
      <c r="I710" s="18">
        <v>1.4770504988428159</v>
      </c>
      <c r="J710" s="18">
        <v>0</v>
      </c>
      <c r="K710" s="20" t="s">
        <v>23</v>
      </c>
      <c r="L710" s="21">
        <v>7.4439087424471806E-2</v>
      </c>
      <c r="M710" s="18">
        <v>0</v>
      </c>
      <c r="N710" s="18">
        <v>0</v>
      </c>
      <c r="O710" s="21">
        <v>6.524384215057881E-2</v>
      </c>
      <c r="P710" s="18">
        <f t="shared" si="44"/>
        <v>7.4439087424471806E-2</v>
      </c>
      <c r="Q710" s="22">
        <f t="shared" si="45"/>
        <v>1.3761203775495519</v>
      </c>
      <c r="R710" s="23">
        <f t="shared" si="46"/>
        <v>7.7220542110554709</v>
      </c>
      <c r="S710" s="24">
        <f t="shared" si="47"/>
        <v>2</v>
      </c>
      <c r="T710" s="25"/>
    </row>
    <row r="711" spans="1:21" s="16" customFormat="1">
      <c r="A711" s="45" t="s">
        <v>254</v>
      </c>
      <c r="B711" s="16" t="s">
        <v>265</v>
      </c>
      <c r="C711" s="26" t="s">
        <v>95</v>
      </c>
      <c r="D711" s="45">
        <v>20025</v>
      </c>
      <c r="E711" s="18">
        <v>2.4816231449474588</v>
      </c>
      <c r="F711" s="19" t="s">
        <v>22</v>
      </c>
      <c r="G711" s="19" t="s">
        <v>22</v>
      </c>
      <c r="H711" s="18">
        <v>0.47942308009834911</v>
      </c>
      <c r="I711" s="18">
        <v>0.46391572341615206</v>
      </c>
      <c r="J711" s="18">
        <v>0</v>
      </c>
      <c r="K711" s="20" t="s">
        <v>23</v>
      </c>
      <c r="L711" s="21">
        <v>4.9915124044335291E-2</v>
      </c>
      <c r="M711" s="18">
        <v>0</v>
      </c>
      <c r="N711" s="18">
        <v>0</v>
      </c>
      <c r="O711" s="21">
        <v>3.9892457608142022E-2</v>
      </c>
      <c r="P711" s="18">
        <f t="shared" si="44"/>
        <v>4.9915124044335291E-2</v>
      </c>
      <c r="Q711" s="22">
        <f t="shared" si="45"/>
        <v>0.40220438320176244</v>
      </c>
      <c r="R711" s="23">
        <f t="shared" si="46"/>
        <v>16.106587292532101</v>
      </c>
      <c r="S711" s="24">
        <f t="shared" si="47"/>
        <v>3</v>
      </c>
      <c r="T711" s="25"/>
    </row>
    <row r="712" spans="1:21" s="16" customFormat="1">
      <c r="A712" s="45" t="s">
        <v>254</v>
      </c>
      <c r="B712" s="16" t="s">
        <v>268</v>
      </c>
      <c r="C712" s="26" t="s">
        <v>269</v>
      </c>
      <c r="D712" s="45">
        <v>20048</v>
      </c>
      <c r="E712" s="18">
        <v>9.2358357851789474</v>
      </c>
      <c r="F712" s="19" t="s">
        <v>22</v>
      </c>
      <c r="G712" s="19" t="s">
        <v>22</v>
      </c>
      <c r="H712" s="18">
        <v>1.422115125796279</v>
      </c>
      <c r="I712" s="18">
        <v>1.4134998763399431</v>
      </c>
      <c r="J712" s="18">
        <v>1.0339767071611114E-4</v>
      </c>
      <c r="K712" s="20" t="s">
        <v>23</v>
      </c>
      <c r="L712" s="21">
        <v>2.4249491712087057E-2</v>
      </c>
      <c r="M712" s="18">
        <v>0</v>
      </c>
      <c r="N712" s="18">
        <v>0</v>
      </c>
      <c r="O712" s="21">
        <v>1.8784708206924277E-2</v>
      </c>
      <c r="P712" s="18">
        <f t="shared" si="44"/>
        <v>2.435288938280317E-2</v>
      </c>
      <c r="Q712" s="22">
        <f t="shared" si="45"/>
        <v>1.3844412059210824</v>
      </c>
      <c r="R712" s="23">
        <f t="shared" si="46"/>
        <v>2.6491469777527263</v>
      </c>
      <c r="S712" s="24">
        <f t="shared" si="47"/>
        <v>1</v>
      </c>
      <c r="T712" s="25"/>
    </row>
    <row r="713" spans="1:21" s="16" customFormat="1">
      <c r="A713" s="44" t="s">
        <v>254</v>
      </c>
      <c r="B713" s="27" t="s">
        <v>268</v>
      </c>
      <c r="C713" s="27" t="s">
        <v>269</v>
      </c>
      <c r="D713" s="44">
        <v>20049</v>
      </c>
      <c r="E713" s="28">
        <v>15.852133282837199</v>
      </c>
      <c r="F713" s="29" t="s">
        <v>27</v>
      </c>
      <c r="G713" s="29" t="s">
        <v>22</v>
      </c>
      <c r="H713" s="28">
        <v>2.3992945249012645</v>
      </c>
      <c r="I713" s="28">
        <v>2.3821391478437586</v>
      </c>
      <c r="J713" s="28">
        <v>4.0282669794616506E-3</v>
      </c>
      <c r="K713" s="20" t="s">
        <v>23</v>
      </c>
      <c r="L713" s="30">
        <v>3.2999463243161199E-2</v>
      </c>
      <c r="M713" s="28">
        <v>0</v>
      </c>
      <c r="N713" s="28">
        <v>0</v>
      </c>
      <c r="O713" s="30">
        <v>2.593992039414926E-2</v>
      </c>
      <c r="P713" s="18">
        <f t="shared" si="44"/>
        <v>3.7027730222622852E-2</v>
      </c>
      <c r="Q713" s="22">
        <f t="shared" si="45"/>
        <v>2.3420126262468668</v>
      </c>
      <c r="R713" s="23">
        <f t="shared" si="46"/>
        <v>2.3874475626019613</v>
      </c>
      <c r="S713" s="24">
        <f t="shared" si="47"/>
        <v>1</v>
      </c>
      <c r="T713" s="25"/>
    </row>
    <row r="714" spans="1:21" s="16" customFormat="1">
      <c r="A714" s="45" t="s">
        <v>254</v>
      </c>
      <c r="B714" s="16" t="s">
        <v>261</v>
      </c>
      <c r="C714" s="26" t="s">
        <v>262</v>
      </c>
      <c r="D714" s="45">
        <v>20050</v>
      </c>
      <c r="E714" s="18">
        <v>16.6294588413</v>
      </c>
      <c r="F714" s="19" t="s">
        <v>22</v>
      </c>
      <c r="G714" s="19" t="s">
        <v>22</v>
      </c>
      <c r="H714" s="18">
        <v>2.5751615243677017</v>
      </c>
      <c r="I714" s="18">
        <v>2.5538359072156469</v>
      </c>
      <c r="J714" s="18">
        <v>6.1420711520577377E-3</v>
      </c>
      <c r="K714" s="20" t="s">
        <v>23</v>
      </c>
      <c r="L714" s="21">
        <v>3.5277694930777613E-2</v>
      </c>
      <c r="M714" s="18">
        <v>0</v>
      </c>
      <c r="N714" s="18">
        <v>0</v>
      </c>
      <c r="O714" s="21">
        <v>2.7636659674610712E-2</v>
      </c>
      <c r="P714" s="18">
        <f t="shared" si="44"/>
        <v>4.1419766082835353E-2</v>
      </c>
      <c r="Q714" s="22">
        <f t="shared" si="45"/>
        <v>2.5110851462375554</v>
      </c>
      <c r="R714" s="23">
        <f t="shared" si="46"/>
        <v>2.4882469516501273</v>
      </c>
      <c r="S714" s="24">
        <f t="shared" si="47"/>
        <v>1</v>
      </c>
      <c r="T714" s="25"/>
    </row>
    <row r="715" spans="1:21" s="16" customFormat="1">
      <c r="A715" s="45" t="s">
        <v>254</v>
      </c>
      <c r="B715" s="16" t="s">
        <v>266</v>
      </c>
      <c r="C715" s="26" t="s">
        <v>267</v>
      </c>
      <c r="D715" s="45">
        <v>20051</v>
      </c>
      <c r="E715" s="18">
        <v>98.087704998050071</v>
      </c>
      <c r="F715" s="19" t="s">
        <v>22</v>
      </c>
      <c r="G715" s="19" t="s">
        <v>22</v>
      </c>
      <c r="H715" s="18">
        <v>27.800194269068133</v>
      </c>
      <c r="I715" s="18">
        <v>27.735104682264932</v>
      </c>
      <c r="J715" s="18">
        <v>2.1619659287752665E-2</v>
      </c>
      <c r="K715" s="20" t="s">
        <v>23</v>
      </c>
      <c r="L715" s="21">
        <v>0.17674092445331094</v>
      </c>
      <c r="M715" s="18">
        <v>2.4128705152848772E-2</v>
      </c>
      <c r="N715" s="18">
        <v>0</v>
      </c>
      <c r="O715" s="21">
        <v>0.13216337972231598</v>
      </c>
      <c r="P715" s="18">
        <f t="shared" si="44"/>
        <v>0.19836058374106361</v>
      </c>
      <c r="Q715" s="22">
        <f t="shared" si="45"/>
        <v>27.493330446020707</v>
      </c>
      <c r="R715" s="23">
        <f t="shared" si="46"/>
        <v>1.1038189880164153</v>
      </c>
      <c r="S715" s="24">
        <f t="shared" si="47"/>
        <v>1</v>
      </c>
      <c r="T715" s="25"/>
    </row>
    <row r="716" spans="1:21" s="16" customFormat="1">
      <c r="A716" s="45" t="s">
        <v>254</v>
      </c>
      <c r="B716" s="16" t="s">
        <v>266</v>
      </c>
      <c r="C716" s="26" t="s">
        <v>267</v>
      </c>
      <c r="D716" s="45">
        <v>20052</v>
      </c>
      <c r="E716" s="18">
        <v>8.982515166359514</v>
      </c>
      <c r="F716" s="19" t="s">
        <v>22</v>
      </c>
      <c r="G716" s="19" t="s">
        <v>22</v>
      </c>
      <c r="H716" s="18">
        <v>1.6719240695909079</v>
      </c>
      <c r="I716" s="18">
        <v>1.6678719111332148</v>
      </c>
      <c r="J716" s="18">
        <v>3.7472093841544647E-4</v>
      </c>
      <c r="K716" s="20" t="s">
        <v>23</v>
      </c>
      <c r="L716" s="21">
        <v>8.1290208017488885E-3</v>
      </c>
      <c r="M716" s="18">
        <v>0</v>
      </c>
      <c r="N716" s="18">
        <v>0</v>
      </c>
      <c r="O716" s="21">
        <v>5.8847633158991535E-3</v>
      </c>
      <c r="P716" s="18">
        <f t="shared" si="44"/>
        <v>8.5037417401643348E-3</v>
      </c>
      <c r="Q716" s="22">
        <f t="shared" si="45"/>
        <v>1.6587687811188736</v>
      </c>
      <c r="R716" s="23">
        <f t="shared" si="46"/>
        <v>0.7868352822537632</v>
      </c>
      <c r="S716" s="24">
        <f t="shared" si="47"/>
        <v>1</v>
      </c>
      <c r="T716" s="25"/>
    </row>
    <row r="717" spans="1:21" s="16" customFormat="1">
      <c r="A717" s="45" t="s">
        <v>254</v>
      </c>
      <c r="B717" s="16" t="s">
        <v>266</v>
      </c>
      <c r="C717" s="17" t="s">
        <v>267</v>
      </c>
      <c r="D717" s="45">
        <v>20053</v>
      </c>
      <c r="E717" s="18">
        <v>119.20327176000001</v>
      </c>
      <c r="F717" s="19" t="s">
        <v>22</v>
      </c>
      <c r="G717" s="19" t="s">
        <v>22</v>
      </c>
      <c r="H717" s="18">
        <v>33.385745688139053</v>
      </c>
      <c r="I717" s="18">
        <v>33.315053097206345</v>
      </c>
      <c r="J717" s="18">
        <v>2.1994380226168113E-2</v>
      </c>
      <c r="K717" s="20" t="s">
        <v>23</v>
      </c>
      <c r="L717" s="21">
        <v>0.18838298297849446</v>
      </c>
      <c r="M717" s="18">
        <v>2.4128705152848772E-2</v>
      </c>
      <c r="N717" s="18">
        <v>0</v>
      </c>
      <c r="O717" s="21">
        <v>0.14055884302085153</v>
      </c>
      <c r="P717" s="18">
        <f t="shared" si="44"/>
        <v>0.21037736320466258</v>
      </c>
      <c r="Q717" s="22">
        <f t="shared" si="45"/>
        <v>33.060291907261437</v>
      </c>
      <c r="R717" s="23">
        <f t="shared" si="46"/>
        <v>0.97482855083640352</v>
      </c>
      <c r="S717" s="24">
        <f t="shared" si="47"/>
        <v>1</v>
      </c>
      <c r="T717" s="25"/>
      <c r="U717" s="26"/>
    </row>
    <row r="718" spans="1:21" s="16" customFormat="1">
      <c r="A718" s="44" t="s">
        <v>270</v>
      </c>
      <c r="B718" s="27" t="s">
        <v>271</v>
      </c>
      <c r="C718" s="27" t="s">
        <v>272</v>
      </c>
      <c r="D718" s="44">
        <v>21001</v>
      </c>
      <c r="E718" s="28">
        <v>10.426570106835911</v>
      </c>
      <c r="F718" s="29" t="s">
        <v>27</v>
      </c>
      <c r="G718" s="29" t="s">
        <v>22</v>
      </c>
      <c r="H718" s="28">
        <v>2.2369882266069405</v>
      </c>
      <c r="I718" s="28">
        <v>1.8134880281336825</v>
      </c>
      <c r="J718" s="28">
        <v>0.30154449883457296</v>
      </c>
      <c r="K718" s="20" t="s">
        <v>23</v>
      </c>
      <c r="L718" s="30">
        <v>0.2182773201480743</v>
      </c>
      <c r="M718" s="28">
        <v>0</v>
      </c>
      <c r="N718" s="28">
        <v>0</v>
      </c>
      <c r="O718" s="30">
        <v>0.24610649070674268</v>
      </c>
      <c r="P718" s="18">
        <f t="shared" si="44"/>
        <v>0.51982181898264723</v>
      </c>
      <c r="Q718" s="22">
        <f t="shared" si="45"/>
        <v>1.4328238726407854</v>
      </c>
      <c r="R718" s="23">
        <f t="shared" si="46"/>
        <v>35.94852866909855</v>
      </c>
      <c r="S718" s="24">
        <f t="shared" si="47"/>
        <v>4</v>
      </c>
      <c r="T718" s="25"/>
    </row>
    <row r="719" spans="1:21" s="16" customFormat="1">
      <c r="A719" s="45" t="s">
        <v>270</v>
      </c>
      <c r="B719" s="16" t="s">
        <v>273</v>
      </c>
      <c r="C719" s="26" t="s">
        <v>274</v>
      </c>
      <c r="D719" s="45">
        <v>21002</v>
      </c>
      <c r="E719" s="18">
        <v>122.00849540606026</v>
      </c>
      <c r="F719" s="19" t="s">
        <v>22</v>
      </c>
      <c r="G719" s="19" t="s">
        <v>22</v>
      </c>
      <c r="H719" s="18">
        <v>29.720282252415526</v>
      </c>
      <c r="I719" s="18">
        <v>20.929304167220838</v>
      </c>
      <c r="J719" s="18">
        <v>8.5848667543639028</v>
      </c>
      <c r="K719" s="20" t="s">
        <v>23</v>
      </c>
      <c r="L719" s="21">
        <v>1.0810520021219459</v>
      </c>
      <c r="M719" s="18">
        <v>0.13366540172566785</v>
      </c>
      <c r="N719" s="18">
        <v>0</v>
      </c>
      <c r="O719" s="21">
        <v>3.8504957992031201</v>
      </c>
      <c r="P719" s="18">
        <f t="shared" si="44"/>
        <v>9.6659187564858478</v>
      </c>
      <c r="Q719" s="22">
        <f t="shared" si="45"/>
        <v>14.767105936131919</v>
      </c>
      <c r="R719" s="23">
        <f t="shared" si="46"/>
        <v>50.313036024643687</v>
      </c>
      <c r="S719" s="24">
        <f t="shared" si="47"/>
        <v>4</v>
      </c>
      <c r="T719" s="25"/>
    </row>
    <row r="720" spans="1:21" s="16" customFormat="1">
      <c r="A720" s="45" t="s">
        <v>270</v>
      </c>
      <c r="B720" s="16" t="s">
        <v>273</v>
      </c>
      <c r="C720" s="26" t="s">
        <v>274</v>
      </c>
      <c r="D720" s="45">
        <v>21003</v>
      </c>
      <c r="E720" s="18">
        <v>1.8197694568202325</v>
      </c>
      <c r="F720" s="19" t="s">
        <v>22</v>
      </c>
      <c r="G720" s="19" t="s">
        <v>22</v>
      </c>
      <c r="H720" s="18">
        <v>0.33025110950200254</v>
      </c>
      <c r="I720" s="18">
        <v>0</v>
      </c>
      <c r="J720" s="18">
        <v>0.24872380273081438</v>
      </c>
      <c r="K720" s="20" t="s">
        <v>23</v>
      </c>
      <c r="L720" s="21">
        <v>8.881000117457025E-3</v>
      </c>
      <c r="M720" s="18">
        <v>0</v>
      </c>
      <c r="N720" s="18">
        <v>0</v>
      </c>
      <c r="O720" s="21">
        <v>4.0870453423130872E-2</v>
      </c>
      <c r="P720" s="18">
        <f t="shared" si="44"/>
        <v>0.25760480284827142</v>
      </c>
      <c r="Q720" s="22">
        <f t="shared" si="45"/>
        <v>-6.8263520504273312E-2</v>
      </c>
      <c r="R720" s="23">
        <f t="shared" si="46"/>
        <v>120.67018657627231</v>
      </c>
      <c r="S720" s="24">
        <f t="shared" si="47"/>
        <v>5</v>
      </c>
      <c r="T720" s="25"/>
    </row>
    <row r="721" spans="1:20" s="16" customFormat="1">
      <c r="A721" s="45" t="s">
        <v>270</v>
      </c>
      <c r="B721" s="16" t="s">
        <v>273</v>
      </c>
      <c r="C721" s="26" t="s">
        <v>274</v>
      </c>
      <c r="D721" s="45">
        <v>21004</v>
      </c>
      <c r="E721" s="18">
        <v>2.7660248639268747</v>
      </c>
      <c r="F721" s="19" t="s">
        <v>22</v>
      </c>
      <c r="G721" s="19" t="s">
        <v>22</v>
      </c>
      <c r="H721" s="18">
        <v>0.51904483004790491</v>
      </c>
      <c r="I721" s="18">
        <v>0</v>
      </c>
      <c r="J721" s="18">
        <v>0.93115492303067104</v>
      </c>
      <c r="K721" s="20" t="s">
        <v>23</v>
      </c>
      <c r="L721" s="21">
        <v>1.9022548548335984E-3</v>
      </c>
      <c r="M721" s="18">
        <v>0</v>
      </c>
      <c r="N721" s="18">
        <v>0</v>
      </c>
      <c r="O721" s="21">
        <v>9.6157403504045211E-2</v>
      </c>
      <c r="P721" s="18">
        <f t="shared" si="44"/>
        <v>0.93305717788550468</v>
      </c>
      <c r="Q721" s="22">
        <f t="shared" si="45"/>
        <v>-0.92439462414097084</v>
      </c>
      <c r="R721" s="23">
        <f t="shared" si="46"/>
        <v>278.09533408812769</v>
      </c>
      <c r="S721" s="24">
        <f t="shared" si="47"/>
        <v>5</v>
      </c>
      <c r="T721" s="25"/>
    </row>
    <row r="722" spans="1:20" s="16" customFormat="1">
      <c r="A722" s="45" t="s">
        <v>270</v>
      </c>
      <c r="B722" s="16" t="s">
        <v>273</v>
      </c>
      <c r="C722" s="26" t="s">
        <v>274</v>
      </c>
      <c r="D722" s="45">
        <v>21005</v>
      </c>
      <c r="E722" s="18">
        <v>100.41365546556614</v>
      </c>
      <c r="F722" s="19" t="s">
        <v>22</v>
      </c>
      <c r="G722" s="19" t="s">
        <v>22</v>
      </c>
      <c r="H722" s="18">
        <v>23.828093454247558</v>
      </c>
      <c r="I722" s="18">
        <v>16.994422608465385</v>
      </c>
      <c r="J722" s="18">
        <v>7.057764118825359</v>
      </c>
      <c r="K722" s="20" t="s">
        <v>23</v>
      </c>
      <c r="L722" s="21">
        <v>0.83593339995854099</v>
      </c>
      <c r="M722" s="18">
        <v>0.13366540172566785</v>
      </c>
      <c r="N722" s="18">
        <v>0</v>
      </c>
      <c r="O722" s="21">
        <v>3.3433152757770883</v>
      </c>
      <c r="P722" s="18">
        <f t="shared" si="44"/>
        <v>7.8936975187838998</v>
      </c>
      <c r="Q722" s="22">
        <f t="shared" si="45"/>
        <v>11.616543392688865</v>
      </c>
      <c r="R722" s="23">
        <f t="shared" si="46"/>
        <v>51.248540236784578</v>
      </c>
      <c r="S722" s="24">
        <f t="shared" si="47"/>
        <v>4</v>
      </c>
      <c r="T722" s="25"/>
    </row>
    <row r="723" spans="1:20" s="16" customFormat="1">
      <c r="A723" s="45" t="s">
        <v>270</v>
      </c>
      <c r="B723" s="16" t="s">
        <v>273</v>
      </c>
      <c r="C723" s="26" t="s">
        <v>274</v>
      </c>
      <c r="D723" s="45">
        <v>21006</v>
      </c>
      <c r="E723" s="18">
        <v>4.4880336429768271</v>
      </c>
      <c r="F723" s="19" t="s">
        <v>22</v>
      </c>
      <c r="G723" s="19" t="s">
        <v>22</v>
      </c>
      <c r="H723" s="18">
        <v>0.79642765242461022</v>
      </c>
      <c r="I723" s="18">
        <v>0.90800723907644731</v>
      </c>
      <c r="J723" s="18">
        <v>1.0163106158331302E-3</v>
      </c>
      <c r="K723" s="20" t="s">
        <v>23</v>
      </c>
      <c r="L723" s="21">
        <v>1.0384498296829955E-2</v>
      </c>
      <c r="M723" s="18">
        <v>0</v>
      </c>
      <c r="N723" s="18">
        <v>0</v>
      </c>
      <c r="O723" s="21">
        <v>8.3516579576760841E-2</v>
      </c>
      <c r="P723" s="18">
        <f t="shared" si="44"/>
        <v>1.1400808912663086E-2</v>
      </c>
      <c r="Q723" s="22">
        <f t="shared" si="45"/>
        <v>0.77879060103672038</v>
      </c>
      <c r="R723" s="23">
        <f t="shared" si="46"/>
        <v>2.214520218402301</v>
      </c>
      <c r="S723" s="24">
        <f t="shared" si="47"/>
        <v>1</v>
      </c>
      <c r="T723" s="25"/>
    </row>
    <row r="724" spans="1:20" s="16" customFormat="1">
      <c r="A724" s="45" t="s">
        <v>270</v>
      </c>
      <c r="B724" s="16" t="s">
        <v>273</v>
      </c>
      <c r="C724" s="26" t="s">
        <v>274</v>
      </c>
      <c r="D724" s="45">
        <v>21007</v>
      </c>
      <c r="E724" s="18">
        <v>125.44332607628738</v>
      </c>
      <c r="F724" s="19" t="s">
        <v>22</v>
      </c>
      <c r="G724" s="19" t="s">
        <v>22</v>
      </c>
      <c r="H724" s="18">
        <v>30.671104370564343</v>
      </c>
      <c r="I724" s="18">
        <v>21.805143359448351</v>
      </c>
      <c r="J724" s="18">
        <v>8.6581069882975186</v>
      </c>
      <c r="K724" s="20" t="s">
        <v>23</v>
      </c>
      <c r="L724" s="21">
        <v>1.0866952867216013</v>
      </c>
      <c r="M724" s="18">
        <v>0.13366540172566785</v>
      </c>
      <c r="N724" s="18">
        <v>0</v>
      </c>
      <c r="O724" s="21">
        <v>3.8809165867680759</v>
      </c>
      <c r="P724" s="18">
        <f t="shared" si="44"/>
        <v>9.7448022750191203</v>
      </c>
      <c r="Q724" s="22">
        <f t="shared" si="45"/>
        <v>15.595895251109765</v>
      </c>
      <c r="R724" s="23">
        <f t="shared" si="46"/>
        <v>49.151178051229714</v>
      </c>
      <c r="S724" s="24">
        <f t="shared" si="47"/>
        <v>4</v>
      </c>
      <c r="T724" s="25"/>
    </row>
    <row r="725" spans="1:20" s="16" customFormat="1">
      <c r="A725" s="45" t="s">
        <v>270</v>
      </c>
      <c r="B725" s="16" t="s">
        <v>271</v>
      </c>
      <c r="C725" s="26" t="s">
        <v>272</v>
      </c>
      <c r="D725" s="45">
        <v>21008</v>
      </c>
      <c r="E725" s="18">
        <v>2.3306578013132588</v>
      </c>
      <c r="F725" s="19" t="s">
        <v>22</v>
      </c>
      <c r="G725" s="19" t="s">
        <v>22</v>
      </c>
      <c r="H725" s="18">
        <v>0.44302192365509235</v>
      </c>
      <c r="I725" s="18">
        <v>0.47013370733841725</v>
      </c>
      <c r="J725" s="18">
        <v>2.7114663091676351E-3</v>
      </c>
      <c r="K725" s="20" t="s">
        <v>23</v>
      </c>
      <c r="L725" s="21">
        <v>1.8439804192849726E-2</v>
      </c>
      <c r="M725" s="18">
        <v>0</v>
      </c>
      <c r="N725" s="18">
        <v>0</v>
      </c>
      <c r="O725" s="21">
        <v>3.8674074027917386E-2</v>
      </c>
      <c r="P725" s="18">
        <f t="shared" si="44"/>
        <v>2.1151270502017362E-2</v>
      </c>
      <c r="Q725" s="22">
        <f t="shared" si="45"/>
        <v>0.41030090818847148</v>
      </c>
      <c r="R725" s="23">
        <f t="shared" si="46"/>
        <v>7.3858682199428314</v>
      </c>
      <c r="S725" s="24">
        <f t="shared" si="47"/>
        <v>2</v>
      </c>
      <c r="T725" s="25"/>
    </row>
    <row r="726" spans="1:20" s="16" customFormat="1">
      <c r="A726" s="45" t="s">
        <v>270</v>
      </c>
      <c r="B726" s="16" t="s">
        <v>271</v>
      </c>
      <c r="C726" s="26" t="s">
        <v>272</v>
      </c>
      <c r="D726" s="45">
        <v>21009</v>
      </c>
      <c r="E726" s="18">
        <v>7.7456417618085833</v>
      </c>
      <c r="F726" s="19" t="s">
        <v>22</v>
      </c>
      <c r="G726" s="19" t="s">
        <v>22</v>
      </c>
      <c r="H726" s="18">
        <v>1.6233179932779902</v>
      </c>
      <c r="I726" s="18">
        <v>1.1648396193928234</v>
      </c>
      <c r="J726" s="18">
        <v>0.29883303252540527</v>
      </c>
      <c r="K726" s="20" t="s">
        <v>23</v>
      </c>
      <c r="L726" s="21">
        <v>0.19780911948665938</v>
      </c>
      <c r="M726" s="18">
        <v>0</v>
      </c>
      <c r="N726" s="18">
        <v>0</v>
      </c>
      <c r="O726" s="21">
        <v>0.20031983842687842</v>
      </c>
      <c r="P726" s="18">
        <f t="shared" si="44"/>
        <v>0.49664215201206463</v>
      </c>
      <c r="Q726" s="22">
        <f t="shared" si="45"/>
        <v>0.85501258411532621</v>
      </c>
      <c r="R726" s="23">
        <f t="shared" si="46"/>
        <v>47.329322556895548</v>
      </c>
      <c r="S726" s="24">
        <f t="shared" si="47"/>
        <v>4</v>
      </c>
      <c r="T726" s="25"/>
    </row>
    <row r="727" spans="1:20" s="16" customFormat="1">
      <c r="A727" s="45" t="s">
        <v>275</v>
      </c>
      <c r="B727" s="16" t="s">
        <v>276</v>
      </c>
      <c r="C727" s="26" t="s">
        <v>277</v>
      </c>
      <c r="D727" s="45">
        <v>21010</v>
      </c>
      <c r="E727" s="18">
        <v>2.4879165851040761</v>
      </c>
      <c r="F727" s="19" t="s">
        <v>22</v>
      </c>
      <c r="G727" s="19" t="s">
        <v>22</v>
      </c>
      <c r="H727" s="18">
        <v>0.37285720738818495</v>
      </c>
      <c r="I727" s="18">
        <v>0.48067050972685438</v>
      </c>
      <c r="J727" s="18">
        <v>0</v>
      </c>
      <c r="K727" s="20" t="s">
        <v>23</v>
      </c>
      <c r="L727" s="21">
        <v>6.9077746217838954E-3</v>
      </c>
      <c r="M727" s="18">
        <v>0</v>
      </c>
      <c r="N727" s="18">
        <v>4.7395002932427901E-3</v>
      </c>
      <c r="O727" s="21">
        <v>7.1849831854426616E-2</v>
      </c>
      <c r="P727" s="18">
        <f t="shared" si="44"/>
        <v>6.9077746217838954E-3</v>
      </c>
      <c r="Q727" s="22">
        <f t="shared" si="45"/>
        <v>0.36217088004828529</v>
      </c>
      <c r="R727" s="23">
        <f t="shared" si="46"/>
        <v>2.8660643077697183</v>
      </c>
      <c r="S727" s="24">
        <f t="shared" si="47"/>
        <v>1</v>
      </c>
      <c r="T727" s="25"/>
    </row>
    <row r="728" spans="1:20" s="16" customFormat="1">
      <c r="A728" s="45" t="s">
        <v>278</v>
      </c>
      <c r="B728" s="16" t="s">
        <v>279</v>
      </c>
      <c r="C728" s="26" t="s">
        <v>280</v>
      </c>
      <c r="D728" s="45">
        <v>21011</v>
      </c>
      <c r="E728" s="18">
        <v>3.6867204097839412</v>
      </c>
      <c r="F728" s="19" t="s">
        <v>22</v>
      </c>
      <c r="G728" s="19" t="s">
        <v>22</v>
      </c>
      <c r="H728" s="18">
        <v>0.58918431686422867</v>
      </c>
      <c r="I728" s="18">
        <v>0.6796667587707379</v>
      </c>
      <c r="J728" s="18">
        <v>0</v>
      </c>
      <c r="K728" s="20" t="s">
        <v>23</v>
      </c>
      <c r="L728" s="21">
        <v>1.5302743825634292E-2</v>
      </c>
      <c r="M728" s="18">
        <v>0</v>
      </c>
      <c r="N728" s="18">
        <v>0</v>
      </c>
      <c r="O728" s="21">
        <v>7.3783073655301512E-2</v>
      </c>
      <c r="P728" s="18">
        <f t="shared" si="44"/>
        <v>1.5302743825634292E-2</v>
      </c>
      <c r="Q728" s="22">
        <f t="shared" si="45"/>
        <v>0.56551097216597246</v>
      </c>
      <c r="R728" s="23">
        <f t="shared" si="46"/>
        <v>4.0179862261526429</v>
      </c>
      <c r="S728" s="24">
        <f t="shared" si="47"/>
        <v>2</v>
      </c>
      <c r="T728" s="25"/>
    </row>
    <row r="729" spans="1:20" s="16" customFormat="1">
      <c r="A729" s="45" t="s">
        <v>270</v>
      </c>
      <c r="B729" s="16" t="s">
        <v>281</v>
      </c>
      <c r="C729" s="26" t="s">
        <v>282</v>
      </c>
      <c r="D729" s="45">
        <v>21012</v>
      </c>
      <c r="E729" s="18">
        <v>4.519539453822226</v>
      </c>
      <c r="F729" s="19" t="s">
        <v>22</v>
      </c>
      <c r="G729" s="19" t="s">
        <v>22</v>
      </c>
      <c r="H729" s="18">
        <v>0.9502961882587404</v>
      </c>
      <c r="I729" s="18">
        <v>1.110943531970769</v>
      </c>
      <c r="J729" s="18">
        <v>0</v>
      </c>
      <c r="K729" s="20" t="s">
        <v>23</v>
      </c>
      <c r="L729" s="21">
        <v>6.4894707392187684E-3</v>
      </c>
      <c r="M729" s="18">
        <v>0</v>
      </c>
      <c r="N729" s="18">
        <v>0</v>
      </c>
      <c r="O729" s="21">
        <v>0.11031856120791321</v>
      </c>
      <c r="P729" s="18">
        <f t="shared" si="44"/>
        <v>6.4894707392187684E-3</v>
      </c>
      <c r="Q729" s="22">
        <f t="shared" si="45"/>
        <v>0.94025697702516897</v>
      </c>
      <c r="R729" s="23">
        <f t="shared" si="46"/>
        <v>1.0564297066124844</v>
      </c>
      <c r="S729" s="24">
        <f t="shared" si="47"/>
        <v>1</v>
      </c>
      <c r="T729" s="25"/>
    </row>
    <row r="730" spans="1:20" s="16" customFormat="1">
      <c r="A730" s="44" t="s">
        <v>270</v>
      </c>
      <c r="B730" s="27" t="s">
        <v>283</v>
      </c>
      <c r="C730" s="27" t="s">
        <v>284</v>
      </c>
      <c r="D730" s="44">
        <v>21013</v>
      </c>
      <c r="E730" s="28">
        <v>45.687832169334321</v>
      </c>
      <c r="F730" s="29" t="s">
        <v>27</v>
      </c>
      <c r="G730" s="29" t="s">
        <v>22</v>
      </c>
      <c r="H730" s="28">
        <v>10.705558164934523</v>
      </c>
      <c r="I730" s="28">
        <v>3.2058243524500485</v>
      </c>
      <c r="J730" s="28">
        <v>6.8154669630991371</v>
      </c>
      <c r="K730" s="20" t="s">
        <v>23</v>
      </c>
      <c r="L730" s="30">
        <v>0.17022093191517768</v>
      </c>
      <c r="M730" s="28">
        <v>8.2562042262038879E-2</v>
      </c>
      <c r="N730" s="28">
        <v>0</v>
      </c>
      <c r="O730" s="30">
        <v>2.0559212708736343</v>
      </c>
      <c r="P730" s="18">
        <f t="shared" si="44"/>
        <v>6.9856878950143146</v>
      </c>
      <c r="Q730" s="22">
        <f t="shared" si="45"/>
        <v>-0.10130100865262115</v>
      </c>
      <c r="R730" s="23">
        <f t="shared" si="46"/>
        <v>100.94624686627202</v>
      </c>
      <c r="S730" s="24">
        <f t="shared" si="47"/>
        <v>5</v>
      </c>
      <c r="T730" s="25"/>
    </row>
    <row r="731" spans="1:20" s="16" customFormat="1">
      <c r="A731" s="45" t="s">
        <v>275</v>
      </c>
      <c r="B731" s="16" t="s">
        <v>276</v>
      </c>
      <c r="C731" s="26" t="s">
        <v>277</v>
      </c>
      <c r="D731" s="45">
        <v>21014</v>
      </c>
      <c r="E731" s="18">
        <v>213.04893579455563</v>
      </c>
      <c r="F731" s="19" t="s">
        <v>22</v>
      </c>
      <c r="G731" s="19" t="s">
        <v>22</v>
      </c>
      <c r="H731" s="18">
        <v>69.121875768523722</v>
      </c>
      <c r="I731" s="18">
        <v>56.22231474916876</v>
      </c>
      <c r="J731" s="18">
        <v>19.907517491963237</v>
      </c>
      <c r="K731" s="20" t="s">
        <v>23</v>
      </c>
      <c r="L731" s="21">
        <v>1.9036170633595744</v>
      </c>
      <c r="M731" s="18">
        <v>8.4920034721186491E-2</v>
      </c>
      <c r="N731" s="18">
        <v>8.4394658726550222</v>
      </c>
      <c r="O731" s="21">
        <v>4.9495445763627721</v>
      </c>
      <c r="P731" s="18">
        <f t="shared" si="44"/>
        <v>21.811134555322813</v>
      </c>
      <c r="Q731" s="22">
        <f t="shared" si="45"/>
        <v>35.38005061143933</v>
      </c>
      <c r="R731" s="23">
        <f t="shared" si="46"/>
        <v>48.814973236663128</v>
      </c>
      <c r="S731" s="24">
        <f t="shared" si="47"/>
        <v>4</v>
      </c>
      <c r="T731" s="25"/>
    </row>
    <row r="732" spans="1:20" s="16" customFormat="1">
      <c r="A732" s="45" t="s">
        <v>275</v>
      </c>
      <c r="B732" s="16" t="s">
        <v>276</v>
      </c>
      <c r="C732" s="26" t="s">
        <v>277</v>
      </c>
      <c r="D732" s="45">
        <v>21015</v>
      </c>
      <c r="E732" s="18">
        <v>3.7424347296980462</v>
      </c>
      <c r="F732" s="19" t="s">
        <v>22</v>
      </c>
      <c r="G732" s="19" t="s">
        <v>22</v>
      </c>
      <c r="H732" s="18">
        <v>1.0062480008036387</v>
      </c>
      <c r="I732" s="18">
        <v>0</v>
      </c>
      <c r="J732" s="18">
        <v>1.7510690195848828</v>
      </c>
      <c r="K732" s="20" t="s">
        <v>23</v>
      </c>
      <c r="L732" s="21">
        <v>3.0681945277044598E-4</v>
      </c>
      <c r="M732" s="18">
        <v>0</v>
      </c>
      <c r="N732" s="18">
        <v>0</v>
      </c>
      <c r="O732" s="21">
        <v>2.945114465230041E-2</v>
      </c>
      <c r="P732" s="18">
        <f t="shared" si="44"/>
        <v>1.7513758390376533</v>
      </c>
      <c r="Q732" s="22">
        <f t="shared" si="45"/>
        <v>-1.7031304221876109</v>
      </c>
      <c r="R732" s="23">
        <f t="shared" si="46"/>
        <v>269.25553350937423</v>
      </c>
      <c r="S732" s="24">
        <f t="shared" si="47"/>
        <v>5</v>
      </c>
      <c r="T732" s="25"/>
    </row>
    <row r="733" spans="1:20" s="16" customFormat="1">
      <c r="A733" s="45" t="s">
        <v>285</v>
      </c>
      <c r="B733" s="16" t="s">
        <v>286</v>
      </c>
      <c r="C733" s="26" t="s">
        <v>287</v>
      </c>
      <c r="D733" s="45">
        <v>21016</v>
      </c>
      <c r="E733" s="18">
        <v>8.224676863328293</v>
      </c>
      <c r="F733" s="19" t="s">
        <v>22</v>
      </c>
      <c r="G733" s="19" t="s">
        <v>22</v>
      </c>
      <c r="H733" s="18">
        <v>2.3507949429147619</v>
      </c>
      <c r="I733" s="18">
        <v>0.23564563979001615</v>
      </c>
      <c r="J733" s="18">
        <v>1.4730271764016938</v>
      </c>
      <c r="K733" s="20" t="s">
        <v>23</v>
      </c>
      <c r="L733" s="21">
        <v>6.1813741319214362E-2</v>
      </c>
      <c r="M733" s="18">
        <v>0</v>
      </c>
      <c r="N733" s="18">
        <v>0</v>
      </c>
      <c r="O733" s="21">
        <v>0.25839936501770033</v>
      </c>
      <c r="P733" s="18">
        <f t="shared" si="44"/>
        <v>1.5348409177209081</v>
      </c>
      <c r="Q733" s="22">
        <f t="shared" si="45"/>
        <v>-2.3603956799482795E-2</v>
      </c>
      <c r="R733" s="23">
        <f t="shared" si="46"/>
        <v>101.00408403849195</v>
      </c>
      <c r="S733" s="24">
        <f t="shared" si="47"/>
        <v>5</v>
      </c>
      <c r="T733" s="25"/>
    </row>
    <row r="734" spans="1:20" s="16" customFormat="1">
      <c r="A734" s="44" t="s">
        <v>285</v>
      </c>
      <c r="B734" s="27" t="s">
        <v>286</v>
      </c>
      <c r="C734" s="27" t="s">
        <v>287</v>
      </c>
      <c r="D734" s="44">
        <v>21017</v>
      </c>
      <c r="E734" s="28">
        <v>43.994300410736201</v>
      </c>
      <c r="F734" s="29" t="s">
        <v>27</v>
      </c>
      <c r="G734" s="29" t="s">
        <v>22</v>
      </c>
      <c r="H734" s="28">
        <v>13.607721669169774</v>
      </c>
      <c r="I734" s="28">
        <v>7.5288984493853697</v>
      </c>
      <c r="J734" s="28">
        <v>5.0018619999534604</v>
      </c>
      <c r="K734" s="20" t="s">
        <v>23</v>
      </c>
      <c r="L734" s="30">
        <v>0.15062670222106453</v>
      </c>
      <c r="M734" s="28">
        <v>8.8058213992229836E-2</v>
      </c>
      <c r="N734" s="28">
        <v>0.10013278833656372</v>
      </c>
      <c r="O734" s="30">
        <v>1.0354516234263684</v>
      </c>
      <c r="P734" s="18">
        <f t="shared" si="44"/>
        <v>5.1524887021745247</v>
      </c>
      <c r="Q734" s="22">
        <f t="shared" si="45"/>
        <v>5.6368216469057844</v>
      </c>
      <c r="R734" s="23">
        <f t="shared" si="46"/>
        <v>58.576301132930986</v>
      </c>
      <c r="S734" s="24">
        <f t="shared" si="47"/>
        <v>5</v>
      </c>
      <c r="T734" s="25"/>
    </row>
    <row r="735" spans="1:20" s="16" customFormat="1">
      <c r="A735" s="45" t="s">
        <v>270</v>
      </c>
      <c r="B735" s="16" t="s">
        <v>281</v>
      </c>
      <c r="C735" s="26" t="s">
        <v>282</v>
      </c>
      <c r="D735" s="45">
        <v>21018</v>
      </c>
      <c r="E735" s="18">
        <v>3.412280086880644</v>
      </c>
      <c r="F735" s="19" t="s">
        <v>22</v>
      </c>
      <c r="G735" s="19" t="s">
        <v>22</v>
      </c>
      <c r="H735" s="18">
        <v>0.5445156940641821</v>
      </c>
      <c r="I735" s="18">
        <v>0.65324588238967951</v>
      </c>
      <c r="J735" s="18">
        <v>0</v>
      </c>
      <c r="K735" s="20" t="s">
        <v>23</v>
      </c>
      <c r="L735" s="21">
        <v>2.6168716142396159E-2</v>
      </c>
      <c r="M735" s="18">
        <v>0</v>
      </c>
      <c r="N735" s="18">
        <v>0</v>
      </c>
      <c r="O735" s="21">
        <v>9.6442872561460405E-2</v>
      </c>
      <c r="P735" s="18">
        <f t="shared" si="44"/>
        <v>2.6168716142396159E-2</v>
      </c>
      <c r="Q735" s="22">
        <f t="shared" si="45"/>
        <v>0.50403269019189523</v>
      </c>
      <c r="R735" s="23">
        <f t="shared" si="46"/>
        <v>7.4346808206991968</v>
      </c>
      <c r="S735" s="24">
        <f t="shared" si="47"/>
        <v>2</v>
      </c>
      <c r="T735" s="25"/>
    </row>
    <row r="736" spans="1:20" s="16" customFormat="1">
      <c r="A736" s="45" t="s">
        <v>270</v>
      </c>
      <c r="B736" s="16" t="s">
        <v>281</v>
      </c>
      <c r="C736" s="26" t="s">
        <v>282</v>
      </c>
      <c r="D736" s="45">
        <v>21019</v>
      </c>
      <c r="E736" s="18">
        <v>53.512353419781086</v>
      </c>
      <c r="F736" s="19" t="s">
        <v>22</v>
      </c>
      <c r="G736" s="19" t="s">
        <v>22</v>
      </c>
      <c r="H736" s="18">
        <v>12.792783584081157</v>
      </c>
      <c r="I736" s="18">
        <v>5.207036539704359</v>
      </c>
      <c r="J736" s="18">
        <v>7.0474346603922084</v>
      </c>
      <c r="K736" s="20" t="s">
        <v>23</v>
      </c>
      <c r="L736" s="21">
        <v>0.24291410090832161</v>
      </c>
      <c r="M736" s="18">
        <v>0.12514575604491918</v>
      </c>
      <c r="N736" s="18">
        <v>0</v>
      </c>
      <c r="O736" s="21">
        <v>2.2624066194336572</v>
      </c>
      <c r="P736" s="18">
        <f t="shared" si="44"/>
        <v>7.29034876130053</v>
      </c>
      <c r="Q736" s="22">
        <f t="shared" si="45"/>
        <v>1.5146140503492376</v>
      </c>
      <c r="R736" s="23">
        <f t="shared" si="46"/>
        <v>88.160402773998584</v>
      </c>
      <c r="S736" s="24">
        <f t="shared" si="47"/>
        <v>5</v>
      </c>
      <c r="T736" s="25"/>
    </row>
    <row r="737" spans="1:20" s="16" customFormat="1">
      <c r="A737" s="45" t="s">
        <v>270</v>
      </c>
      <c r="B737" s="16" t="s">
        <v>281</v>
      </c>
      <c r="C737" s="26" t="s">
        <v>282</v>
      </c>
      <c r="D737" s="45">
        <v>21020</v>
      </c>
      <c r="E737" s="18">
        <v>5.0429760685661762</v>
      </c>
      <c r="F737" s="19" t="s">
        <v>22</v>
      </c>
      <c r="G737" s="19" t="s">
        <v>22</v>
      </c>
      <c r="H737" s="18">
        <v>0.66090545406021717</v>
      </c>
      <c r="I737" s="18">
        <v>0.74060628427553832</v>
      </c>
      <c r="J737" s="18">
        <v>1.1366528697079743E-4</v>
      </c>
      <c r="K737" s="20" t="s">
        <v>23</v>
      </c>
      <c r="L737" s="21">
        <v>4.9865442248701299E-2</v>
      </c>
      <c r="M737" s="18">
        <v>0</v>
      </c>
      <c r="N737" s="18">
        <v>0</v>
      </c>
      <c r="O737" s="21">
        <v>0.10149109970213226</v>
      </c>
      <c r="P737" s="18">
        <f t="shared" si="44"/>
        <v>4.9979107535672099E-2</v>
      </c>
      <c r="Q737" s="22">
        <f t="shared" si="45"/>
        <v>0.58358777470253242</v>
      </c>
      <c r="R737" s="23">
        <f t="shared" si="46"/>
        <v>11.698750385957638</v>
      </c>
      <c r="S737" s="24">
        <f t="shared" si="47"/>
        <v>3</v>
      </c>
      <c r="T737" s="25"/>
    </row>
    <row r="738" spans="1:20" s="16" customFormat="1">
      <c r="A738" s="45" t="s">
        <v>270</v>
      </c>
      <c r="B738" s="16" t="s">
        <v>281</v>
      </c>
      <c r="C738" s="26" t="s">
        <v>282</v>
      </c>
      <c r="D738" s="45">
        <v>21021</v>
      </c>
      <c r="E738" s="18">
        <v>57.889264063784623</v>
      </c>
      <c r="F738" s="19" t="s">
        <v>22</v>
      </c>
      <c r="G738" s="19" t="s">
        <v>22</v>
      </c>
      <c r="H738" s="18">
        <v>13.822777261431455</v>
      </c>
      <c r="I738" s="18">
        <v>6.3651964506235066</v>
      </c>
      <c r="J738" s="18">
        <v>7.0474346603922084</v>
      </c>
      <c r="K738" s="20" t="s">
        <v>23</v>
      </c>
      <c r="L738" s="21">
        <v>0.28363387092982212</v>
      </c>
      <c r="M738" s="18">
        <v>0.12514575604491918</v>
      </c>
      <c r="N738" s="18">
        <v>0</v>
      </c>
      <c r="O738" s="21">
        <v>2.3859623900559916</v>
      </c>
      <c r="P738" s="18">
        <f t="shared" si="44"/>
        <v>7.331068531322031</v>
      </c>
      <c r="Q738" s="22">
        <f t="shared" si="45"/>
        <v>2.4816142434762725</v>
      </c>
      <c r="R738" s="23">
        <f t="shared" si="46"/>
        <v>82.046920119298207</v>
      </c>
      <c r="S738" s="24">
        <f t="shared" si="47"/>
        <v>5</v>
      </c>
      <c r="T738" s="25"/>
    </row>
    <row r="739" spans="1:20" s="16" customFormat="1">
      <c r="A739" s="45" t="s">
        <v>288</v>
      </c>
      <c r="B739" s="16" t="s">
        <v>289</v>
      </c>
      <c r="C739" s="26" t="s">
        <v>290</v>
      </c>
      <c r="D739" s="45">
        <v>21022</v>
      </c>
      <c r="E739" s="18">
        <v>3.1401177576536683</v>
      </c>
      <c r="F739" s="19" t="s">
        <v>22</v>
      </c>
      <c r="G739" s="19" t="s">
        <v>22</v>
      </c>
      <c r="H739" s="18">
        <v>0.65053657520894359</v>
      </c>
      <c r="I739" s="18">
        <v>0.70633995778191938</v>
      </c>
      <c r="J739" s="18">
        <v>0</v>
      </c>
      <c r="K739" s="20" t="s">
        <v>23</v>
      </c>
      <c r="L739" s="21">
        <v>1.1830592304802271E-2</v>
      </c>
      <c r="M739" s="18">
        <v>0</v>
      </c>
      <c r="N739" s="18">
        <v>0</v>
      </c>
      <c r="O739" s="21">
        <v>4.789726059665303E-2</v>
      </c>
      <c r="P739" s="18">
        <f t="shared" si="44"/>
        <v>1.1830592304802271E-2</v>
      </c>
      <c r="Q739" s="22">
        <f t="shared" si="45"/>
        <v>0.63223464891341452</v>
      </c>
      <c r="R739" s="23">
        <f t="shared" si="46"/>
        <v>2.813358540163676</v>
      </c>
      <c r="S739" s="24">
        <f t="shared" si="47"/>
        <v>1</v>
      </c>
      <c r="T739" s="25"/>
    </row>
    <row r="740" spans="1:20" s="16" customFormat="1">
      <c r="A740" s="45" t="s">
        <v>288</v>
      </c>
      <c r="B740" s="16" t="s">
        <v>289</v>
      </c>
      <c r="C740" s="26" t="s">
        <v>290</v>
      </c>
      <c r="D740" s="45">
        <v>21023</v>
      </c>
      <c r="E740" s="18">
        <v>2.8395770326284477</v>
      </c>
      <c r="F740" s="19" t="s">
        <v>22</v>
      </c>
      <c r="G740" s="19" t="s">
        <v>22</v>
      </c>
      <c r="H740" s="18">
        <v>0.55288582334833736</v>
      </c>
      <c r="I740" s="18">
        <v>0.51362099226926938</v>
      </c>
      <c r="J740" s="18">
        <v>4.512970376192689E-2</v>
      </c>
      <c r="K740" s="20" t="s">
        <v>23</v>
      </c>
      <c r="L740" s="21">
        <v>0</v>
      </c>
      <c r="M740" s="18">
        <v>0</v>
      </c>
      <c r="N740" s="18">
        <v>0</v>
      </c>
      <c r="O740" s="21">
        <v>1.9752180522858907E-2</v>
      </c>
      <c r="P740" s="18">
        <f t="shared" si="44"/>
        <v>4.512970376192689E-2</v>
      </c>
      <c r="Q740" s="22">
        <f t="shared" si="45"/>
        <v>0.48307017162863647</v>
      </c>
      <c r="R740" s="23">
        <f t="shared" si="46"/>
        <v>12.627498982862253</v>
      </c>
      <c r="S740" s="24">
        <f t="shared" si="47"/>
        <v>3</v>
      </c>
      <c r="T740" s="25"/>
    </row>
    <row r="741" spans="1:20" s="16" customFormat="1">
      <c r="A741" s="45" t="s">
        <v>288</v>
      </c>
      <c r="B741" s="16" t="s">
        <v>289</v>
      </c>
      <c r="C741" s="26" t="s">
        <v>290</v>
      </c>
      <c r="D741" s="45">
        <v>21024</v>
      </c>
      <c r="E741" s="18">
        <v>6.4830155625622767</v>
      </c>
      <c r="F741" s="19" t="s">
        <v>22</v>
      </c>
      <c r="G741" s="19" t="s">
        <v>22</v>
      </c>
      <c r="H741" s="18">
        <v>1.3962898216453414</v>
      </c>
      <c r="I741" s="18">
        <v>0</v>
      </c>
      <c r="J741" s="18">
        <v>2.3506689412925796</v>
      </c>
      <c r="K741" s="20" t="s">
        <v>23</v>
      </c>
      <c r="L741" s="21">
        <v>5.6567405440235531E-3</v>
      </c>
      <c r="M741" s="18">
        <v>0</v>
      </c>
      <c r="N741" s="18">
        <v>0</v>
      </c>
      <c r="O741" s="21">
        <v>8.8582748705254649E-2</v>
      </c>
      <c r="P741" s="18">
        <f t="shared" si="44"/>
        <v>2.3563256818366032</v>
      </c>
      <c r="Q741" s="22">
        <f t="shared" si="45"/>
        <v>-2.2489460081558836</v>
      </c>
      <c r="R741" s="23">
        <f t="shared" si="46"/>
        <v>261.06584559255759</v>
      </c>
      <c r="S741" s="24">
        <f t="shared" si="47"/>
        <v>5</v>
      </c>
      <c r="T741" s="25"/>
    </row>
    <row r="742" spans="1:20" s="16" customFormat="1">
      <c r="A742" s="45" t="s">
        <v>275</v>
      </c>
      <c r="B742" s="16" t="s">
        <v>291</v>
      </c>
      <c r="C742" s="26" t="s">
        <v>292</v>
      </c>
      <c r="D742" s="45">
        <v>21025</v>
      </c>
      <c r="E742" s="18">
        <v>282.96673504384137</v>
      </c>
      <c r="F742" s="19" t="s">
        <v>22</v>
      </c>
      <c r="G742" s="19" t="s">
        <v>22</v>
      </c>
      <c r="H742" s="18">
        <v>79.034377341828559</v>
      </c>
      <c r="I742" s="18">
        <v>64.232739343200137</v>
      </c>
      <c r="J742" s="18">
        <v>22.070110864994902</v>
      </c>
      <c r="K742" s="20" t="s">
        <v>23</v>
      </c>
      <c r="L742" s="21">
        <v>2.0914398617570313</v>
      </c>
      <c r="M742" s="18">
        <v>0.14888564068666715</v>
      </c>
      <c r="N742" s="18">
        <v>8.6375109994915409</v>
      </c>
      <c r="O742" s="21">
        <v>5.8086055503006984</v>
      </c>
      <c r="P742" s="18">
        <f t="shared" si="44"/>
        <v>24.161550726751933</v>
      </c>
      <c r="Q742" s="22">
        <f t="shared" si="45"/>
        <v>41.656458367543323</v>
      </c>
      <c r="R742" s="23">
        <f t="shared" si="46"/>
        <v>47.293241537949278</v>
      </c>
      <c r="S742" s="24">
        <f t="shared" si="47"/>
        <v>4</v>
      </c>
      <c r="T742" s="25"/>
    </row>
    <row r="743" spans="1:20" s="16" customFormat="1">
      <c r="A743" s="44" t="s">
        <v>288</v>
      </c>
      <c r="B743" s="27" t="s">
        <v>293</v>
      </c>
      <c r="C743" s="27" t="s">
        <v>294</v>
      </c>
      <c r="D743" s="44">
        <v>21026</v>
      </c>
      <c r="E743" s="28">
        <v>16.714257338705945</v>
      </c>
      <c r="F743" s="29" t="s">
        <v>27</v>
      </c>
      <c r="G743" s="29" t="s">
        <v>22</v>
      </c>
      <c r="H743" s="28">
        <v>3.6346008307446507</v>
      </c>
      <c r="I743" s="28">
        <v>3.6153780742194064</v>
      </c>
      <c r="J743" s="28">
        <v>0.40322977970569479</v>
      </c>
      <c r="K743" s="20" t="s">
        <v>23</v>
      </c>
      <c r="L743" s="30">
        <v>3.3619920051046297E-2</v>
      </c>
      <c r="M743" s="28">
        <v>8.1672142773143008E-3</v>
      </c>
      <c r="N743" s="28">
        <v>0</v>
      </c>
      <c r="O743" s="30">
        <v>0.41625849339714843</v>
      </c>
      <c r="P743" s="18">
        <f t="shared" si="44"/>
        <v>0.43684969975674109</v>
      </c>
      <c r="Q743" s="22">
        <f t="shared" si="45"/>
        <v>2.9587943452209724</v>
      </c>
      <c r="R743" s="23">
        <f t="shared" si="46"/>
        <v>18.593692044725042</v>
      </c>
      <c r="S743" s="24">
        <f t="shared" si="47"/>
        <v>3</v>
      </c>
      <c r="T743" s="25"/>
    </row>
    <row r="744" spans="1:20" s="16" customFormat="1">
      <c r="A744" s="45" t="s">
        <v>275</v>
      </c>
      <c r="B744" s="16" t="s">
        <v>291</v>
      </c>
      <c r="C744" s="26" t="s">
        <v>292</v>
      </c>
      <c r="D744" s="45">
        <v>21027</v>
      </c>
      <c r="E744" s="18">
        <v>23.977929776588208</v>
      </c>
      <c r="F744" s="19" t="s">
        <v>22</v>
      </c>
      <c r="G744" s="19" t="s">
        <v>22</v>
      </c>
      <c r="H744" s="18">
        <v>5.1440657165053505</v>
      </c>
      <c r="I744" s="18">
        <v>5.1009402643045068</v>
      </c>
      <c r="J744" s="18">
        <v>7.3253995676390724E-2</v>
      </c>
      <c r="K744" s="20" t="s">
        <v>23</v>
      </c>
      <c r="L744" s="21">
        <v>4.6474090505433538E-2</v>
      </c>
      <c r="M744" s="18">
        <v>0</v>
      </c>
      <c r="N744" s="18">
        <v>0</v>
      </c>
      <c r="O744" s="21">
        <v>9.1855378332441881E-2</v>
      </c>
      <c r="P744" s="18">
        <f t="shared" si="44"/>
        <v>0.11972808618182426</v>
      </c>
      <c r="Q744" s="22">
        <f t="shared" si="45"/>
        <v>4.9588463671820682</v>
      </c>
      <c r="R744" s="23">
        <f t="shared" si="46"/>
        <v>3.6006411957176923</v>
      </c>
      <c r="S744" s="24">
        <f t="shared" si="47"/>
        <v>2</v>
      </c>
      <c r="T744" s="25"/>
    </row>
    <row r="745" spans="1:20" s="16" customFormat="1">
      <c r="A745" s="45" t="s">
        <v>275</v>
      </c>
      <c r="B745" s="16" t="s">
        <v>295</v>
      </c>
      <c r="C745" s="26" t="s">
        <v>296</v>
      </c>
      <c r="D745" s="45">
        <v>21028</v>
      </c>
      <c r="E745" s="18">
        <v>2.8529361141878935</v>
      </c>
      <c r="F745" s="19" t="s">
        <v>22</v>
      </c>
      <c r="G745" s="19" t="s">
        <v>22</v>
      </c>
      <c r="H745" s="18">
        <v>0.58634479781071724</v>
      </c>
      <c r="I745" s="18">
        <v>0.55524463479928632</v>
      </c>
      <c r="J745" s="18">
        <v>0.10236109754476905</v>
      </c>
      <c r="K745" s="20" t="s">
        <v>23</v>
      </c>
      <c r="L745" s="21">
        <v>8.3367974078964874E-3</v>
      </c>
      <c r="M745" s="18">
        <v>0</v>
      </c>
      <c r="N745" s="18">
        <v>0</v>
      </c>
      <c r="O745" s="21">
        <v>9.059733453074284E-2</v>
      </c>
      <c r="P745" s="18">
        <f t="shared" si="44"/>
        <v>0.11069789495266553</v>
      </c>
      <c r="Q745" s="22">
        <f t="shared" si="45"/>
        <v>0.41509515431894367</v>
      </c>
      <c r="R745" s="23">
        <f t="shared" si="46"/>
        <v>29.206303889994782</v>
      </c>
      <c r="S745" s="24">
        <f t="shared" si="47"/>
        <v>4</v>
      </c>
      <c r="T745" s="25"/>
    </row>
    <row r="746" spans="1:20" s="16" customFormat="1">
      <c r="A746" s="45" t="s">
        <v>275</v>
      </c>
      <c r="B746" s="16" t="s">
        <v>295</v>
      </c>
      <c r="C746" s="26" t="s">
        <v>296</v>
      </c>
      <c r="D746" s="45">
        <v>21029</v>
      </c>
      <c r="E746" s="18">
        <v>14.787345076428677</v>
      </c>
      <c r="F746" s="19" t="s">
        <v>22</v>
      </c>
      <c r="G746" s="19" t="s">
        <v>22</v>
      </c>
      <c r="H746" s="18">
        <v>3.3708751048915229</v>
      </c>
      <c r="I746" s="18">
        <v>5.9209036355577478</v>
      </c>
      <c r="J746" s="18">
        <v>1.8505480515410544</v>
      </c>
      <c r="K746" s="20" t="s">
        <v>23</v>
      </c>
      <c r="L746" s="21">
        <v>8.7653122937558295E-2</v>
      </c>
      <c r="M746" s="18">
        <v>0</v>
      </c>
      <c r="N746" s="18">
        <v>3.3501073805694075</v>
      </c>
      <c r="O746" s="21">
        <v>0.2362202857042322</v>
      </c>
      <c r="P746" s="18">
        <f t="shared" si="44"/>
        <v>1.9382011744786127</v>
      </c>
      <c r="Q746" s="22">
        <f t="shared" si="45"/>
        <v>0.37247788797310921</v>
      </c>
      <c r="R746" s="23">
        <f t="shared" si="46"/>
        <v>88.95011306017831</v>
      </c>
      <c r="S746" s="24">
        <f t="shared" si="47"/>
        <v>5</v>
      </c>
      <c r="T746" s="25"/>
    </row>
    <row r="747" spans="1:20" s="16" customFormat="1">
      <c r="A747" s="45" t="s">
        <v>288</v>
      </c>
      <c r="B747" s="16" t="s">
        <v>293</v>
      </c>
      <c r="C747" s="26" t="s">
        <v>294</v>
      </c>
      <c r="D747" s="45">
        <v>21030</v>
      </c>
      <c r="E747" s="18">
        <v>5.3729376610724078</v>
      </c>
      <c r="F747" s="19" t="s">
        <v>22</v>
      </c>
      <c r="G747" s="19" t="s">
        <v>22</v>
      </c>
      <c r="H747" s="18">
        <v>0.93677327817975731</v>
      </c>
      <c r="I747" s="18">
        <v>1.024497759668727</v>
      </c>
      <c r="J747" s="18">
        <v>0</v>
      </c>
      <c r="K747" s="20" t="s">
        <v>23</v>
      </c>
      <c r="L747" s="21">
        <v>2.8425529757089602E-3</v>
      </c>
      <c r="M747" s="18">
        <v>0</v>
      </c>
      <c r="N747" s="18">
        <v>0</v>
      </c>
      <c r="O747" s="21">
        <v>5.9540366424556977E-2</v>
      </c>
      <c r="P747" s="18">
        <f t="shared" si="44"/>
        <v>2.8425529757089602E-3</v>
      </c>
      <c r="Q747" s="22">
        <f t="shared" si="45"/>
        <v>0.9323758487263355</v>
      </c>
      <c r="R747" s="23">
        <f t="shared" si="46"/>
        <v>0.46942302431666283</v>
      </c>
      <c r="S747" s="24">
        <f t="shared" si="47"/>
        <v>1</v>
      </c>
      <c r="T747" s="25"/>
    </row>
    <row r="748" spans="1:20" s="16" customFormat="1">
      <c r="A748" s="45" t="s">
        <v>270</v>
      </c>
      <c r="B748" s="16" t="s">
        <v>273</v>
      </c>
      <c r="C748" s="26" t="s">
        <v>274</v>
      </c>
      <c r="D748" s="45">
        <v>21031</v>
      </c>
      <c r="E748" s="18">
        <v>17.129199735187591</v>
      </c>
      <c r="F748" s="19" t="s">
        <v>22</v>
      </c>
      <c r="G748" s="19" t="s">
        <v>22</v>
      </c>
      <c r="H748" s="18">
        <v>4.0271283862099185</v>
      </c>
      <c r="I748" s="18">
        <v>4.086116099224304</v>
      </c>
      <c r="J748" s="18">
        <v>0.30544147545793943</v>
      </c>
      <c r="K748" s="20" t="s">
        <v>23</v>
      </c>
      <c r="L748" s="21">
        <v>3.6573650800069628E-2</v>
      </c>
      <c r="M748" s="18">
        <v>3.9058844742252699E-2</v>
      </c>
      <c r="N748" s="18">
        <v>0</v>
      </c>
      <c r="O748" s="21">
        <v>0.34108103633330839</v>
      </c>
      <c r="P748" s="18">
        <f t="shared" si="44"/>
        <v>0.34201512625800906</v>
      </c>
      <c r="Q748" s="22">
        <f t="shared" si="45"/>
        <v>3.4980309858887786</v>
      </c>
      <c r="R748" s="23">
        <f t="shared" si="46"/>
        <v>13.138329588222872</v>
      </c>
      <c r="S748" s="24">
        <f t="shared" si="47"/>
        <v>3</v>
      </c>
      <c r="T748" s="25"/>
    </row>
    <row r="749" spans="1:20" s="16" customFormat="1">
      <c r="A749" s="45" t="s">
        <v>270</v>
      </c>
      <c r="B749" s="16" t="s">
        <v>273</v>
      </c>
      <c r="C749" s="26" t="s">
        <v>274</v>
      </c>
      <c r="D749" s="45">
        <v>21032</v>
      </c>
      <c r="E749" s="18">
        <v>7.612089614709312</v>
      </c>
      <c r="F749" s="19" t="s">
        <v>22</v>
      </c>
      <c r="G749" s="19" t="s">
        <v>22</v>
      </c>
      <c r="H749" s="18">
        <v>1.6932724558594203</v>
      </c>
      <c r="I749" s="18">
        <v>1.8810933956182609</v>
      </c>
      <c r="J749" s="18">
        <v>0</v>
      </c>
      <c r="K749" s="20" t="s">
        <v>23</v>
      </c>
      <c r="L749" s="21">
        <v>1.2032996973913608E-2</v>
      </c>
      <c r="M749" s="18">
        <v>0</v>
      </c>
      <c r="N749" s="18">
        <v>0</v>
      </c>
      <c r="O749" s="21">
        <v>0.13342484134261517</v>
      </c>
      <c r="P749" s="18">
        <f t="shared" si="44"/>
        <v>1.2032996973913608E-2</v>
      </c>
      <c r="Q749" s="22">
        <f t="shared" si="45"/>
        <v>1.674657409540776</v>
      </c>
      <c r="R749" s="23">
        <f t="shared" si="46"/>
        <v>1.0993532821152685</v>
      </c>
      <c r="S749" s="24">
        <f t="shared" si="47"/>
        <v>1</v>
      </c>
      <c r="T749" s="25"/>
    </row>
    <row r="750" spans="1:20" s="16" customFormat="1">
      <c r="A750" s="45" t="s">
        <v>275</v>
      </c>
      <c r="B750" s="16" t="s">
        <v>297</v>
      </c>
      <c r="C750" s="26" t="s">
        <v>298</v>
      </c>
      <c r="D750" s="45">
        <v>21033</v>
      </c>
      <c r="E750" s="18">
        <v>2.4892293272226347</v>
      </c>
      <c r="F750" s="19" t="s">
        <v>22</v>
      </c>
      <c r="G750" s="19" t="s">
        <v>22</v>
      </c>
      <c r="H750" s="18">
        <v>0.5403074201711604</v>
      </c>
      <c r="I750" s="18">
        <v>0</v>
      </c>
      <c r="J750" s="18">
        <v>1.0102605550706829</v>
      </c>
      <c r="K750" s="20" t="s">
        <v>23</v>
      </c>
      <c r="L750" s="21">
        <v>2.137067961175533E-2</v>
      </c>
      <c r="M750" s="18">
        <v>0</v>
      </c>
      <c r="N750" s="18">
        <v>0</v>
      </c>
      <c r="O750" s="21">
        <v>0.10729530622348139</v>
      </c>
      <c r="P750" s="18">
        <f t="shared" si="44"/>
        <v>1.0316312346824383</v>
      </c>
      <c r="Q750" s="22">
        <f t="shared" si="45"/>
        <v>-1.0556260998825717</v>
      </c>
      <c r="R750" s="23">
        <f t="shared" si="46"/>
        <v>295.37508841691772</v>
      </c>
      <c r="S750" s="24">
        <f t="shared" si="47"/>
        <v>5</v>
      </c>
      <c r="T750" s="25"/>
    </row>
    <row r="751" spans="1:20" s="16" customFormat="1">
      <c r="A751" s="45" t="s">
        <v>275</v>
      </c>
      <c r="B751" s="16" t="s">
        <v>297</v>
      </c>
      <c r="C751" s="26" t="s">
        <v>298</v>
      </c>
      <c r="D751" s="45">
        <v>21034</v>
      </c>
      <c r="E751" s="18">
        <v>11.117342731635347</v>
      </c>
      <c r="F751" s="19" t="s">
        <v>22</v>
      </c>
      <c r="G751" s="19" t="s">
        <v>22</v>
      </c>
      <c r="H751" s="18">
        <v>2.8881799867499822</v>
      </c>
      <c r="I751" s="18">
        <v>1.2418967782214352</v>
      </c>
      <c r="J751" s="18">
        <v>1.308302035220724</v>
      </c>
      <c r="K751" s="20" t="s">
        <v>23</v>
      </c>
      <c r="L751" s="21">
        <v>0.10478058911077702</v>
      </c>
      <c r="M751" s="18">
        <v>3.4992617746033718E-2</v>
      </c>
      <c r="N751" s="18">
        <v>0</v>
      </c>
      <c r="O751" s="21">
        <v>0.31406937452440575</v>
      </c>
      <c r="P751" s="18">
        <f t="shared" si="44"/>
        <v>1.4130826243315009</v>
      </c>
      <c r="Q751" s="22">
        <f t="shared" si="45"/>
        <v>0.70214116690915063</v>
      </c>
      <c r="R751" s="23">
        <f t="shared" si="46"/>
        <v>75.689147832533195</v>
      </c>
      <c r="S751" s="24">
        <f t="shared" si="47"/>
        <v>5</v>
      </c>
      <c r="T751" s="25"/>
    </row>
    <row r="752" spans="1:20" s="16" customFormat="1">
      <c r="A752" s="44" t="s">
        <v>275</v>
      </c>
      <c r="B752" s="27" t="s">
        <v>299</v>
      </c>
      <c r="C752" s="27" t="s">
        <v>300</v>
      </c>
      <c r="D752" s="44">
        <v>21035</v>
      </c>
      <c r="E752" s="28">
        <v>186.50868477264808</v>
      </c>
      <c r="F752" s="29" t="s">
        <v>27</v>
      </c>
      <c r="G752" s="29" t="s">
        <v>22</v>
      </c>
      <c r="H752" s="28">
        <v>59.606648880432132</v>
      </c>
      <c r="I752" s="28">
        <v>49.314405169306227</v>
      </c>
      <c r="J752" s="28">
        <v>18.21125104524792</v>
      </c>
      <c r="K752" s="20" t="s">
        <v>23</v>
      </c>
      <c r="L752" s="30">
        <v>1.6819396575411205</v>
      </c>
      <c r="M752" s="28">
        <v>8.4920034721186491E-2</v>
      </c>
      <c r="N752" s="28">
        <v>8.4394658726550222</v>
      </c>
      <c r="O752" s="30">
        <v>4.7167539197759183</v>
      </c>
      <c r="P752" s="18">
        <f t="shared" si="44"/>
        <v>19.893190702789042</v>
      </c>
      <c r="Q752" s="22">
        <f t="shared" si="45"/>
        <v>28.831882863217487</v>
      </c>
      <c r="R752" s="23">
        <f t="shared" si="46"/>
        <v>51.629753719165194</v>
      </c>
      <c r="S752" s="24">
        <f t="shared" si="47"/>
        <v>4</v>
      </c>
      <c r="T752" s="25"/>
    </row>
    <row r="753" spans="1:21" s="16" customFormat="1">
      <c r="A753" s="45" t="s">
        <v>275</v>
      </c>
      <c r="B753" s="16" t="s">
        <v>276</v>
      </c>
      <c r="C753" s="26" t="s">
        <v>277</v>
      </c>
      <c r="D753" s="45">
        <v>21036</v>
      </c>
      <c r="E753" s="18">
        <v>2.6790363935412347</v>
      </c>
      <c r="F753" s="19" t="s">
        <v>22</v>
      </c>
      <c r="G753" s="19" t="s">
        <v>22</v>
      </c>
      <c r="H753" s="18">
        <v>0.6313542319588189</v>
      </c>
      <c r="I753" s="18">
        <v>0.56314443714726359</v>
      </c>
      <c r="J753" s="18">
        <v>6.9966355626126978E-2</v>
      </c>
      <c r="K753" s="20" t="s">
        <v>23</v>
      </c>
      <c r="L753" s="21">
        <v>2.6622711551992848E-2</v>
      </c>
      <c r="M753" s="18">
        <v>0</v>
      </c>
      <c r="N753" s="18">
        <v>0</v>
      </c>
      <c r="O753" s="21">
        <v>5.2503925197588092E-2</v>
      </c>
      <c r="P753" s="18">
        <f t="shared" si="44"/>
        <v>9.6589067178119825E-2</v>
      </c>
      <c r="Q753" s="22">
        <f t="shared" si="45"/>
        <v>0.48193094503426753</v>
      </c>
      <c r="R753" s="23">
        <f t="shared" si="46"/>
        <v>23.667107839121563</v>
      </c>
      <c r="S753" s="24">
        <f t="shared" si="47"/>
        <v>3</v>
      </c>
      <c r="T753" s="25"/>
    </row>
    <row r="754" spans="1:21" s="16" customFormat="1">
      <c r="A754" s="45" t="s">
        <v>285</v>
      </c>
      <c r="B754" s="16" t="s">
        <v>301</v>
      </c>
      <c r="C754" s="26" t="s">
        <v>302</v>
      </c>
      <c r="D754" s="45">
        <v>21037</v>
      </c>
      <c r="E754" s="18">
        <v>6.0083048464542239</v>
      </c>
      <c r="F754" s="19" t="s">
        <v>22</v>
      </c>
      <c r="G754" s="19" t="s">
        <v>22</v>
      </c>
      <c r="H754" s="18">
        <v>1.2816739792874627</v>
      </c>
      <c r="I754" s="18">
        <v>0</v>
      </c>
      <c r="J754" s="18">
        <v>1.3372727648059017</v>
      </c>
      <c r="K754" s="20" t="s">
        <v>23</v>
      </c>
      <c r="L754" s="21">
        <v>4.0318113707576368E-2</v>
      </c>
      <c r="M754" s="18">
        <v>0</v>
      </c>
      <c r="N754" s="18">
        <v>0</v>
      </c>
      <c r="O754" s="21">
        <v>0.12146535561746571</v>
      </c>
      <c r="P754" s="18">
        <f t="shared" si="44"/>
        <v>1.3775908785134781</v>
      </c>
      <c r="Q754" s="22">
        <f t="shared" si="45"/>
        <v>-0.84945910977288763</v>
      </c>
      <c r="R754" s="23">
        <f t="shared" si="46"/>
        <v>166.27731572151743</v>
      </c>
      <c r="S754" s="24">
        <f t="shared" si="47"/>
        <v>5</v>
      </c>
      <c r="T754" s="25"/>
    </row>
    <row r="755" spans="1:21" s="16" customFormat="1">
      <c r="A755" s="45" t="s">
        <v>285</v>
      </c>
      <c r="B755" s="16" t="s">
        <v>301</v>
      </c>
      <c r="C755" s="26" t="s">
        <v>302</v>
      </c>
      <c r="D755" s="45">
        <v>21038</v>
      </c>
      <c r="E755" s="18">
        <v>7.907186320948747</v>
      </c>
      <c r="F755" s="19" t="s">
        <v>22</v>
      </c>
      <c r="G755" s="19" t="s">
        <v>22</v>
      </c>
      <c r="H755" s="18">
        <v>1.8471387334201186</v>
      </c>
      <c r="I755" s="18">
        <v>0</v>
      </c>
      <c r="J755" s="18">
        <v>1.6658984091787366</v>
      </c>
      <c r="K755" s="20" t="s">
        <v>23</v>
      </c>
      <c r="L755" s="21">
        <v>3.438028888652736E-2</v>
      </c>
      <c r="M755" s="18">
        <v>0</v>
      </c>
      <c r="N755" s="18">
        <v>0</v>
      </c>
      <c r="O755" s="21">
        <v>0.35877014096638549</v>
      </c>
      <c r="P755" s="18">
        <f t="shared" si="44"/>
        <v>1.700278698065264</v>
      </c>
      <c r="Q755" s="22">
        <f t="shared" si="45"/>
        <v>-0.78319241248684479</v>
      </c>
      <c r="R755" s="23">
        <f t="shared" si="46"/>
        <v>142.40030260405533</v>
      </c>
      <c r="S755" s="24">
        <f t="shared" si="47"/>
        <v>5</v>
      </c>
      <c r="T755" s="25"/>
    </row>
    <row r="756" spans="1:21" s="16" customFormat="1">
      <c r="A756" s="45" t="s">
        <v>285</v>
      </c>
      <c r="B756" s="16" t="s">
        <v>303</v>
      </c>
      <c r="C756" s="26" t="s">
        <v>304</v>
      </c>
      <c r="D756" s="45">
        <v>21039</v>
      </c>
      <c r="E756" s="18">
        <v>4.2712767531654725</v>
      </c>
      <c r="F756" s="19" t="s">
        <v>22</v>
      </c>
      <c r="G756" s="19" t="s">
        <v>22</v>
      </c>
      <c r="H756" s="18">
        <v>1.1340855965251295</v>
      </c>
      <c r="I756" s="18">
        <v>1.2118348712118112</v>
      </c>
      <c r="J756" s="18">
        <v>0</v>
      </c>
      <c r="K756" s="20" t="s">
        <v>23</v>
      </c>
      <c r="L756" s="21">
        <v>5.2898020962643141E-4</v>
      </c>
      <c r="M756" s="18">
        <v>0</v>
      </c>
      <c r="N756" s="18">
        <v>0</v>
      </c>
      <c r="O756" s="21">
        <v>5.0779649089590297E-2</v>
      </c>
      <c r="P756" s="18">
        <f t="shared" si="44"/>
        <v>5.2898020962643141E-4</v>
      </c>
      <c r="Q756" s="22">
        <f t="shared" si="45"/>
        <v>1.1332672641408374</v>
      </c>
      <c r="R756" s="23">
        <f t="shared" si="46"/>
        <v>7.2157902966009171E-2</v>
      </c>
      <c r="S756" s="24">
        <f t="shared" si="47"/>
        <v>1</v>
      </c>
      <c r="T756" s="25"/>
    </row>
    <row r="757" spans="1:21" s="16" customFormat="1">
      <c r="A757" s="45" t="s">
        <v>285</v>
      </c>
      <c r="B757" s="16" t="s">
        <v>303</v>
      </c>
      <c r="C757" s="26" t="s">
        <v>304</v>
      </c>
      <c r="D757" s="45">
        <v>21040</v>
      </c>
      <c r="E757" s="18">
        <v>83.610965737145861</v>
      </c>
      <c r="F757" s="19" t="s">
        <v>22</v>
      </c>
      <c r="G757" s="19" t="s">
        <v>22</v>
      </c>
      <c r="H757" s="18">
        <v>27.119646808054096</v>
      </c>
      <c r="I757" s="18">
        <v>15.389954849204679</v>
      </c>
      <c r="J757" s="18">
        <v>9.6494727622371261</v>
      </c>
      <c r="K757" s="20" t="s">
        <v>23</v>
      </c>
      <c r="L757" s="21">
        <v>0.28373574335406876</v>
      </c>
      <c r="M757" s="18">
        <v>0.10945961102610792</v>
      </c>
      <c r="N757" s="18">
        <v>0.11890577213207411</v>
      </c>
      <c r="O757" s="21">
        <v>2.1237451756880317</v>
      </c>
      <c r="P757" s="18">
        <f t="shared" si="44"/>
        <v>9.9332085055911943</v>
      </c>
      <c r="Q757" s="22">
        <f t="shared" si="45"/>
        <v>11.752973249904519</v>
      </c>
      <c r="R757" s="23">
        <f t="shared" si="46"/>
        <v>56.662513589911221</v>
      </c>
      <c r="S757" s="24">
        <f t="shared" si="47"/>
        <v>5</v>
      </c>
      <c r="T757" s="25"/>
    </row>
    <row r="758" spans="1:21" s="16" customFormat="1">
      <c r="A758" s="45" t="s">
        <v>270</v>
      </c>
      <c r="B758" s="16" t="s">
        <v>305</v>
      </c>
      <c r="C758" s="26" t="s">
        <v>306</v>
      </c>
      <c r="D758" s="45">
        <v>21041</v>
      </c>
      <c r="E758" s="18">
        <v>10.244523663041729</v>
      </c>
      <c r="F758" s="19" t="s">
        <v>22</v>
      </c>
      <c r="G758" s="19" t="s">
        <v>22</v>
      </c>
      <c r="H758" s="18">
        <v>1.6303510716048448</v>
      </c>
      <c r="I758" s="18">
        <v>1.8459070601821685</v>
      </c>
      <c r="J758" s="18">
        <v>0</v>
      </c>
      <c r="K758" s="20" t="s">
        <v>23</v>
      </c>
      <c r="L758" s="21">
        <v>0.11659599742426272</v>
      </c>
      <c r="M758" s="18">
        <v>0</v>
      </c>
      <c r="N758" s="18">
        <v>0</v>
      </c>
      <c r="O758" s="21">
        <v>0.25591347209837428</v>
      </c>
      <c r="P758" s="18">
        <f t="shared" si="44"/>
        <v>0.11659599742426272</v>
      </c>
      <c r="Q758" s="22">
        <f t="shared" si="45"/>
        <v>1.4499770635895104</v>
      </c>
      <c r="R758" s="23">
        <f t="shared" si="46"/>
        <v>11.063507189146831</v>
      </c>
      <c r="S758" s="24">
        <f t="shared" si="47"/>
        <v>3</v>
      </c>
      <c r="T758" s="25"/>
    </row>
    <row r="759" spans="1:21" s="16" customFormat="1">
      <c r="A759" s="45" t="s">
        <v>278</v>
      </c>
      <c r="B759" s="16" t="s">
        <v>307</v>
      </c>
      <c r="C759" s="26" t="s">
        <v>308</v>
      </c>
      <c r="D759" s="45">
        <v>21042</v>
      </c>
      <c r="E759" s="18">
        <v>6.4803128582005396</v>
      </c>
      <c r="F759" s="19" t="s">
        <v>22</v>
      </c>
      <c r="G759" s="19" t="s">
        <v>22</v>
      </c>
      <c r="H759" s="18">
        <v>1.1346116471575198</v>
      </c>
      <c r="I759" s="18">
        <v>1.1768433194932026</v>
      </c>
      <c r="J759" s="18">
        <v>4.0664586510158034E-4</v>
      </c>
      <c r="K759" s="20" t="s">
        <v>23</v>
      </c>
      <c r="L759" s="21">
        <v>1.5644282995478143E-2</v>
      </c>
      <c r="M759" s="18">
        <v>0</v>
      </c>
      <c r="N759" s="18">
        <v>0</v>
      </c>
      <c r="O759" s="21">
        <v>4.3345971693320821E-2</v>
      </c>
      <c r="P759" s="18">
        <f t="shared" si="44"/>
        <v>1.6050928860579725E-2</v>
      </c>
      <c r="Q759" s="22">
        <f t="shared" si="45"/>
        <v>1.1097808602102031</v>
      </c>
      <c r="R759" s="23">
        <f t="shared" si="46"/>
        <v>2.1884833466608629</v>
      </c>
      <c r="S759" s="24">
        <f t="shared" si="47"/>
        <v>1</v>
      </c>
      <c r="T759" s="25"/>
    </row>
    <row r="760" spans="1:21" s="16" customFormat="1">
      <c r="A760" s="45" t="s">
        <v>275</v>
      </c>
      <c r="B760" s="16" t="s">
        <v>276</v>
      </c>
      <c r="C760" s="26" t="s">
        <v>277</v>
      </c>
      <c r="D760" s="45">
        <v>21043</v>
      </c>
      <c r="E760" s="18">
        <v>220.4238806695638</v>
      </c>
      <c r="F760" s="19" t="s">
        <v>22</v>
      </c>
      <c r="G760" s="19" t="s">
        <v>22</v>
      </c>
      <c r="H760" s="18">
        <v>71.813174666051495</v>
      </c>
      <c r="I760" s="18">
        <v>56.355940605924587</v>
      </c>
      <c r="J760" s="18">
        <v>21.658585826236017</v>
      </c>
      <c r="K760" s="20" t="s">
        <v>23</v>
      </c>
      <c r="L760" s="21">
        <v>1.9088419615665067</v>
      </c>
      <c r="M760" s="18">
        <v>8.4920034721186491E-2</v>
      </c>
      <c r="N760" s="18">
        <v>8.4394658726550222</v>
      </c>
      <c r="O760" s="21">
        <v>5.0527705411029853</v>
      </c>
      <c r="P760" s="18">
        <f t="shared" si="44"/>
        <v>23.567427787802522</v>
      </c>
      <c r="Q760" s="22">
        <f t="shared" si="45"/>
        <v>35.354363878320996</v>
      </c>
      <c r="R760" s="23">
        <f t="shared" si="46"/>
        <v>50.768972347027862</v>
      </c>
      <c r="S760" s="24">
        <f t="shared" si="47"/>
        <v>4</v>
      </c>
      <c r="T760" s="25"/>
    </row>
    <row r="761" spans="1:21" s="16" customFormat="1">
      <c r="A761" s="45" t="s">
        <v>278</v>
      </c>
      <c r="B761" s="16" t="s">
        <v>307</v>
      </c>
      <c r="C761" s="26" t="s">
        <v>308</v>
      </c>
      <c r="D761" s="45">
        <v>21044</v>
      </c>
      <c r="E761" s="18">
        <v>9.762532833207425</v>
      </c>
      <c r="F761" s="19" t="s">
        <v>22</v>
      </c>
      <c r="G761" s="19" t="s">
        <v>22</v>
      </c>
      <c r="H761" s="18">
        <v>1.812691294474909</v>
      </c>
      <c r="I761" s="18">
        <v>1.8862777684585472</v>
      </c>
      <c r="J761" s="18">
        <v>4.0664586510158034E-4</v>
      </c>
      <c r="K761" s="20" t="s">
        <v>23</v>
      </c>
      <c r="L761" s="21">
        <v>4.73360617103235E-2</v>
      </c>
      <c r="M761" s="18">
        <v>0</v>
      </c>
      <c r="N761" s="18">
        <v>0</v>
      </c>
      <c r="O761" s="21">
        <v>9.5302888079967854E-2</v>
      </c>
      <c r="P761" s="18">
        <f t="shared" si="44"/>
        <v>4.7742707575425078E-2</v>
      </c>
      <c r="Q761" s="22">
        <f t="shared" si="45"/>
        <v>1.7388333258557265</v>
      </c>
      <c r="R761" s="23">
        <f t="shared" si="46"/>
        <v>4.0744923774004986</v>
      </c>
      <c r="S761" s="24">
        <f t="shared" si="47"/>
        <v>2</v>
      </c>
      <c r="T761" s="25"/>
    </row>
    <row r="762" spans="1:21" s="16" customFormat="1">
      <c r="A762" s="45" t="s">
        <v>278</v>
      </c>
      <c r="B762" s="16" t="s">
        <v>307</v>
      </c>
      <c r="C762" s="26" t="s">
        <v>308</v>
      </c>
      <c r="D762" s="45">
        <v>21045</v>
      </c>
      <c r="E762" s="18">
        <v>2.5313142951411196</v>
      </c>
      <c r="F762" s="19" t="s">
        <v>22</v>
      </c>
      <c r="G762" s="19" t="s">
        <v>22</v>
      </c>
      <c r="H762" s="18">
        <v>0.3535403762710822</v>
      </c>
      <c r="I762" s="18">
        <v>0.38462066498033737</v>
      </c>
      <c r="J762" s="18">
        <v>0</v>
      </c>
      <c r="K762" s="20" t="s">
        <v>23</v>
      </c>
      <c r="L762" s="21">
        <v>1.3579889450988342E-2</v>
      </c>
      <c r="M762" s="18">
        <v>0</v>
      </c>
      <c r="N762" s="18">
        <v>0</v>
      </c>
      <c r="O762" s="21">
        <v>3.3667604775874695E-2</v>
      </c>
      <c r="P762" s="18">
        <f t="shared" si="44"/>
        <v>1.3579889450988342E-2</v>
      </c>
      <c r="Q762" s="22">
        <f t="shared" si="45"/>
        <v>0.33253228729040324</v>
      </c>
      <c r="R762" s="23">
        <f t="shared" si="46"/>
        <v>5.9422036040858615</v>
      </c>
      <c r="S762" s="24">
        <f t="shared" si="47"/>
        <v>2</v>
      </c>
      <c r="T762" s="25"/>
    </row>
    <row r="763" spans="1:21" s="16" customFormat="1">
      <c r="A763" s="45" t="s">
        <v>278</v>
      </c>
      <c r="B763" s="16" t="s">
        <v>307</v>
      </c>
      <c r="C763" s="26" t="s">
        <v>308</v>
      </c>
      <c r="D763" s="45">
        <v>21046</v>
      </c>
      <c r="E763" s="18">
        <v>27.079707614521414</v>
      </c>
      <c r="F763" s="19" t="s">
        <v>22</v>
      </c>
      <c r="G763" s="19" t="s">
        <v>22</v>
      </c>
      <c r="H763" s="18">
        <v>5.6092087719685644</v>
      </c>
      <c r="I763" s="18">
        <v>4.7364790114541453</v>
      </c>
      <c r="J763" s="18">
        <v>1.0056897018825925</v>
      </c>
      <c r="K763" s="20" t="s">
        <v>23</v>
      </c>
      <c r="L763" s="21">
        <v>0.16543422038817568</v>
      </c>
      <c r="M763" s="18">
        <v>1.2603381918693613E-2</v>
      </c>
      <c r="N763" s="18">
        <v>0</v>
      </c>
      <c r="O763" s="21">
        <v>0.59446056173452022</v>
      </c>
      <c r="P763" s="18">
        <f t="shared" si="44"/>
        <v>1.1711239222707683</v>
      </c>
      <c r="Q763" s="22">
        <f t="shared" si="45"/>
        <v>3.7974800642156858</v>
      </c>
      <c r="R763" s="23">
        <f t="shared" si="46"/>
        <v>32.29918481206839</v>
      </c>
      <c r="S763" s="24">
        <f t="shared" si="47"/>
        <v>4</v>
      </c>
      <c r="T763" s="25"/>
    </row>
    <row r="764" spans="1:21" s="16" customFormat="1">
      <c r="A764" s="45" t="s">
        <v>278</v>
      </c>
      <c r="B764" s="16" t="s">
        <v>279</v>
      </c>
      <c r="C764" s="26" t="s">
        <v>280</v>
      </c>
      <c r="D764" s="45">
        <v>21047</v>
      </c>
      <c r="E764" s="18">
        <v>16.906689803897162</v>
      </c>
      <c r="F764" s="19" t="s">
        <v>22</v>
      </c>
      <c r="G764" s="19" t="s">
        <v>22</v>
      </c>
      <c r="H764" s="18">
        <v>3.4359784642880085</v>
      </c>
      <c r="I764" s="18">
        <v>2.6088203406386308</v>
      </c>
      <c r="J764" s="18">
        <v>0.78843510776501846</v>
      </c>
      <c r="K764" s="20" t="s">
        <v>23</v>
      </c>
      <c r="L764" s="21">
        <v>0.13371849379624773</v>
      </c>
      <c r="M764" s="18">
        <v>7.3101735735042143E-3</v>
      </c>
      <c r="N764" s="18">
        <v>0</v>
      </c>
      <c r="O764" s="21">
        <v>0.38023716766727927</v>
      </c>
      <c r="P764" s="18">
        <f t="shared" si="44"/>
        <v>0.92215360156126613</v>
      </c>
      <c r="Q764" s="22">
        <f t="shared" si="45"/>
        <v>2.0094068426727301</v>
      </c>
      <c r="R764" s="23">
        <f t="shared" si="46"/>
        <v>41.518642693556224</v>
      </c>
      <c r="S764" s="24">
        <f t="shared" si="47"/>
        <v>4</v>
      </c>
      <c r="T764" s="25"/>
    </row>
    <row r="765" spans="1:21" s="16" customFormat="1">
      <c r="A765" s="45" t="s">
        <v>278</v>
      </c>
      <c r="B765" s="16" t="s">
        <v>307</v>
      </c>
      <c r="C765" s="17" t="s">
        <v>308</v>
      </c>
      <c r="D765" s="45">
        <v>21048</v>
      </c>
      <c r="E765" s="18">
        <v>32.053340031841635</v>
      </c>
      <c r="F765" s="19" t="s">
        <v>22</v>
      </c>
      <c r="G765" s="19" t="s">
        <v>27</v>
      </c>
      <c r="H765" s="18">
        <v>6.6389264130419363</v>
      </c>
      <c r="I765" s="18">
        <v>5.8320213589009633</v>
      </c>
      <c r="J765" s="18">
        <v>1.0056897018825925</v>
      </c>
      <c r="K765" s="20" t="s">
        <v>23</v>
      </c>
      <c r="L765" s="21">
        <v>0.1893592261681282</v>
      </c>
      <c r="M765" s="18">
        <v>1.2603381918693613E-2</v>
      </c>
      <c r="N765" s="18">
        <v>0</v>
      </c>
      <c r="O765" s="21">
        <v>0.6609291865697321</v>
      </c>
      <c r="P765" s="18">
        <f t="shared" si="44"/>
        <v>1.1950489280507208</v>
      </c>
      <c r="Q765" s="22">
        <f t="shared" si="45"/>
        <v>4.7901857213474717</v>
      </c>
      <c r="R765" s="23">
        <f t="shared" si="46"/>
        <v>27.846982729958857</v>
      </c>
      <c r="S765" s="24">
        <f t="shared" si="47"/>
        <v>4</v>
      </c>
      <c r="T765" s="25"/>
    </row>
    <row r="766" spans="1:21" s="16" customFormat="1">
      <c r="A766" s="45" t="s">
        <v>278</v>
      </c>
      <c r="B766" s="16" t="s">
        <v>307</v>
      </c>
      <c r="C766" s="26" t="s">
        <v>308</v>
      </c>
      <c r="D766" s="45">
        <v>21049</v>
      </c>
      <c r="E766" s="18">
        <v>16.732944664524073</v>
      </c>
      <c r="F766" s="19" t="s">
        <v>22</v>
      </c>
      <c r="G766" s="19" t="s">
        <v>22</v>
      </c>
      <c r="H766" s="18">
        <v>3.5479777618032906</v>
      </c>
      <c r="I766" s="18">
        <v>3.0652194555976964</v>
      </c>
      <c r="J766" s="18">
        <v>0.56679711503832297</v>
      </c>
      <c r="K766" s="20" t="s">
        <v>23</v>
      </c>
      <c r="L766" s="21">
        <v>6.4125804048969628E-2</v>
      </c>
      <c r="M766" s="18">
        <v>5.3996918508447574E-2</v>
      </c>
      <c r="N766" s="18">
        <v>0</v>
      </c>
      <c r="O766" s="21">
        <v>0.26491115681407179</v>
      </c>
      <c r="P766" s="18">
        <f t="shared" si="44"/>
        <v>0.63092291908729259</v>
      </c>
      <c r="Q766" s="22">
        <f t="shared" si="45"/>
        <v>2.5719400059752489</v>
      </c>
      <c r="R766" s="23">
        <f t="shared" si="46"/>
        <v>27.509692037414631</v>
      </c>
      <c r="S766" s="24">
        <f t="shared" si="47"/>
        <v>4</v>
      </c>
      <c r="T766" s="25"/>
    </row>
    <row r="767" spans="1:21" s="16" customFormat="1">
      <c r="A767" s="45" t="s">
        <v>278</v>
      </c>
      <c r="B767" s="16" t="s">
        <v>279</v>
      </c>
      <c r="C767" s="26" t="s">
        <v>280</v>
      </c>
      <c r="D767" s="45">
        <v>21050</v>
      </c>
      <c r="E767" s="18">
        <v>2.3334763358619277</v>
      </c>
      <c r="F767" s="19" t="s">
        <v>22</v>
      </c>
      <c r="G767" s="19" t="s">
        <v>22</v>
      </c>
      <c r="H767" s="18">
        <v>0.35174668670344422</v>
      </c>
      <c r="I767" s="18">
        <v>0.40280152789721513</v>
      </c>
      <c r="J767" s="18">
        <v>0</v>
      </c>
      <c r="K767" s="20" t="s">
        <v>23</v>
      </c>
      <c r="L767" s="21">
        <v>1.3433252686234862E-2</v>
      </c>
      <c r="M767" s="18">
        <v>0</v>
      </c>
      <c r="N767" s="18">
        <v>0</v>
      </c>
      <c r="O767" s="21">
        <v>4.6430858514534365E-2</v>
      </c>
      <c r="P767" s="18">
        <f t="shared" si="44"/>
        <v>1.3433252686234862E-2</v>
      </c>
      <c r="Q767" s="22">
        <f t="shared" si="45"/>
        <v>0.3309654447978389</v>
      </c>
      <c r="R767" s="23">
        <f t="shared" si="46"/>
        <v>5.908013548149178</v>
      </c>
      <c r="S767" s="24">
        <f t="shared" si="47"/>
        <v>2</v>
      </c>
      <c r="T767" s="25"/>
    </row>
    <row r="768" spans="1:21" s="16" customFormat="1">
      <c r="A768" s="45" t="s">
        <v>278</v>
      </c>
      <c r="B768" s="16" t="s">
        <v>279</v>
      </c>
      <c r="C768" s="26" t="s">
        <v>280</v>
      </c>
      <c r="D768" s="45">
        <v>21051</v>
      </c>
      <c r="E768" s="18">
        <v>14.229429480010152</v>
      </c>
      <c r="F768" s="19" t="s">
        <v>22</v>
      </c>
      <c r="G768" s="19" t="s">
        <v>22</v>
      </c>
      <c r="H768" s="18">
        <v>2.9013509752327682</v>
      </c>
      <c r="I768" s="18">
        <v>2.0183559280975087</v>
      </c>
      <c r="J768" s="18">
        <v>0.78843510776501846</v>
      </c>
      <c r="K768" s="20" t="s">
        <v>23</v>
      </c>
      <c r="L768" s="21">
        <v>0.11825948246145185</v>
      </c>
      <c r="M768" s="18">
        <v>7.3101735735042143E-3</v>
      </c>
      <c r="N768" s="18">
        <v>0</v>
      </c>
      <c r="O768" s="21">
        <v>0.3286898099823462</v>
      </c>
      <c r="P768" s="18">
        <f t="shared" si="44"/>
        <v>0.90669459022647025</v>
      </c>
      <c r="Q768" s="22">
        <f t="shared" si="45"/>
        <v>1.4986944441524188</v>
      </c>
      <c r="R768" s="23">
        <f t="shared" si="46"/>
        <v>48.344944925796774</v>
      </c>
      <c r="S768" s="24">
        <f t="shared" si="47"/>
        <v>4</v>
      </c>
      <c r="T768" s="25"/>
      <c r="U768" s="26"/>
    </row>
    <row r="769" spans="1:20" s="16" customFormat="1">
      <c r="A769" s="44" t="s">
        <v>278</v>
      </c>
      <c r="B769" s="27" t="s">
        <v>279</v>
      </c>
      <c r="C769" s="27" t="s">
        <v>280</v>
      </c>
      <c r="D769" s="44">
        <v>21052</v>
      </c>
      <c r="E769" s="28">
        <v>21.62734905817242</v>
      </c>
      <c r="F769" s="29" t="s">
        <v>27</v>
      </c>
      <c r="G769" s="29" t="s">
        <v>22</v>
      </c>
      <c r="H769" s="28">
        <v>4.3818711707398759</v>
      </c>
      <c r="I769" s="28">
        <v>3.3254711878807415</v>
      </c>
      <c r="J769" s="28">
        <v>1.0056897018825925</v>
      </c>
      <c r="K769" s="20" t="s">
        <v>23</v>
      </c>
      <c r="L769" s="30">
        <v>0.15405902463089172</v>
      </c>
      <c r="M769" s="28">
        <v>7.3101735735042143E-3</v>
      </c>
      <c r="N769" s="28">
        <v>0</v>
      </c>
      <c r="O769" s="30">
        <v>0.46966940869551366</v>
      </c>
      <c r="P769" s="18">
        <f t="shared" si="44"/>
        <v>1.1597487265134843</v>
      </c>
      <c r="Q769" s="22">
        <f t="shared" si="45"/>
        <v>2.5877398908235159</v>
      </c>
      <c r="R769" s="23">
        <f t="shared" si="46"/>
        <v>40.944409591426265</v>
      </c>
      <c r="S769" s="24">
        <f t="shared" si="47"/>
        <v>4</v>
      </c>
      <c r="T769" s="25"/>
    </row>
    <row r="770" spans="1:20" s="16" customFormat="1">
      <c r="A770" s="45" t="s">
        <v>278</v>
      </c>
      <c r="B770" s="16" t="s">
        <v>307</v>
      </c>
      <c r="C770" s="26" t="s">
        <v>308</v>
      </c>
      <c r="D770" s="45">
        <v>21053</v>
      </c>
      <c r="E770" s="18">
        <v>2.6801174752859298</v>
      </c>
      <c r="F770" s="19" t="s">
        <v>22</v>
      </c>
      <c r="G770" s="19" t="s">
        <v>22</v>
      </c>
      <c r="H770" s="18">
        <v>0.49550421467549782</v>
      </c>
      <c r="I770" s="18">
        <v>0.62623147126762535</v>
      </c>
      <c r="J770" s="18">
        <v>0</v>
      </c>
      <c r="K770" s="20" t="s">
        <v>23</v>
      </c>
      <c r="L770" s="21">
        <v>1.3370299199019341E-3</v>
      </c>
      <c r="M770" s="18">
        <v>0</v>
      </c>
      <c r="N770" s="18">
        <v>0</v>
      </c>
      <c r="O770" s="21">
        <v>8.5828262938726793E-2</v>
      </c>
      <c r="P770" s="18">
        <f t="shared" si="44"/>
        <v>1.3370299199019341E-3</v>
      </c>
      <c r="Q770" s="22">
        <f t="shared" si="45"/>
        <v>0.49343582938940955</v>
      </c>
      <c r="R770" s="23">
        <f t="shared" si="46"/>
        <v>0.41743041226054206</v>
      </c>
      <c r="S770" s="24">
        <f t="shared" si="47"/>
        <v>1</v>
      </c>
      <c r="T770" s="25"/>
    </row>
    <row r="771" spans="1:20" s="16" customFormat="1">
      <c r="A771" s="45" t="s">
        <v>278</v>
      </c>
      <c r="B771" s="16" t="s">
        <v>307</v>
      </c>
      <c r="C771" s="26" t="s">
        <v>308</v>
      </c>
      <c r="D771" s="45">
        <v>21054</v>
      </c>
      <c r="E771" s="18">
        <v>12.79143653501129</v>
      </c>
      <c r="F771" s="19" t="s">
        <v>22</v>
      </c>
      <c r="G771" s="19" t="s">
        <v>22</v>
      </c>
      <c r="H771" s="18">
        <v>2.6443173755957332</v>
      </c>
      <c r="I771" s="18">
        <v>2.088729576139591</v>
      </c>
      <c r="J771" s="18">
        <v>0.56672009705759419</v>
      </c>
      <c r="K771" s="20" t="s">
        <v>23</v>
      </c>
      <c r="L771" s="21">
        <v>5.7529490083530012E-2</v>
      </c>
      <c r="M771" s="18">
        <v>5.3996918508447574E-2</v>
      </c>
      <c r="N771" s="18">
        <v>0</v>
      </c>
      <c r="O771" s="21">
        <v>0.21116689379135017</v>
      </c>
      <c r="P771" s="18">
        <f t="shared" ref="P771:P834" si="48">J771+L771</f>
        <v>0.62424958714112422</v>
      </c>
      <c r="Q771" s="22">
        <f t="shared" ref="Q771:Q834" si="49">H771-((J771+L771)*1.547)</f>
        <v>1.6786032642884141</v>
      </c>
      <c r="R771" s="23">
        <f t="shared" ref="R771:R834" si="50">(P771*1.547/H771)*100</f>
        <v>36.52035569632617</v>
      </c>
      <c r="S771" s="24">
        <f t="shared" ref="S771:S834" si="51">IF(R771&lt;(0.0301*100),1,IF(R771&lt;(0.1001*100),2,IF(R771&lt;(0.2501*100),3,IF(R771&lt;(0.5501*100),4,5))))</f>
        <v>4</v>
      </c>
      <c r="T771" s="25"/>
    </row>
    <row r="772" spans="1:20" s="16" customFormat="1">
      <c r="A772" s="45" t="s">
        <v>278</v>
      </c>
      <c r="B772" s="16" t="s">
        <v>307</v>
      </c>
      <c r="C772" s="26" t="s">
        <v>308</v>
      </c>
      <c r="D772" s="45">
        <v>21055</v>
      </c>
      <c r="E772" s="18">
        <v>2.0842483836474113</v>
      </c>
      <c r="F772" s="19" t="s">
        <v>22</v>
      </c>
      <c r="G772" s="19" t="s">
        <v>22</v>
      </c>
      <c r="H772" s="18">
        <v>0.37486239382249431</v>
      </c>
      <c r="I772" s="18">
        <v>0.41367631944526767</v>
      </c>
      <c r="J772" s="18">
        <v>0</v>
      </c>
      <c r="K772" s="20" t="s">
        <v>23</v>
      </c>
      <c r="L772" s="21">
        <v>3.2761583240671715E-3</v>
      </c>
      <c r="M772" s="18">
        <v>0</v>
      </c>
      <c r="N772" s="18">
        <v>0</v>
      </c>
      <c r="O772" s="21">
        <v>2.8362253754043248E-2</v>
      </c>
      <c r="P772" s="18">
        <f t="shared" si="48"/>
        <v>3.2761583240671715E-3</v>
      </c>
      <c r="Q772" s="22">
        <f t="shared" si="49"/>
        <v>0.36979417689516242</v>
      </c>
      <c r="R772" s="23">
        <f t="shared" si="50"/>
        <v>1.3520206376667987</v>
      </c>
      <c r="S772" s="24">
        <f t="shared" si="51"/>
        <v>1</v>
      </c>
      <c r="T772" s="25"/>
    </row>
    <row r="773" spans="1:20" s="16" customFormat="1">
      <c r="A773" s="45" t="s">
        <v>278</v>
      </c>
      <c r="B773" s="16" t="s">
        <v>279</v>
      </c>
      <c r="C773" s="26" t="s">
        <v>280</v>
      </c>
      <c r="D773" s="45">
        <v>21056</v>
      </c>
      <c r="E773" s="18">
        <v>7.5429003830488295</v>
      </c>
      <c r="F773" s="19" t="s">
        <v>22</v>
      </c>
      <c r="G773" s="19" t="s">
        <v>22</v>
      </c>
      <c r="H773" s="18">
        <v>1.463365042370163</v>
      </c>
      <c r="I773" s="18">
        <v>0.40546999479631607</v>
      </c>
      <c r="J773" s="18">
        <v>0.78610762375999721</v>
      </c>
      <c r="K773" s="20" t="s">
        <v>23</v>
      </c>
      <c r="L773" s="21">
        <v>7.529305239333417E-2</v>
      </c>
      <c r="M773" s="18">
        <v>7.3101735735042143E-3</v>
      </c>
      <c r="N773" s="18">
        <v>0</v>
      </c>
      <c r="O773" s="21">
        <v>0.17035507276889228</v>
      </c>
      <c r="P773" s="18">
        <f t="shared" si="48"/>
        <v>0.86140067615333138</v>
      </c>
      <c r="Q773" s="22">
        <f t="shared" si="49"/>
        <v>0.13077819636095933</v>
      </c>
      <c r="R773" s="23">
        <f t="shared" si="50"/>
        <v>91.063187067176187</v>
      </c>
      <c r="S773" s="24">
        <f t="shared" si="51"/>
        <v>5</v>
      </c>
      <c r="T773" s="25"/>
    </row>
    <row r="774" spans="1:20" s="16" customFormat="1">
      <c r="A774" s="45" t="s">
        <v>278</v>
      </c>
      <c r="B774" s="16" t="s">
        <v>279</v>
      </c>
      <c r="C774" s="26" t="s">
        <v>280</v>
      </c>
      <c r="D774" s="45">
        <v>21057</v>
      </c>
      <c r="E774" s="18">
        <v>4.0795777937936561</v>
      </c>
      <c r="F774" s="19" t="s">
        <v>22</v>
      </c>
      <c r="G774" s="19" t="s">
        <v>22</v>
      </c>
      <c r="H774" s="18">
        <v>0.72393575827939172</v>
      </c>
      <c r="I774" s="18">
        <v>0.77893745750203691</v>
      </c>
      <c r="J774" s="18">
        <v>2.3274840050211696E-3</v>
      </c>
      <c r="K774" s="20" t="s">
        <v>23</v>
      </c>
      <c r="L774" s="21">
        <v>3.8372994826017838E-2</v>
      </c>
      <c r="M774" s="18">
        <v>0</v>
      </c>
      <c r="N774" s="18">
        <v>0</v>
      </c>
      <c r="O774" s="21">
        <v>7.6249005638658732E-2</v>
      </c>
      <c r="P774" s="18">
        <f t="shared" si="48"/>
        <v>4.0700478831039007E-2</v>
      </c>
      <c r="Q774" s="22">
        <f t="shared" si="49"/>
        <v>0.66097211752777441</v>
      </c>
      <c r="R774" s="23">
        <f t="shared" si="50"/>
        <v>8.6974071982941759</v>
      </c>
      <c r="S774" s="24">
        <f t="shared" si="51"/>
        <v>2</v>
      </c>
      <c r="T774" s="25"/>
    </row>
    <row r="775" spans="1:20" s="16" customFormat="1">
      <c r="A775" s="45" t="s">
        <v>278</v>
      </c>
      <c r="B775" s="16" t="s">
        <v>307</v>
      </c>
      <c r="C775" s="26" t="s">
        <v>308</v>
      </c>
      <c r="D775" s="45">
        <v>21058</v>
      </c>
      <c r="E775" s="18">
        <v>8.8125922821308418</v>
      </c>
      <c r="F775" s="19" t="s">
        <v>22</v>
      </c>
      <c r="G775" s="19" t="s">
        <v>22</v>
      </c>
      <c r="H775" s="18">
        <v>1.7999739338371272</v>
      </c>
      <c r="I775" s="18">
        <v>1.511163458889992</v>
      </c>
      <c r="J775" s="18">
        <v>0.29158061580150296</v>
      </c>
      <c r="K775" s="20" t="s">
        <v>23</v>
      </c>
      <c r="L775" s="21">
        <v>4.9341095576246739E-2</v>
      </c>
      <c r="M775" s="18">
        <v>0</v>
      </c>
      <c r="N775" s="18">
        <v>0</v>
      </c>
      <c r="O775" s="21">
        <v>0.1542586253988967</v>
      </c>
      <c r="P775" s="18">
        <f t="shared" si="48"/>
        <v>0.34092171137774968</v>
      </c>
      <c r="Q775" s="22">
        <f t="shared" si="49"/>
        <v>1.2725680463357485</v>
      </c>
      <c r="R775" s="23">
        <f t="shared" si="50"/>
        <v>29.300751393497769</v>
      </c>
      <c r="S775" s="24">
        <f t="shared" si="51"/>
        <v>4</v>
      </c>
      <c r="T775" s="25"/>
    </row>
    <row r="776" spans="1:20" s="16" customFormat="1">
      <c r="A776" s="45" t="s">
        <v>278</v>
      </c>
      <c r="B776" s="16" t="s">
        <v>307</v>
      </c>
      <c r="C776" s="26" t="s">
        <v>308</v>
      </c>
      <c r="D776" s="45">
        <v>21059</v>
      </c>
      <c r="E776" s="18">
        <v>2.3686501026268272</v>
      </c>
      <c r="F776" s="19" t="s">
        <v>22</v>
      </c>
      <c r="G776" s="19" t="s">
        <v>22</v>
      </c>
      <c r="H776" s="18">
        <v>0.42467277387731817</v>
      </c>
      <c r="I776" s="18">
        <v>0.12849477668128101</v>
      </c>
      <c r="J776" s="18">
        <v>0.27513948125609117</v>
      </c>
      <c r="K776" s="20" t="s">
        <v>23</v>
      </c>
      <c r="L776" s="21">
        <v>5.4355725203715927E-3</v>
      </c>
      <c r="M776" s="18">
        <v>5.3996918508447574E-2</v>
      </c>
      <c r="N776" s="18">
        <v>0</v>
      </c>
      <c r="O776" s="21">
        <v>3.515329527297003E-2</v>
      </c>
      <c r="P776" s="18">
        <f t="shared" si="48"/>
        <v>0.28057505377646275</v>
      </c>
      <c r="Q776" s="22">
        <f t="shared" si="49"/>
        <v>-9.3768343148696864E-3</v>
      </c>
      <c r="R776" s="23">
        <f t="shared" si="50"/>
        <v>102.2080140031719</v>
      </c>
      <c r="S776" s="24">
        <f t="shared" si="51"/>
        <v>5</v>
      </c>
      <c r="T776" s="25"/>
    </row>
    <row r="777" spans="1:20" s="16" customFormat="1">
      <c r="A777" s="45" t="s">
        <v>288</v>
      </c>
      <c r="B777" s="16" t="s">
        <v>309</v>
      </c>
      <c r="C777" s="26" t="s">
        <v>310</v>
      </c>
      <c r="D777" s="45">
        <v>21061</v>
      </c>
      <c r="E777" s="18">
        <v>3.9006973751089378</v>
      </c>
      <c r="F777" s="19" t="s">
        <v>22</v>
      </c>
      <c r="G777" s="19" t="s">
        <v>22</v>
      </c>
      <c r="H777" s="18">
        <v>0.77780503540813317</v>
      </c>
      <c r="I777" s="18">
        <v>0.47121616947062472</v>
      </c>
      <c r="J777" s="18">
        <v>0.25130028185942099</v>
      </c>
      <c r="K777" s="20" t="s">
        <v>23</v>
      </c>
      <c r="L777" s="21">
        <v>1.3739650962846066E-2</v>
      </c>
      <c r="M777" s="18">
        <v>0</v>
      </c>
      <c r="N777" s="18">
        <v>0</v>
      </c>
      <c r="O777" s="21">
        <v>6.6886372591712623E-2</v>
      </c>
      <c r="P777" s="18">
        <f t="shared" si="48"/>
        <v>0.26503993282226707</v>
      </c>
      <c r="Q777" s="22">
        <f t="shared" si="49"/>
        <v>0.36778825933208603</v>
      </c>
      <c r="R777" s="23">
        <f t="shared" si="50"/>
        <v>52.714595227697572</v>
      </c>
      <c r="S777" s="24">
        <f t="shared" si="51"/>
        <v>4</v>
      </c>
      <c r="T777" s="25"/>
    </row>
    <row r="778" spans="1:20" s="16" customFormat="1">
      <c r="A778" s="45" t="s">
        <v>275</v>
      </c>
      <c r="B778" s="16" t="s">
        <v>295</v>
      </c>
      <c r="C778" s="26" t="s">
        <v>296</v>
      </c>
      <c r="D778" s="45">
        <v>21062</v>
      </c>
      <c r="E778" s="18">
        <v>7.7255259777760559</v>
      </c>
      <c r="F778" s="19" t="s">
        <v>22</v>
      </c>
      <c r="G778" s="19" t="s">
        <v>22</v>
      </c>
      <c r="H778" s="18">
        <v>1.8786950957712469</v>
      </c>
      <c r="I778" s="18">
        <v>0.33673179948163151</v>
      </c>
      <c r="J778" s="18">
        <v>1.060947309926018</v>
      </c>
      <c r="K778" s="20" t="s">
        <v>23</v>
      </c>
      <c r="L778" s="21">
        <v>9.7215409782357362E-2</v>
      </c>
      <c r="M778" s="18">
        <v>0</v>
      </c>
      <c r="N778" s="18">
        <v>0</v>
      </c>
      <c r="O778" s="21">
        <v>0.1615658081724316</v>
      </c>
      <c r="P778" s="18">
        <f t="shared" si="48"/>
        <v>1.1581627197083755</v>
      </c>
      <c r="Q778" s="22">
        <f t="shared" si="49"/>
        <v>8.7017368382390048E-2</v>
      </c>
      <c r="R778" s="23">
        <f t="shared" si="50"/>
        <v>95.368201653463757</v>
      </c>
      <c r="S778" s="24">
        <f t="shared" si="51"/>
        <v>5</v>
      </c>
      <c r="T778" s="25"/>
    </row>
    <row r="779" spans="1:20" s="16" customFormat="1">
      <c r="A779" s="45" t="s">
        <v>278</v>
      </c>
      <c r="B779" s="16" t="s">
        <v>307</v>
      </c>
      <c r="C779" s="26" t="s">
        <v>308</v>
      </c>
      <c r="D779" s="45">
        <v>21063</v>
      </c>
      <c r="E779" s="18">
        <v>4.5615858116784</v>
      </c>
      <c r="F779" s="19" t="s">
        <v>22</v>
      </c>
      <c r="G779" s="19" t="s">
        <v>22</v>
      </c>
      <c r="H779" s="18">
        <v>0.92507726150048908</v>
      </c>
      <c r="I779" s="18">
        <v>0.90290270456570654</v>
      </c>
      <c r="J779" s="18">
        <v>8.5533253925206665E-2</v>
      </c>
      <c r="K779" s="20" t="s">
        <v>23</v>
      </c>
      <c r="L779" s="21">
        <v>4.362874919984671E-3</v>
      </c>
      <c r="M779" s="18">
        <v>0</v>
      </c>
      <c r="N779" s="18">
        <v>0</v>
      </c>
      <c r="O779" s="21">
        <v>7.5564338322642102E-2</v>
      </c>
      <c r="P779" s="18">
        <f t="shared" si="48"/>
        <v>8.9896128845191339E-2</v>
      </c>
      <c r="Q779" s="22">
        <f t="shared" si="49"/>
        <v>0.78600795017697811</v>
      </c>
      <c r="R779" s="23">
        <f t="shared" si="50"/>
        <v>15.033264475438354</v>
      </c>
      <c r="S779" s="24">
        <f t="shared" si="51"/>
        <v>3</v>
      </c>
      <c r="T779" s="25"/>
    </row>
    <row r="780" spans="1:20" s="16" customFormat="1">
      <c r="A780" s="45" t="s">
        <v>278</v>
      </c>
      <c r="B780" s="16" t="s">
        <v>307</v>
      </c>
      <c r="C780" s="26" t="s">
        <v>308</v>
      </c>
      <c r="D780" s="45">
        <v>21064</v>
      </c>
      <c r="E780" s="18">
        <v>2.5764880680444482</v>
      </c>
      <c r="F780" s="19" t="s">
        <v>22</v>
      </c>
      <c r="G780" s="19" t="s">
        <v>22</v>
      </c>
      <c r="H780" s="18">
        <v>0.50863838535706418</v>
      </c>
      <c r="I780" s="18">
        <v>0.15387116703982098</v>
      </c>
      <c r="J780" s="18">
        <v>0.27043379532397105</v>
      </c>
      <c r="K780" s="20" t="s">
        <v>23</v>
      </c>
      <c r="L780" s="21">
        <v>2.4505551521437569E-3</v>
      </c>
      <c r="M780" s="18">
        <v>0</v>
      </c>
      <c r="N780" s="18">
        <v>0</v>
      </c>
      <c r="O780" s="21">
        <v>4.3592307701864494E-2</v>
      </c>
      <c r="P780" s="18">
        <f t="shared" si="48"/>
        <v>0.27288435047611481</v>
      </c>
      <c r="Q780" s="22">
        <f t="shared" si="49"/>
        <v>8.6486295170514593E-2</v>
      </c>
      <c r="R780" s="23">
        <f t="shared" si="50"/>
        <v>82.99650642571909</v>
      </c>
      <c r="S780" s="24">
        <f t="shared" si="51"/>
        <v>5</v>
      </c>
      <c r="T780" s="25"/>
    </row>
    <row r="781" spans="1:20" s="16" customFormat="1">
      <c r="A781" s="45" t="s">
        <v>270</v>
      </c>
      <c r="B781" s="16" t="s">
        <v>271</v>
      </c>
      <c r="C781" s="26" t="s">
        <v>272</v>
      </c>
      <c r="D781" s="45">
        <v>21065</v>
      </c>
      <c r="E781" s="18">
        <v>5.7387680014643658</v>
      </c>
      <c r="F781" s="19" t="s">
        <v>22</v>
      </c>
      <c r="G781" s="19" t="s">
        <v>22</v>
      </c>
      <c r="H781" s="18">
        <v>1.170043307264816</v>
      </c>
      <c r="I781" s="18">
        <v>1.1307588280650149</v>
      </c>
      <c r="J781" s="18">
        <v>7.8349682111232919E-3</v>
      </c>
      <c r="K781" s="20" t="s">
        <v>23</v>
      </c>
      <c r="L781" s="21">
        <v>0.14434229284561623</v>
      </c>
      <c r="M781" s="18">
        <v>0</v>
      </c>
      <c r="N781" s="18">
        <v>0</v>
      </c>
      <c r="O781" s="21">
        <v>0.12678703890552026</v>
      </c>
      <c r="P781" s="18">
        <f t="shared" si="48"/>
        <v>0.15217726105673951</v>
      </c>
      <c r="Q781" s="22">
        <f t="shared" si="49"/>
        <v>0.93462508441004</v>
      </c>
      <c r="R781" s="23">
        <f t="shared" si="50"/>
        <v>20.120470874288227</v>
      </c>
      <c r="S781" s="24">
        <f t="shared" si="51"/>
        <v>3</v>
      </c>
      <c r="T781" s="25"/>
    </row>
    <row r="782" spans="1:20" s="16" customFormat="1">
      <c r="A782" s="45" t="s">
        <v>270</v>
      </c>
      <c r="B782" s="16" t="s">
        <v>273</v>
      </c>
      <c r="C782" s="26" t="s">
        <v>274</v>
      </c>
      <c r="D782" s="45">
        <v>21066</v>
      </c>
      <c r="E782" s="18">
        <v>130.38736321672914</v>
      </c>
      <c r="F782" s="19" t="s">
        <v>22</v>
      </c>
      <c r="G782" s="19" t="s">
        <v>22</v>
      </c>
      <c r="H782" s="18">
        <v>32.150764562398905</v>
      </c>
      <c r="I782" s="18">
        <v>23.391579427730765</v>
      </c>
      <c r="J782" s="18">
        <v>8.6660645163745826</v>
      </c>
      <c r="K782" s="20" t="s">
        <v>23</v>
      </c>
      <c r="L782" s="21">
        <v>1.0949407241624136</v>
      </c>
      <c r="M782" s="18">
        <v>0.13366540172566785</v>
      </c>
      <c r="N782" s="18">
        <v>0</v>
      </c>
      <c r="O782" s="21">
        <v>3.9661306039436233</v>
      </c>
      <c r="P782" s="18">
        <f t="shared" si="48"/>
        <v>9.7610052405369956</v>
      </c>
      <c r="Q782" s="22">
        <f t="shared" si="49"/>
        <v>17.050489455288172</v>
      </c>
      <c r="R782" s="23">
        <f t="shared" si="50"/>
        <v>46.967079360752955</v>
      </c>
      <c r="S782" s="24">
        <f t="shared" si="51"/>
        <v>4</v>
      </c>
      <c r="T782" s="25"/>
    </row>
    <row r="783" spans="1:20" s="16" customFormat="1">
      <c r="A783" s="45" t="s">
        <v>270</v>
      </c>
      <c r="B783" s="16" t="s">
        <v>273</v>
      </c>
      <c r="C783" s="26" t="s">
        <v>274</v>
      </c>
      <c r="D783" s="45">
        <v>21067</v>
      </c>
      <c r="E783" s="18">
        <v>3.1485347512373654</v>
      </c>
      <c r="F783" s="19" t="s">
        <v>22</v>
      </c>
      <c r="G783" s="19" t="s">
        <v>22</v>
      </c>
      <c r="H783" s="18">
        <v>0.63560655393504484</v>
      </c>
      <c r="I783" s="18">
        <v>0.73724621201867968</v>
      </c>
      <c r="J783" s="18">
        <v>0</v>
      </c>
      <c r="K783" s="20" t="s">
        <v>23</v>
      </c>
      <c r="L783" s="21">
        <v>5.9405136030227122E-3</v>
      </c>
      <c r="M783" s="18">
        <v>0</v>
      </c>
      <c r="N783" s="18">
        <v>0</v>
      </c>
      <c r="O783" s="21">
        <v>7.1631940616532302E-2</v>
      </c>
      <c r="P783" s="18">
        <f t="shared" si="48"/>
        <v>5.9405136030227122E-3</v>
      </c>
      <c r="Q783" s="22">
        <f t="shared" si="49"/>
        <v>0.62641657939116868</v>
      </c>
      <c r="R783" s="23">
        <f t="shared" si="50"/>
        <v>1.445858996730121</v>
      </c>
      <c r="S783" s="24">
        <f t="shared" si="51"/>
        <v>1</v>
      </c>
      <c r="T783" s="25"/>
    </row>
    <row r="784" spans="1:20" s="16" customFormat="1">
      <c r="A784" s="45" t="s">
        <v>270</v>
      </c>
      <c r="B784" s="16" t="s">
        <v>273</v>
      </c>
      <c r="C784" s="26" t="s">
        <v>274</v>
      </c>
      <c r="D784" s="45">
        <v>21068</v>
      </c>
      <c r="E784" s="18">
        <v>13.917383068544474</v>
      </c>
      <c r="F784" s="19" t="s">
        <v>22</v>
      </c>
      <c r="G784" s="19" t="s">
        <v>22</v>
      </c>
      <c r="H784" s="18">
        <v>3.2279224539048612</v>
      </c>
      <c r="I784" s="18">
        <v>3.5505560243237779</v>
      </c>
      <c r="J784" s="18">
        <v>0.10976240073704135</v>
      </c>
      <c r="K784" s="20" t="s">
        <v>23</v>
      </c>
      <c r="L784" s="21">
        <v>3.2735219276590351E-2</v>
      </c>
      <c r="M784" s="18">
        <v>3.9058844742252699E-2</v>
      </c>
      <c r="N784" s="18">
        <v>0</v>
      </c>
      <c r="O784" s="21">
        <v>0.31196229889286164</v>
      </c>
      <c r="P784" s="18">
        <f t="shared" si="48"/>
        <v>0.1424976200136317</v>
      </c>
      <c r="Q784" s="22">
        <f t="shared" si="49"/>
        <v>3.0074786357437731</v>
      </c>
      <c r="R784" s="23">
        <f t="shared" si="50"/>
        <v>6.8292786245349362</v>
      </c>
      <c r="S784" s="24">
        <f t="shared" si="51"/>
        <v>2</v>
      </c>
      <c r="T784" s="25"/>
    </row>
    <row r="785" spans="1:20" s="16" customFormat="1">
      <c r="A785" s="45" t="s">
        <v>270</v>
      </c>
      <c r="B785" s="16" t="s">
        <v>281</v>
      </c>
      <c r="C785" s="26" t="s">
        <v>282</v>
      </c>
      <c r="D785" s="45">
        <v>21069</v>
      </c>
      <c r="E785" s="18">
        <v>11.015798356433493</v>
      </c>
      <c r="F785" s="19" t="s">
        <v>22</v>
      </c>
      <c r="G785" s="19" t="s">
        <v>22</v>
      </c>
      <c r="H785" s="18">
        <v>1.678282740723007</v>
      </c>
      <c r="I785" s="18">
        <v>1.8867905272055343</v>
      </c>
      <c r="J785" s="18">
        <v>0</v>
      </c>
      <c r="K785" s="20" t="s">
        <v>23</v>
      </c>
      <c r="L785" s="21">
        <v>0.11244573140310937</v>
      </c>
      <c r="M785" s="18">
        <v>0</v>
      </c>
      <c r="N785" s="18">
        <v>0</v>
      </c>
      <c r="O785" s="21">
        <v>0.24720783406774605</v>
      </c>
      <c r="P785" s="18">
        <f t="shared" si="48"/>
        <v>0.11244573140310937</v>
      </c>
      <c r="Q785" s="22">
        <f t="shared" si="49"/>
        <v>1.5043291942423969</v>
      </c>
      <c r="R785" s="23">
        <f t="shared" si="50"/>
        <v>10.364972615142948</v>
      </c>
      <c r="S785" s="24">
        <f t="shared" si="51"/>
        <v>3</v>
      </c>
      <c r="T785" s="25"/>
    </row>
    <row r="786" spans="1:20" s="16" customFormat="1">
      <c r="A786" s="44" t="s">
        <v>270</v>
      </c>
      <c r="B786" s="27" t="s">
        <v>305</v>
      </c>
      <c r="C786" s="27" t="s">
        <v>306</v>
      </c>
      <c r="D786" s="44">
        <v>21070</v>
      </c>
      <c r="E786" s="28">
        <v>18.125532319771448</v>
      </c>
      <c r="F786" s="29" t="s">
        <v>27</v>
      </c>
      <c r="G786" s="29" t="s">
        <v>22</v>
      </c>
      <c r="H786" s="28">
        <v>3.5048768950076563</v>
      </c>
      <c r="I786" s="28">
        <v>3.6525930229198718</v>
      </c>
      <c r="J786" s="28">
        <v>1.0215793146182027E-2</v>
      </c>
      <c r="K786" s="20" t="s">
        <v>23</v>
      </c>
      <c r="L786" s="30">
        <v>0.31804373829752763</v>
      </c>
      <c r="M786" s="28">
        <v>0</v>
      </c>
      <c r="N786" s="28">
        <v>0</v>
      </c>
      <c r="O786" s="30">
        <v>0.42373095882177919</v>
      </c>
      <c r="P786" s="18">
        <f t="shared" si="48"/>
        <v>0.32825953144370967</v>
      </c>
      <c r="Q786" s="22">
        <f t="shared" si="49"/>
        <v>2.9970593998642374</v>
      </c>
      <c r="R786" s="23">
        <f t="shared" si="50"/>
        <v>14.488882501600948</v>
      </c>
      <c r="S786" s="24">
        <f t="shared" si="51"/>
        <v>3</v>
      </c>
      <c r="T786" s="25"/>
    </row>
    <row r="787" spans="1:20" s="16" customFormat="1">
      <c r="A787" s="44" t="s">
        <v>270</v>
      </c>
      <c r="B787" s="27" t="s">
        <v>281</v>
      </c>
      <c r="C787" s="27" t="s">
        <v>282</v>
      </c>
      <c r="D787" s="44">
        <v>21071</v>
      </c>
      <c r="E787" s="28">
        <v>79.307152975080427</v>
      </c>
      <c r="F787" s="29" t="s">
        <v>27</v>
      </c>
      <c r="G787" s="29" t="s">
        <v>22</v>
      </c>
      <c r="H787" s="28">
        <v>18.726576675038086</v>
      </c>
      <c r="I787" s="28">
        <v>11.597433071676775</v>
      </c>
      <c r="J787" s="28">
        <v>7.0475483256791787</v>
      </c>
      <c r="K787" s="20" t="s">
        <v>23</v>
      </c>
      <c r="L787" s="30">
        <v>0.50388076702973028</v>
      </c>
      <c r="M787" s="28">
        <v>0.12514575604491918</v>
      </c>
      <c r="N787" s="28">
        <v>0</v>
      </c>
      <c r="O787" s="30">
        <v>2.8185974636588407</v>
      </c>
      <c r="P787" s="18">
        <f t="shared" si="48"/>
        <v>7.5514290927089087</v>
      </c>
      <c r="Q787" s="22">
        <f t="shared" si="49"/>
        <v>7.0445158686174043</v>
      </c>
      <c r="R787" s="23">
        <f t="shared" si="50"/>
        <v>62.382254958496965</v>
      </c>
      <c r="S787" s="24">
        <f t="shared" si="51"/>
        <v>5</v>
      </c>
      <c r="T787" s="25"/>
    </row>
    <row r="788" spans="1:20" s="16" customFormat="1">
      <c r="A788" s="45" t="s">
        <v>270</v>
      </c>
      <c r="B788" s="16" t="s">
        <v>281</v>
      </c>
      <c r="C788" s="26" t="s">
        <v>282</v>
      </c>
      <c r="D788" s="45">
        <v>21072</v>
      </c>
      <c r="E788" s="18">
        <v>8.2885765164522311</v>
      </c>
      <c r="F788" s="19" t="s">
        <v>22</v>
      </c>
      <c r="G788" s="19" t="s">
        <v>22</v>
      </c>
      <c r="H788" s="18">
        <v>1.2805161734661219</v>
      </c>
      <c r="I788" s="18">
        <v>1.47829471573885</v>
      </c>
      <c r="J788" s="18">
        <v>0</v>
      </c>
      <c r="K788" s="20" t="s">
        <v>23</v>
      </c>
      <c r="L788" s="21">
        <v>7.4157244345008103E-2</v>
      </c>
      <c r="M788" s="18">
        <v>0</v>
      </c>
      <c r="N788" s="18">
        <v>0</v>
      </c>
      <c r="O788" s="21">
        <v>0.20198485533378541</v>
      </c>
      <c r="P788" s="18">
        <f t="shared" si="48"/>
        <v>7.4157244345008103E-2</v>
      </c>
      <c r="Q788" s="22">
        <f t="shared" si="49"/>
        <v>1.1657949164643944</v>
      </c>
      <c r="R788" s="23">
        <f t="shared" si="50"/>
        <v>8.9589853981459822</v>
      </c>
      <c r="S788" s="24">
        <f t="shared" si="51"/>
        <v>2</v>
      </c>
      <c r="T788" s="25"/>
    </row>
    <row r="789" spans="1:20" s="16" customFormat="1">
      <c r="A789" s="45" t="s">
        <v>270</v>
      </c>
      <c r="B789" s="16" t="s">
        <v>283</v>
      </c>
      <c r="C789" s="26" t="s">
        <v>284</v>
      </c>
      <c r="D789" s="45">
        <v>21073</v>
      </c>
      <c r="E789" s="18">
        <v>13.217459850890771</v>
      </c>
      <c r="F789" s="19" t="s">
        <v>22</v>
      </c>
      <c r="G789" s="19" t="s">
        <v>22</v>
      </c>
      <c r="H789" s="18">
        <v>2.8396431113602145</v>
      </c>
      <c r="I789" s="18">
        <v>0</v>
      </c>
      <c r="J789" s="18">
        <v>2.5854040495282491</v>
      </c>
      <c r="K789" s="20" t="s">
        <v>23</v>
      </c>
      <c r="L789" s="21">
        <v>3.6909616600804086E-2</v>
      </c>
      <c r="M789" s="18">
        <v>7.7171099723301342E-2</v>
      </c>
      <c r="N789" s="18">
        <v>0</v>
      </c>
      <c r="O789" s="21">
        <v>0.49124092320147528</v>
      </c>
      <c r="P789" s="18">
        <f t="shared" si="48"/>
        <v>2.6223136661290534</v>
      </c>
      <c r="Q789" s="22">
        <f t="shared" si="49"/>
        <v>-1.217076130141431</v>
      </c>
      <c r="R789" s="23">
        <f t="shared" si="50"/>
        <v>142.86017933987628</v>
      </c>
      <c r="S789" s="24">
        <f t="shared" si="51"/>
        <v>5</v>
      </c>
      <c r="T789" s="25"/>
    </row>
    <row r="790" spans="1:20" s="16" customFormat="1">
      <c r="A790" s="45" t="s">
        <v>270</v>
      </c>
      <c r="B790" s="16" t="s">
        <v>283</v>
      </c>
      <c r="C790" s="26" t="s">
        <v>284</v>
      </c>
      <c r="D790" s="45">
        <v>21074</v>
      </c>
      <c r="E790" s="18">
        <v>23.881533886604181</v>
      </c>
      <c r="F790" s="19" t="s">
        <v>22</v>
      </c>
      <c r="G790" s="19" t="s">
        <v>22</v>
      </c>
      <c r="H790" s="18">
        <v>4.8159810643748608</v>
      </c>
      <c r="I790" s="18">
        <v>0</v>
      </c>
      <c r="J790" s="18">
        <v>3.5797125440040829</v>
      </c>
      <c r="K790" s="20" t="s">
        <v>23</v>
      </c>
      <c r="L790" s="21">
        <v>0.10352023642175216</v>
      </c>
      <c r="M790" s="18">
        <v>5.3909425387375321E-3</v>
      </c>
      <c r="N790" s="18">
        <v>0</v>
      </c>
      <c r="O790" s="21">
        <v>1.1950240005752935</v>
      </c>
      <c r="P790" s="18">
        <f t="shared" si="48"/>
        <v>3.6832327804258349</v>
      </c>
      <c r="Q790" s="22">
        <f t="shared" si="49"/>
        <v>-0.88198004694390519</v>
      </c>
      <c r="R790" s="23">
        <f t="shared" si="50"/>
        <v>118.31361118647567</v>
      </c>
      <c r="S790" s="24">
        <f t="shared" si="51"/>
        <v>5</v>
      </c>
      <c r="T790" s="25"/>
    </row>
    <row r="791" spans="1:20" s="16" customFormat="1">
      <c r="A791" s="45" t="s">
        <v>288</v>
      </c>
      <c r="B791" s="16" t="s">
        <v>309</v>
      </c>
      <c r="C791" s="14" t="s">
        <v>310</v>
      </c>
      <c r="D791" s="45">
        <v>21075</v>
      </c>
      <c r="E791" s="18">
        <v>5.1871461725940025</v>
      </c>
      <c r="F791" s="19" t="s">
        <v>22</v>
      </c>
      <c r="G791" s="19" t="s">
        <v>22</v>
      </c>
      <c r="H791" s="18">
        <v>0.9112012648475587</v>
      </c>
      <c r="I791" s="18">
        <v>0.58439889405546985</v>
      </c>
      <c r="J791" s="18">
        <v>0.28591366863771372</v>
      </c>
      <c r="K791" s="20" t="s">
        <v>23</v>
      </c>
      <c r="L791" s="21">
        <v>1.1365430944771463E-2</v>
      </c>
      <c r="M791" s="18">
        <v>0</v>
      </c>
      <c r="N791" s="18">
        <v>0</v>
      </c>
      <c r="O791" s="21">
        <v>8.6061209897484517E-2</v>
      </c>
      <c r="P791" s="18">
        <f t="shared" si="48"/>
        <v>0.29727909958248516</v>
      </c>
      <c r="Q791" s="22">
        <f t="shared" si="49"/>
        <v>0.45131049779345417</v>
      </c>
      <c r="R791" s="23">
        <f t="shared" si="50"/>
        <v>50.470821847579742</v>
      </c>
      <c r="S791" s="24">
        <f t="shared" si="51"/>
        <v>4</v>
      </c>
      <c r="T791" s="25"/>
    </row>
    <row r="792" spans="1:20" s="16" customFormat="1">
      <c r="A792" s="45" t="s">
        <v>270</v>
      </c>
      <c r="B792" s="16" t="s">
        <v>283</v>
      </c>
      <c r="C792" s="26" t="s">
        <v>284</v>
      </c>
      <c r="D792" s="45">
        <v>21076</v>
      </c>
      <c r="E792" s="18">
        <v>5.8938260117034815</v>
      </c>
      <c r="F792" s="19" t="s">
        <v>22</v>
      </c>
      <c r="G792" s="19" t="s">
        <v>22</v>
      </c>
      <c r="H792" s="18">
        <v>1.066065115892902</v>
      </c>
      <c r="I792" s="18">
        <v>1.1272064592606048</v>
      </c>
      <c r="J792" s="18">
        <v>0.40055419093318395</v>
      </c>
      <c r="K792" s="20" t="s">
        <v>23</v>
      </c>
      <c r="L792" s="21">
        <v>3.3710928884357956E-2</v>
      </c>
      <c r="M792" s="18">
        <v>0</v>
      </c>
      <c r="N792" s="18">
        <v>0</v>
      </c>
      <c r="O792" s="21">
        <v>0.47378180229243183</v>
      </c>
      <c r="P792" s="18">
        <f t="shared" si="48"/>
        <v>0.4342651198175419</v>
      </c>
      <c r="Q792" s="22">
        <f t="shared" si="49"/>
        <v>0.3942569755351647</v>
      </c>
      <c r="R792" s="23">
        <f t="shared" si="50"/>
        <v>63.017552149715762</v>
      </c>
      <c r="S792" s="24">
        <f t="shared" si="51"/>
        <v>5</v>
      </c>
      <c r="T792" s="25"/>
    </row>
    <row r="793" spans="1:20" s="16" customFormat="1">
      <c r="A793" s="45" t="s">
        <v>270</v>
      </c>
      <c r="B793" s="16" t="s">
        <v>283</v>
      </c>
      <c r="C793" s="26" t="s">
        <v>284</v>
      </c>
      <c r="D793" s="45">
        <v>21077</v>
      </c>
      <c r="E793" s="18">
        <v>14.435432760722673</v>
      </c>
      <c r="F793" s="19" t="s">
        <v>22</v>
      </c>
      <c r="G793" s="19" t="s">
        <v>22</v>
      </c>
      <c r="H793" s="18">
        <v>2.7728032834712888</v>
      </c>
      <c r="I793" s="18">
        <v>2.1434266733352114</v>
      </c>
      <c r="J793" s="18">
        <v>1.2087350540730986</v>
      </c>
      <c r="K793" s="20" t="s">
        <v>23</v>
      </c>
      <c r="L793" s="21">
        <v>7.9917314588865848E-2</v>
      </c>
      <c r="M793" s="18">
        <v>0</v>
      </c>
      <c r="N793" s="18">
        <v>0</v>
      </c>
      <c r="O793" s="21">
        <v>0.88187563969320493</v>
      </c>
      <c r="P793" s="18">
        <f t="shared" si="48"/>
        <v>1.2886523686619644</v>
      </c>
      <c r="Q793" s="22">
        <f t="shared" si="49"/>
        <v>0.77925806915122986</v>
      </c>
      <c r="R793" s="23">
        <f t="shared" si="50"/>
        <v>71.896381045262174</v>
      </c>
      <c r="S793" s="24">
        <f t="shared" si="51"/>
        <v>5</v>
      </c>
      <c r="T793" s="25"/>
    </row>
    <row r="794" spans="1:20" s="16" customFormat="1">
      <c r="A794" s="45" t="s">
        <v>288</v>
      </c>
      <c r="B794" s="16" t="s">
        <v>311</v>
      </c>
      <c r="C794" s="26" t="s">
        <v>312</v>
      </c>
      <c r="D794" s="45">
        <v>21078</v>
      </c>
      <c r="E794" s="18">
        <v>3.9533615001005105</v>
      </c>
      <c r="F794" s="19" t="s">
        <v>22</v>
      </c>
      <c r="G794" s="19" t="s">
        <v>22</v>
      </c>
      <c r="H794" s="18">
        <v>0.70243009987749838</v>
      </c>
      <c r="I794" s="18">
        <v>0.86635717938867129</v>
      </c>
      <c r="J794" s="18">
        <v>0</v>
      </c>
      <c r="K794" s="20" t="s">
        <v>23</v>
      </c>
      <c r="L794" s="21">
        <v>5.2447409691179824E-3</v>
      </c>
      <c r="M794" s="18">
        <v>0</v>
      </c>
      <c r="N794" s="18">
        <v>0</v>
      </c>
      <c r="O794" s="21">
        <v>0.11119358005695684</v>
      </c>
      <c r="P794" s="18">
        <f t="shared" si="48"/>
        <v>5.2447409691179824E-3</v>
      </c>
      <c r="Q794" s="22">
        <f t="shared" si="49"/>
        <v>0.69431648559827286</v>
      </c>
      <c r="R794" s="23">
        <f t="shared" si="50"/>
        <v>1.1550778192222266</v>
      </c>
      <c r="S794" s="24">
        <f t="shared" si="51"/>
        <v>1</v>
      </c>
      <c r="T794" s="25"/>
    </row>
    <row r="795" spans="1:20" s="16" customFormat="1">
      <c r="A795" s="45" t="s">
        <v>285</v>
      </c>
      <c r="B795" s="16" t="s">
        <v>313</v>
      </c>
      <c r="C795" s="26" t="s">
        <v>314</v>
      </c>
      <c r="D795" s="45">
        <v>21079</v>
      </c>
      <c r="E795" s="18">
        <v>3.9799252229701598</v>
      </c>
      <c r="F795" s="19" t="s">
        <v>22</v>
      </c>
      <c r="G795" s="19" t="s">
        <v>22</v>
      </c>
      <c r="H795" s="18">
        <v>0.66147991175531407</v>
      </c>
      <c r="I795" s="18">
        <v>0.6922338931937474</v>
      </c>
      <c r="J795" s="18">
        <v>0</v>
      </c>
      <c r="K795" s="20" t="s">
        <v>23</v>
      </c>
      <c r="L795" s="21">
        <v>1.8368685637731538E-3</v>
      </c>
      <c r="M795" s="18">
        <v>0</v>
      </c>
      <c r="N795" s="18">
        <v>0</v>
      </c>
      <c r="O795" s="21">
        <v>2.1713685990443998E-2</v>
      </c>
      <c r="P795" s="18">
        <f t="shared" si="48"/>
        <v>1.8368685637731538E-3</v>
      </c>
      <c r="Q795" s="22">
        <f t="shared" si="49"/>
        <v>0.65863827608715697</v>
      </c>
      <c r="R795" s="23">
        <f t="shared" si="50"/>
        <v>0.42958759860393292</v>
      </c>
      <c r="S795" s="24">
        <f t="shared" si="51"/>
        <v>1</v>
      </c>
      <c r="T795" s="25"/>
    </row>
    <row r="796" spans="1:20" s="16" customFormat="1">
      <c r="A796" s="45" t="s">
        <v>285</v>
      </c>
      <c r="B796" s="16" t="s">
        <v>313</v>
      </c>
      <c r="C796" s="26" t="s">
        <v>314</v>
      </c>
      <c r="D796" s="45">
        <v>21080</v>
      </c>
      <c r="E796" s="18">
        <v>2.772086643709629</v>
      </c>
      <c r="F796" s="19" t="s">
        <v>22</v>
      </c>
      <c r="G796" s="19" t="s">
        <v>22</v>
      </c>
      <c r="H796" s="18">
        <v>0.38359777817746621</v>
      </c>
      <c r="I796" s="18">
        <v>0.4189136160233809</v>
      </c>
      <c r="J796" s="18">
        <v>0</v>
      </c>
      <c r="K796" s="20" t="s">
        <v>23</v>
      </c>
      <c r="L796" s="21">
        <v>2.4690893788711937E-4</v>
      </c>
      <c r="M796" s="18">
        <v>0</v>
      </c>
      <c r="N796" s="18">
        <v>0</v>
      </c>
      <c r="O796" s="21">
        <v>2.3072131179060502E-2</v>
      </c>
      <c r="P796" s="18">
        <f t="shared" si="48"/>
        <v>2.4690893788711937E-4</v>
      </c>
      <c r="Q796" s="22">
        <f t="shared" si="49"/>
        <v>0.38321581005055483</v>
      </c>
      <c r="R796" s="23">
        <f t="shared" si="50"/>
        <v>9.9575166656638306E-2</v>
      </c>
      <c r="S796" s="24">
        <f t="shared" si="51"/>
        <v>1</v>
      </c>
      <c r="T796" s="25"/>
    </row>
    <row r="797" spans="1:20" s="16" customFormat="1">
      <c r="A797" s="45" t="s">
        <v>285</v>
      </c>
      <c r="B797" s="16" t="s">
        <v>313</v>
      </c>
      <c r="C797" s="26" t="s">
        <v>314</v>
      </c>
      <c r="D797" s="45">
        <v>21081</v>
      </c>
      <c r="E797" s="18">
        <v>13.961514361676752</v>
      </c>
      <c r="F797" s="19" t="s">
        <v>22</v>
      </c>
      <c r="G797" s="19" t="s">
        <v>22</v>
      </c>
      <c r="H797" s="18">
        <v>2.6572719476004982</v>
      </c>
      <c r="I797" s="18">
        <v>1.445569956998128</v>
      </c>
      <c r="J797" s="18">
        <v>0.87316166246944804</v>
      </c>
      <c r="K797" s="20" t="s">
        <v>23</v>
      </c>
      <c r="L797" s="21">
        <v>3.8315680556413038E-2</v>
      </c>
      <c r="M797" s="18">
        <v>0</v>
      </c>
      <c r="N797" s="18">
        <v>0</v>
      </c>
      <c r="O797" s="21">
        <v>0.12833388919525368</v>
      </c>
      <c r="P797" s="18">
        <f t="shared" si="48"/>
        <v>0.91147734302586103</v>
      </c>
      <c r="Q797" s="22">
        <f t="shared" si="49"/>
        <v>1.2472164979394913</v>
      </c>
      <c r="R797" s="23">
        <f t="shared" si="50"/>
        <v>53.064024964937403</v>
      </c>
      <c r="S797" s="24">
        <f t="shared" si="51"/>
        <v>4</v>
      </c>
      <c r="T797" s="25"/>
    </row>
    <row r="798" spans="1:20" s="16" customFormat="1">
      <c r="A798" s="45" t="s">
        <v>285</v>
      </c>
      <c r="B798" s="16" t="s">
        <v>313</v>
      </c>
      <c r="C798" s="26" t="s">
        <v>314</v>
      </c>
      <c r="D798" s="45">
        <v>21082</v>
      </c>
      <c r="E798" s="18">
        <v>10.278268837852835</v>
      </c>
      <c r="F798" s="19" t="s">
        <v>22</v>
      </c>
      <c r="G798" s="19" t="s">
        <v>22</v>
      </c>
      <c r="H798" s="18">
        <v>1.8477238517682504</v>
      </c>
      <c r="I798" s="18">
        <v>0</v>
      </c>
      <c r="J798" s="18">
        <v>3.2592880320317303</v>
      </c>
      <c r="K798" s="20" t="s">
        <v>23</v>
      </c>
      <c r="L798" s="21">
        <v>2.9601078553091356E-3</v>
      </c>
      <c r="M798" s="18">
        <v>0</v>
      </c>
      <c r="N798" s="18">
        <v>0</v>
      </c>
      <c r="O798" s="21">
        <v>5.9005528093342322E-2</v>
      </c>
      <c r="P798" s="18">
        <f t="shared" si="48"/>
        <v>3.2622481398870393</v>
      </c>
      <c r="Q798" s="22">
        <f t="shared" si="49"/>
        <v>-3.198974020636999</v>
      </c>
      <c r="R798" s="23">
        <f t="shared" si="50"/>
        <v>273.13052583997427</v>
      </c>
      <c r="S798" s="24">
        <f t="shared" si="51"/>
        <v>5</v>
      </c>
      <c r="T798" s="25"/>
    </row>
    <row r="799" spans="1:20" s="16" customFormat="1">
      <c r="A799" s="45" t="s">
        <v>285</v>
      </c>
      <c r="B799" s="16" t="s">
        <v>315</v>
      </c>
      <c r="C799" s="26" t="s">
        <v>316</v>
      </c>
      <c r="D799" s="45">
        <v>21083</v>
      </c>
      <c r="E799" s="18">
        <v>34.36086869719982</v>
      </c>
      <c r="F799" s="19" t="s">
        <v>22</v>
      </c>
      <c r="G799" s="19" t="s">
        <v>22</v>
      </c>
      <c r="H799" s="18">
        <v>7.1150092897435506</v>
      </c>
      <c r="I799" s="18">
        <v>0.94412928260538242</v>
      </c>
      <c r="J799" s="18">
        <v>4.1473621100855551</v>
      </c>
      <c r="K799" s="20" t="s">
        <v>23</v>
      </c>
      <c r="L799" s="21">
        <v>6.1588180598179665E-2</v>
      </c>
      <c r="M799" s="18">
        <v>0</v>
      </c>
      <c r="N799" s="18">
        <v>0</v>
      </c>
      <c r="O799" s="21">
        <v>0.22060635839229012</v>
      </c>
      <c r="P799" s="18">
        <f t="shared" si="48"/>
        <v>4.2089502906837346</v>
      </c>
      <c r="Q799" s="22">
        <f t="shared" si="49"/>
        <v>0.60376319005581358</v>
      </c>
      <c r="R799" s="23">
        <f t="shared" si="50"/>
        <v>91.514231879835322</v>
      </c>
      <c r="S799" s="24">
        <f t="shared" si="51"/>
        <v>5</v>
      </c>
      <c r="T799" s="25"/>
    </row>
    <row r="800" spans="1:20" s="16" customFormat="1">
      <c r="A800" s="45" t="s">
        <v>285</v>
      </c>
      <c r="B800" s="16" t="s">
        <v>315</v>
      </c>
      <c r="C800" s="26" t="s">
        <v>316</v>
      </c>
      <c r="D800" s="45">
        <v>21084</v>
      </c>
      <c r="E800" s="18">
        <v>5.4750226658210863</v>
      </c>
      <c r="F800" s="19" t="s">
        <v>22</v>
      </c>
      <c r="G800" s="19" t="s">
        <v>22</v>
      </c>
      <c r="H800" s="18">
        <v>0.9741175415044625</v>
      </c>
      <c r="I800" s="18">
        <v>0.98465444266263547</v>
      </c>
      <c r="J800" s="18">
        <v>1.29502560200752E-2</v>
      </c>
      <c r="K800" s="20" t="s">
        <v>23</v>
      </c>
      <c r="L800" s="21">
        <v>8.0969373701356168E-3</v>
      </c>
      <c r="M800" s="18">
        <v>0</v>
      </c>
      <c r="N800" s="18">
        <v>0</v>
      </c>
      <c r="O800" s="21">
        <v>2.7857370504454096E-2</v>
      </c>
      <c r="P800" s="18">
        <f t="shared" si="48"/>
        <v>2.1047193390210817E-2</v>
      </c>
      <c r="Q800" s="22">
        <f t="shared" si="49"/>
        <v>0.94155753332980641</v>
      </c>
      <c r="R800" s="23">
        <f t="shared" si="50"/>
        <v>3.3425132786716141</v>
      </c>
      <c r="S800" s="24">
        <f t="shared" si="51"/>
        <v>2</v>
      </c>
      <c r="T800" s="25"/>
    </row>
    <row r="801" spans="1:20" s="16" customFormat="1">
      <c r="A801" s="45" t="s">
        <v>285</v>
      </c>
      <c r="B801" s="16" t="s">
        <v>315</v>
      </c>
      <c r="C801" s="26" t="s">
        <v>316</v>
      </c>
      <c r="D801" s="45">
        <v>21085</v>
      </c>
      <c r="E801" s="18">
        <v>2.7329746505890551</v>
      </c>
      <c r="F801" s="19" t="s">
        <v>22</v>
      </c>
      <c r="G801" s="19" t="s">
        <v>22</v>
      </c>
      <c r="H801" s="18">
        <v>0.22633753125558786</v>
      </c>
      <c r="I801" s="18">
        <v>0.20511534375507287</v>
      </c>
      <c r="J801" s="18">
        <v>0</v>
      </c>
      <c r="K801" s="20" t="s">
        <v>23</v>
      </c>
      <c r="L801" s="21">
        <v>1.4127116165352718E-2</v>
      </c>
      <c r="M801" s="18">
        <v>0</v>
      </c>
      <c r="N801" s="18">
        <v>0</v>
      </c>
      <c r="O801" s="21">
        <v>4.1085808713349904E-4</v>
      </c>
      <c r="P801" s="18">
        <f t="shared" si="48"/>
        <v>1.4127116165352718E-2</v>
      </c>
      <c r="Q801" s="22">
        <f t="shared" si="49"/>
        <v>0.20448288254778721</v>
      </c>
      <c r="R801" s="23">
        <f t="shared" si="50"/>
        <v>9.6557776284666001</v>
      </c>
      <c r="S801" s="24">
        <f t="shared" si="51"/>
        <v>2</v>
      </c>
      <c r="T801" s="25"/>
    </row>
    <row r="802" spans="1:20" s="16" customFormat="1">
      <c r="A802" s="45" t="s">
        <v>285</v>
      </c>
      <c r="B802" s="16" t="s">
        <v>315</v>
      </c>
      <c r="C802" s="17" t="s">
        <v>316</v>
      </c>
      <c r="D802" s="45">
        <v>21086</v>
      </c>
      <c r="E802" s="18">
        <v>44.165378132320342</v>
      </c>
      <c r="F802" s="19" t="s">
        <v>22</v>
      </c>
      <c r="G802" s="19" t="s">
        <v>22</v>
      </c>
      <c r="H802" s="18">
        <v>9.519399513768656</v>
      </c>
      <c r="I802" s="18">
        <v>3.3667460959787507</v>
      </c>
      <c r="J802" s="18">
        <v>4.1473621100855551</v>
      </c>
      <c r="K802" s="20" t="s">
        <v>23</v>
      </c>
      <c r="L802" s="21">
        <v>7.3854240520976472E-2</v>
      </c>
      <c r="M802" s="18">
        <v>0</v>
      </c>
      <c r="N802" s="18">
        <v>0</v>
      </c>
      <c r="O802" s="21">
        <v>0.24465257073247673</v>
      </c>
      <c r="P802" s="18">
        <f t="shared" si="48"/>
        <v>4.2212163506065314</v>
      </c>
      <c r="Q802" s="22">
        <f t="shared" si="49"/>
        <v>2.9891778193803518</v>
      </c>
      <c r="R802" s="23">
        <f t="shared" si="50"/>
        <v>68.599092673262959</v>
      </c>
      <c r="S802" s="24">
        <f t="shared" si="51"/>
        <v>5</v>
      </c>
      <c r="T802" s="25"/>
    </row>
    <row r="803" spans="1:20" s="16" customFormat="1">
      <c r="A803" s="45" t="s">
        <v>285</v>
      </c>
      <c r="B803" s="16" t="s">
        <v>315</v>
      </c>
      <c r="C803" s="26" t="s">
        <v>316</v>
      </c>
      <c r="D803" s="45">
        <v>21087</v>
      </c>
      <c r="E803" s="18">
        <v>34.793481348267775</v>
      </c>
      <c r="F803" s="19" t="s">
        <v>22</v>
      </c>
      <c r="G803" s="19" t="s">
        <v>22</v>
      </c>
      <c r="H803" s="18">
        <v>7.2302442702128378</v>
      </c>
      <c r="I803" s="18">
        <v>1.0596591176002237</v>
      </c>
      <c r="J803" s="18">
        <v>4.1473621100855551</v>
      </c>
      <c r="K803" s="20" t="s">
        <v>23</v>
      </c>
      <c r="L803" s="21">
        <v>6.262878174084284E-2</v>
      </c>
      <c r="M803" s="18">
        <v>0</v>
      </c>
      <c r="N803" s="18">
        <v>0</v>
      </c>
      <c r="O803" s="21">
        <v>0.22183752899288225</v>
      </c>
      <c r="P803" s="18">
        <f t="shared" si="48"/>
        <v>4.209990891826398</v>
      </c>
      <c r="Q803" s="22">
        <f t="shared" si="49"/>
        <v>0.71738836055740052</v>
      </c>
      <c r="R803" s="23">
        <f t="shared" si="50"/>
        <v>90.077951259366202</v>
      </c>
      <c r="S803" s="24">
        <f t="shared" si="51"/>
        <v>5</v>
      </c>
      <c r="T803" s="25"/>
    </row>
    <row r="804" spans="1:20" s="16" customFormat="1">
      <c r="A804" s="45" t="s">
        <v>285</v>
      </c>
      <c r="B804" s="16" t="s">
        <v>315</v>
      </c>
      <c r="C804" s="26" t="s">
        <v>316</v>
      </c>
      <c r="D804" s="45">
        <v>21088</v>
      </c>
      <c r="E804" s="18">
        <v>8.8670710800510086</v>
      </c>
      <c r="F804" s="19" t="s">
        <v>22</v>
      </c>
      <c r="G804" s="19" t="s">
        <v>22</v>
      </c>
      <c r="H804" s="18">
        <v>1.7115085860896573</v>
      </c>
      <c r="I804" s="18">
        <v>1.7269067071209119</v>
      </c>
      <c r="J804" s="18">
        <v>0</v>
      </c>
      <c r="K804" s="20" t="s">
        <v>23</v>
      </c>
      <c r="L804" s="21">
        <v>1.1225458780133613E-2</v>
      </c>
      <c r="M804" s="18">
        <v>0</v>
      </c>
      <c r="N804" s="18">
        <v>0</v>
      </c>
      <c r="O804" s="21">
        <v>2.1177524370884611E-2</v>
      </c>
      <c r="P804" s="18">
        <f t="shared" si="48"/>
        <v>1.1225458780133613E-2</v>
      </c>
      <c r="Q804" s="22">
        <f t="shared" si="49"/>
        <v>1.6941428013567905</v>
      </c>
      <c r="R804" s="23">
        <f t="shared" si="50"/>
        <v>1.0146478302246154</v>
      </c>
      <c r="S804" s="24">
        <f t="shared" si="51"/>
        <v>1</v>
      </c>
      <c r="T804" s="25"/>
    </row>
    <row r="805" spans="1:20" s="16" customFormat="1">
      <c r="A805" s="45" t="s">
        <v>275</v>
      </c>
      <c r="B805" s="16" t="s">
        <v>317</v>
      </c>
      <c r="C805" s="26" t="s">
        <v>91</v>
      </c>
      <c r="D805" s="45">
        <v>21089</v>
      </c>
      <c r="E805" s="18">
        <v>2.2934377012459013</v>
      </c>
      <c r="F805" s="19" t="s">
        <v>22</v>
      </c>
      <c r="G805" s="19" t="s">
        <v>22</v>
      </c>
      <c r="H805" s="18">
        <v>0.4024486802627244</v>
      </c>
      <c r="I805" s="18">
        <v>0.52489480723425608</v>
      </c>
      <c r="J805" s="18">
        <v>0</v>
      </c>
      <c r="K805" s="20" t="s">
        <v>23</v>
      </c>
      <c r="L805" s="21">
        <v>9.3439244601906321E-3</v>
      </c>
      <c r="M805" s="18">
        <v>8.3520434352526533E-3</v>
      </c>
      <c r="N805" s="18">
        <v>0</v>
      </c>
      <c r="O805" s="21">
        <v>8.0130880158706272E-2</v>
      </c>
      <c r="P805" s="18">
        <f t="shared" si="48"/>
        <v>9.3439244601906321E-3</v>
      </c>
      <c r="Q805" s="22">
        <f t="shared" si="49"/>
        <v>0.38799362912280949</v>
      </c>
      <c r="R805" s="23">
        <f t="shared" si="50"/>
        <v>3.591775013519348</v>
      </c>
      <c r="S805" s="24">
        <f t="shared" si="51"/>
        <v>2</v>
      </c>
      <c r="T805" s="25"/>
    </row>
    <row r="806" spans="1:20" s="16" customFormat="1">
      <c r="A806" s="45" t="s">
        <v>275</v>
      </c>
      <c r="B806" s="16" t="s">
        <v>317</v>
      </c>
      <c r="C806" s="26" t="s">
        <v>91</v>
      </c>
      <c r="D806" s="45">
        <v>21090</v>
      </c>
      <c r="E806" s="18">
        <v>7.7690395180016454</v>
      </c>
      <c r="F806" s="19" t="s">
        <v>22</v>
      </c>
      <c r="G806" s="19" t="s">
        <v>22</v>
      </c>
      <c r="H806" s="18">
        <v>1.4139166358004236</v>
      </c>
      <c r="I806" s="18">
        <v>1.3483071459136247</v>
      </c>
      <c r="J806" s="18">
        <v>0.19568739981515859</v>
      </c>
      <c r="K806" s="20" t="s">
        <v>23</v>
      </c>
      <c r="L806" s="21">
        <v>4.3701854478389347E-2</v>
      </c>
      <c r="M806" s="18">
        <v>1.3865881256771599E-2</v>
      </c>
      <c r="N806" s="18">
        <v>0</v>
      </c>
      <c r="O806" s="21">
        <v>0.18311885203036218</v>
      </c>
      <c r="P806" s="18">
        <f t="shared" si="48"/>
        <v>0.23938925429354793</v>
      </c>
      <c r="Q806" s="22">
        <f t="shared" si="49"/>
        <v>1.0435814594083048</v>
      </c>
      <c r="R806" s="23">
        <f t="shared" si="50"/>
        <v>26.19215072623221</v>
      </c>
      <c r="S806" s="24">
        <f t="shared" si="51"/>
        <v>4</v>
      </c>
      <c r="T806" s="25"/>
    </row>
    <row r="807" spans="1:20" s="16" customFormat="1">
      <c r="A807" s="45" t="s">
        <v>275</v>
      </c>
      <c r="B807" s="16" t="s">
        <v>276</v>
      </c>
      <c r="C807" s="26" t="s">
        <v>277</v>
      </c>
      <c r="D807" s="45">
        <v>21091</v>
      </c>
      <c r="E807" s="18">
        <v>4.5503502835460345</v>
      </c>
      <c r="F807" s="19" t="s">
        <v>22</v>
      </c>
      <c r="G807" s="19" t="s">
        <v>22</v>
      </c>
      <c r="H807" s="18">
        <v>0.74546815708745084</v>
      </c>
      <c r="I807" s="18">
        <v>0.76606342320930731</v>
      </c>
      <c r="J807" s="18">
        <v>0</v>
      </c>
      <c r="K807" s="20" t="s">
        <v>23</v>
      </c>
      <c r="L807" s="21">
        <v>8.7645154083177759E-3</v>
      </c>
      <c r="M807" s="18">
        <v>0</v>
      </c>
      <c r="N807" s="18">
        <v>0</v>
      </c>
      <c r="O807" s="21">
        <v>2.2075583615124177E-2</v>
      </c>
      <c r="P807" s="18">
        <f t="shared" si="48"/>
        <v>8.7645154083177759E-3</v>
      </c>
      <c r="Q807" s="22">
        <f t="shared" si="49"/>
        <v>0.73190945175078326</v>
      </c>
      <c r="R807" s="23">
        <f t="shared" si="50"/>
        <v>1.8188175051824553</v>
      </c>
      <c r="S807" s="24">
        <f t="shared" si="51"/>
        <v>1</v>
      </c>
      <c r="T807" s="25"/>
    </row>
    <row r="808" spans="1:20" s="16" customFormat="1">
      <c r="A808" s="45" t="s">
        <v>275</v>
      </c>
      <c r="B808" s="16" t="s">
        <v>276</v>
      </c>
      <c r="C808" s="26" t="s">
        <v>277</v>
      </c>
      <c r="D808" s="45">
        <v>21092</v>
      </c>
      <c r="E808" s="18">
        <v>6.6372627614928739</v>
      </c>
      <c r="F808" s="19" t="s">
        <v>22</v>
      </c>
      <c r="G808" s="19" t="s">
        <v>22</v>
      </c>
      <c r="H808" s="18">
        <v>1.1310249116029438</v>
      </c>
      <c r="I808" s="18">
        <v>1.0385675866576345</v>
      </c>
      <c r="J808" s="18">
        <v>9.025940752385378E-2</v>
      </c>
      <c r="K808" s="20" t="s">
        <v>23</v>
      </c>
      <c r="L808" s="21">
        <v>2.2054196386090442E-3</v>
      </c>
      <c r="M808" s="18">
        <v>0</v>
      </c>
      <c r="N808" s="18">
        <v>0</v>
      </c>
      <c r="O808" s="21">
        <v>3.2708097082641434E-2</v>
      </c>
      <c r="P808" s="18">
        <f t="shared" si="48"/>
        <v>9.246482716246282E-2</v>
      </c>
      <c r="Q808" s="22">
        <f t="shared" si="49"/>
        <v>0.98798182398261392</v>
      </c>
      <c r="R808" s="23">
        <f t="shared" si="50"/>
        <v>12.647209283622438</v>
      </c>
      <c r="S808" s="24">
        <f t="shared" si="51"/>
        <v>3</v>
      </c>
      <c r="T808" s="25"/>
    </row>
    <row r="809" spans="1:20" s="16" customFormat="1">
      <c r="A809" s="45" t="s">
        <v>275</v>
      </c>
      <c r="B809" s="16" t="s">
        <v>317</v>
      </c>
      <c r="C809" s="26" t="s">
        <v>91</v>
      </c>
      <c r="D809" s="45">
        <v>21093</v>
      </c>
      <c r="E809" s="18">
        <v>8.4335186903659878</v>
      </c>
      <c r="F809" s="19" t="s">
        <v>22</v>
      </c>
      <c r="G809" s="19" t="s">
        <v>22</v>
      </c>
      <c r="H809" s="18">
        <v>1.4859581635845978</v>
      </c>
      <c r="I809" s="18">
        <v>1.6102412027799513</v>
      </c>
      <c r="J809" s="18">
        <v>0</v>
      </c>
      <c r="K809" s="20" t="s">
        <v>23</v>
      </c>
      <c r="L809" s="21">
        <v>3.9299776405724109E-2</v>
      </c>
      <c r="M809" s="18">
        <v>0</v>
      </c>
      <c r="N809" s="18">
        <v>0</v>
      </c>
      <c r="O809" s="21">
        <v>0.1196260029225491</v>
      </c>
      <c r="P809" s="18">
        <f t="shared" si="48"/>
        <v>3.9299776405724109E-2</v>
      </c>
      <c r="Q809" s="22">
        <f t="shared" si="49"/>
        <v>1.4251614094849425</v>
      </c>
      <c r="R809" s="23">
        <f t="shared" si="50"/>
        <v>4.0914176179088599</v>
      </c>
      <c r="S809" s="24">
        <f t="shared" si="51"/>
        <v>2</v>
      </c>
      <c r="T809" s="25"/>
    </row>
    <row r="810" spans="1:20" s="16" customFormat="1">
      <c r="A810" s="45" t="s">
        <v>275</v>
      </c>
      <c r="B810" s="16" t="s">
        <v>317</v>
      </c>
      <c r="C810" s="26" t="s">
        <v>91</v>
      </c>
      <c r="D810" s="45">
        <v>21094</v>
      </c>
      <c r="E810" s="18">
        <v>10.480006404433261</v>
      </c>
      <c r="F810" s="19" t="s">
        <v>22</v>
      </c>
      <c r="G810" s="19" t="s">
        <v>22</v>
      </c>
      <c r="H810" s="18">
        <v>2.0121629011044129</v>
      </c>
      <c r="I810" s="18">
        <v>2.0988928807482301</v>
      </c>
      <c r="J810" s="18">
        <v>0.19568739981515859</v>
      </c>
      <c r="K810" s="20" t="s">
        <v>23</v>
      </c>
      <c r="L810" s="21">
        <v>5.3781580637039375E-2</v>
      </c>
      <c r="M810" s="18">
        <v>2.2217924692024254E-2</v>
      </c>
      <c r="N810" s="18">
        <v>0</v>
      </c>
      <c r="O810" s="21">
        <v>0.28330610587621075</v>
      </c>
      <c r="P810" s="18">
        <f t="shared" si="48"/>
        <v>0.24946898045219795</v>
      </c>
      <c r="Q810" s="22">
        <f t="shared" si="49"/>
        <v>1.6262343883448627</v>
      </c>
      <c r="R810" s="23">
        <f t="shared" si="50"/>
        <v>19.179784725567011</v>
      </c>
      <c r="S810" s="24">
        <f t="shared" si="51"/>
        <v>3</v>
      </c>
      <c r="T810" s="25"/>
    </row>
    <row r="811" spans="1:20" s="16" customFormat="1">
      <c r="A811" s="45" t="s">
        <v>275</v>
      </c>
      <c r="B811" s="16" t="s">
        <v>276</v>
      </c>
      <c r="C811" s="26" t="s">
        <v>277</v>
      </c>
      <c r="D811" s="45">
        <v>21095</v>
      </c>
      <c r="E811" s="18">
        <v>250.14961518454029</v>
      </c>
      <c r="F811" s="19" t="s">
        <v>22</v>
      </c>
      <c r="G811" s="19" t="s">
        <v>22</v>
      </c>
      <c r="H811" s="18">
        <v>81.669998610087106</v>
      </c>
      <c r="I811" s="18">
        <v>66.727783519013386</v>
      </c>
      <c r="J811" s="18">
        <v>21.924911023453593</v>
      </c>
      <c r="K811" s="20" t="s">
        <v>23</v>
      </c>
      <c r="L811" s="21">
        <v>2.0253406611018878</v>
      </c>
      <c r="M811" s="18">
        <v>0.14888564068666715</v>
      </c>
      <c r="N811" s="18">
        <v>8.4442053729482662</v>
      </c>
      <c r="O811" s="21">
        <v>5.6997547864208773</v>
      </c>
      <c r="P811" s="18">
        <f t="shared" si="48"/>
        <v>23.950251684555482</v>
      </c>
      <c r="Q811" s="22">
        <f t="shared" si="49"/>
        <v>44.618959254079776</v>
      </c>
      <c r="R811" s="23">
        <f t="shared" si="50"/>
        <v>45.36676868686898</v>
      </c>
      <c r="S811" s="24">
        <f t="shared" si="51"/>
        <v>4</v>
      </c>
      <c r="T811" s="25"/>
    </row>
    <row r="812" spans="1:20" s="16" customFormat="1">
      <c r="A812" s="45" t="s">
        <v>275</v>
      </c>
      <c r="B812" s="16" t="s">
        <v>276</v>
      </c>
      <c r="C812" s="26" t="s">
        <v>277</v>
      </c>
      <c r="D812" s="45">
        <v>21096</v>
      </c>
      <c r="E812" s="18">
        <v>11.432285203098314</v>
      </c>
      <c r="F812" s="19" t="s">
        <v>22</v>
      </c>
      <c r="G812" s="19" t="s">
        <v>22</v>
      </c>
      <c r="H812" s="18">
        <v>2.0688211902832192</v>
      </c>
      <c r="I812" s="18">
        <v>1.9976683195634077</v>
      </c>
      <c r="J812" s="18">
        <v>9.025940752385378E-2</v>
      </c>
      <c r="K812" s="20" t="s">
        <v>23</v>
      </c>
      <c r="L812" s="21">
        <v>1.0969935046926824E-2</v>
      </c>
      <c r="M812" s="18">
        <v>0</v>
      </c>
      <c r="N812" s="18">
        <v>0</v>
      </c>
      <c r="O812" s="21">
        <v>5.524204094245308E-2</v>
      </c>
      <c r="P812" s="18">
        <f t="shared" si="48"/>
        <v>0.1012293425707806</v>
      </c>
      <c r="Q812" s="22">
        <f t="shared" si="49"/>
        <v>1.9122193973262216</v>
      </c>
      <c r="R812" s="23">
        <f t="shared" si="50"/>
        <v>7.569614700995932</v>
      </c>
      <c r="S812" s="24">
        <f t="shared" si="51"/>
        <v>2</v>
      </c>
      <c r="T812" s="25"/>
    </row>
    <row r="813" spans="1:20" s="16" customFormat="1">
      <c r="A813" s="45" t="s">
        <v>275</v>
      </c>
      <c r="B813" s="16" t="s">
        <v>317</v>
      </c>
      <c r="C813" s="26" t="s">
        <v>91</v>
      </c>
      <c r="D813" s="45">
        <v>21097</v>
      </c>
      <c r="E813" s="18">
        <v>19.11117256584032</v>
      </c>
      <c r="F813" s="19" t="s">
        <v>22</v>
      </c>
      <c r="G813" s="19" t="s">
        <v>22</v>
      </c>
      <c r="H813" s="18">
        <v>3.7972456968462418</v>
      </c>
      <c r="I813" s="18">
        <v>4.0183425398536716</v>
      </c>
      <c r="J813" s="18">
        <v>0.19568739981515859</v>
      </c>
      <c r="K813" s="20" t="s">
        <v>23</v>
      </c>
      <c r="L813" s="21">
        <v>9.3551224438043951E-2</v>
      </c>
      <c r="M813" s="18">
        <v>2.2217924692024254E-2</v>
      </c>
      <c r="N813" s="18">
        <v>0</v>
      </c>
      <c r="O813" s="21">
        <v>0.40991932200035064</v>
      </c>
      <c r="P813" s="18">
        <f t="shared" si="48"/>
        <v>0.28923862425320257</v>
      </c>
      <c r="Q813" s="22">
        <f t="shared" si="49"/>
        <v>3.3497935451265373</v>
      </c>
      <c r="R813" s="23">
        <f t="shared" si="50"/>
        <v>11.783597571559053</v>
      </c>
      <c r="S813" s="24">
        <f t="shared" si="51"/>
        <v>3</v>
      </c>
      <c r="T813" s="25"/>
    </row>
    <row r="814" spans="1:20" s="16" customFormat="1">
      <c r="A814" s="45" t="s">
        <v>275</v>
      </c>
      <c r="B814" s="16" t="s">
        <v>317</v>
      </c>
      <c r="C814" s="26" t="s">
        <v>91</v>
      </c>
      <c r="D814" s="45">
        <v>21098</v>
      </c>
      <c r="E814" s="18">
        <v>2.3145960153920755</v>
      </c>
      <c r="F814" s="19" t="s">
        <v>22</v>
      </c>
      <c r="G814" s="19" t="s">
        <v>22</v>
      </c>
      <c r="H814" s="18">
        <v>0.37743739583864744</v>
      </c>
      <c r="I814" s="18">
        <v>0.49807610572017469</v>
      </c>
      <c r="J814" s="18">
        <v>0</v>
      </c>
      <c r="K814" s="20" t="s">
        <v>23</v>
      </c>
      <c r="L814" s="21">
        <v>2.5690652213839747E-3</v>
      </c>
      <c r="M814" s="18">
        <v>5.2042239463626523E-3</v>
      </c>
      <c r="N814" s="18">
        <v>0</v>
      </c>
      <c r="O814" s="21">
        <v>7.5335676228688878E-2</v>
      </c>
      <c r="P814" s="18">
        <f t="shared" si="48"/>
        <v>2.5690652213839747E-3</v>
      </c>
      <c r="Q814" s="22">
        <f t="shared" si="49"/>
        <v>0.37346305194116641</v>
      </c>
      <c r="R814" s="23">
        <f t="shared" si="50"/>
        <v>1.0529809555966787</v>
      </c>
      <c r="S814" s="24">
        <f t="shared" si="51"/>
        <v>1</v>
      </c>
      <c r="T814" s="25"/>
    </row>
    <row r="815" spans="1:20" s="16" customFormat="1">
      <c r="A815" s="45" t="s">
        <v>275</v>
      </c>
      <c r="B815" s="16" t="s">
        <v>276</v>
      </c>
      <c r="C815" s="26" t="s">
        <v>277</v>
      </c>
      <c r="D815" s="45">
        <v>21099</v>
      </c>
      <c r="E815" s="18">
        <v>246.90039081468231</v>
      </c>
      <c r="F815" s="19" t="s">
        <v>22</v>
      </c>
      <c r="G815" s="19" t="s">
        <v>22</v>
      </c>
      <c r="H815" s="18">
        <v>80.512268631363156</v>
      </c>
      <c r="I815" s="18">
        <v>65.539901296584617</v>
      </c>
      <c r="J815" s="18">
        <v>21.924911023453593</v>
      </c>
      <c r="K815" s="20" t="s">
        <v>23</v>
      </c>
      <c r="L815" s="21">
        <v>2.0219847997635729</v>
      </c>
      <c r="M815" s="18">
        <v>0.14888564068666715</v>
      </c>
      <c r="N815" s="18">
        <v>8.4442053729482662</v>
      </c>
      <c r="O815" s="21">
        <v>5.6769110209123284</v>
      </c>
      <c r="P815" s="18">
        <f t="shared" si="48"/>
        <v>23.946895823217165</v>
      </c>
      <c r="Q815" s="22">
        <f t="shared" si="49"/>
        <v>43.466420792846201</v>
      </c>
      <c r="R815" s="23">
        <f t="shared" si="50"/>
        <v>46.012674177815839</v>
      </c>
      <c r="S815" s="24">
        <f t="shared" si="51"/>
        <v>4</v>
      </c>
      <c r="T815" s="25"/>
    </row>
    <row r="816" spans="1:20" s="16" customFormat="1">
      <c r="A816" s="44" t="s">
        <v>275</v>
      </c>
      <c r="B816" s="27" t="s">
        <v>317</v>
      </c>
      <c r="C816" s="27" t="s">
        <v>91</v>
      </c>
      <c r="D816" s="44">
        <v>21100</v>
      </c>
      <c r="E816" s="28">
        <v>23.618978623584244</v>
      </c>
      <c r="F816" s="29" t="s">
        <v>27</v>
      </c>
      <c r="G816" s="29" t="s">
        <v>22</v>
      </c>
      <c r="H816" s="28">
        <v>4.7875622543175389</v>
      </c>
      <c r="I816" s="28">
        <v>5.0938482997903591</v>
      </c>
      <c r="J816" s="28">
        <v>0.26632519721757208</v>
      </c>
      <c r="K816" s="20" t="s">
        <v>23</v>
      </c>
      <c r="L816" s="30">
        <v>0.1054061321662035</v>
      </c>
      <c r="M816" s="28">
        <v>2.7422148638386906E-2</v>
      </c>
      <c r="N816" s="28">
        <v>0</v>
      </c>
      <c r="O816" s="30">
        <v>0.5422670229970622</v>
      </c>
      <c r="P816" s="18">
        <f t="shared" si="48"/>
        <v>0.37173132938377557</v>
      </c>
      <c r="Q816" s="22">
        <f t="shared" si="49"/>
        <v>4.2124938877608384</v>
      </c>
      <c r="R816" s="23">
        <f t="shared" si="50"/>
        <v>12.011715691803074</v>
      </c>
      <c r="S816" s="24">
        <f t="shared" si="51"/>
        <v>3</v>
      </c>
      <c r="T816" s="25"/>
    </row>
    <row r="817" spans="1:20" s="16" customFormat="1">
      <c r="A817" s="45" t="s">
        <v>275</v>
      </c>
      <c r="B817" s="16" t="s">
        <v>299</v>
      </c>
      <c r="C817" s="26" t="s">
        <v>300</v>
      </c>
      <c r="D817" s="45">
        <v>21101</v>
      </c>
      <c r="E817" s="18">
        <v>2.8091523035277448</v>
      </c>
      <c r="F817" s="19" t="s">
        <v>22</v>
      </c>
      <c r="G817" s="19" t="s">
        <v>22</v>
      </c>
      <c r="H817" s="18">
        <v>0.50270096054377955</v>
      </c>
      <c r="I817" s="18">
        <v>0.38799198818051595</v>
      </c>
      <c r="J817" s="18">
        <v>0.142668262421078</v>
      </c>
      <c r="K817" s="20" t="s">
        <v>23</v>
      </c>
      <c r="L817" s="21">
        <v>3.2183841015175621E-3</v>
      </c>
      <c r="M817" s="18">
        <v>0</v>
      </c>
      <c r="N817" s="18">
        <v>0</v>
      </c>
      <c r="O817" s="21">
        <v>7.174830103942334E-2</v>
      </c>
      <c r="P817" s="18">
        <f t="shared" si="48"/>
        <v>0.14588664652259556</v>
      </c>
      <c r="Q817" s="22">
        <f t="shared" si="49"/>
        <v>0.27701431837332424</v>
      </c>
      <c r="R817" s="23">
        <f t="shared" si="50"/>
        <v>44.894810212084444</v>
      </c>
      <c r="S817" s="24">
        <f t="shared" si="51"/>
        <v>4</v>
      </c>
      <c r="T817" s="25"/>
    </row>
    <row r="818" spans="1:20" s="16" customFormat="1">
      <c r="A818" s="45" t="s">
        <v>275</v>
      </c>
      <c r="B818" s="16" t="s">
        <v>299</v>
      </c>
      <c r="C818" s="26" t="s">
        <v>300</v>
      </c>
      <c r="D818" s="45">
        <v>21102</v>
      </c>
      <c r="E818" s="18">
        <v>4.3219717649792084</v>
      </c>
      <c r="F818" s="19" t="s">
        <v>22</v>
      </c>
      <c r="G818" s="19" t="s">
        <v>22</v>
      </c>
      <c r="H818" s="18">
        <v>0.76361397332832825</v>
      </c>
      <c r="I818" s="18">
        <v>1.007568146271864</v>
      </c>
      <c r="J818" s="18">
        <v>0</v>
      </c>
      <c r="K818" s="20" t="s">
        <v>23</v>
      </c>
      <c r="L818" s="21">
        <v>3.0038757183197134E-2</v>
      </c>
      <c r="M818" s="18">
        <v>3.5003266627474834E-2</v>
      </c>
      <c r="N818" s="18">
        <v>0</v>
      </c>
      <c r="O818" s="21">
        <v>0.15270719123553472</v>
      </c>
      <c r="P818" s="18">
        <f t="shared" si="48"/>
        <v>3.0038757183197134E-2</v>
      </c>
      <c r="Q818" s="22">
        <f t="shared" si="49"/>
        <v>0.71714401596592225</v>
      </c>
      <c r="R818" s="23">
        <f t="shared" si="50"/>
        <v>6.0855299910057372</v>
      </c>
      <c r="S818" s="24">
        <f t="shared" si="51"/>
        <v>2</v>
      </c>
      <c r="T818" s="25"/>
    </row>
    <row r="819" spans="1:20" s="16" customFormat="1">
      <c r="A819" s="45" t="s">
        <v>275</v>
      </c>
      <c r="B819" s="16" t="s">
        <v>299</v>
      </c>
      <c r="C819" s="26" t="s">
        <v>300</v>
      </c>
      <c r="D819" s="45">
        <v>21103</v>
      </c>
      <c r="E819" s="18">
        <v>10.370160889319889</v>
      </c>
      <c r="F819" s="19" t="s">
        <v>22</v>
      </c>
      <c r="G819" s="19" t="s">
        <v>22</v>
      </c>
      <c r="H819" s="18">
        <v>2.0626428762380096</v>
      </c>
      <c r="I819" s="18">
        <v>0</v>
      </c>
      <c r="J819" s="18">
        <v>1.8803087650055772</v>
      </c>
      <c r="K819" s="20" t="s">
        <v>23</v>
      </c>
      <c r="L819" s="21">
        <v>3.9269846044540396E-2</v>
      </c>
      <c r="M819" s="18">
        <v>3.5003266627474834E-2</v>
      </c>
      <c r="N819" s="18">
        <v>0</v>
      </c>
      <c r="O819" s="21">
        <v>0.29246693932471091</v>
      </c>
      <c r="P819" s="18">
        <f t="shared" si="48"/>
        <v>1.9195786110501176</v>
      </c>
      <c r="Q819" s="22">
        <f t="shared" si="49"/>
        <v>-0.90694523505652214</v>
      </c>
      <c r="R819" s="23">
        <f t="shared" si="50"/>
        <v>143.97005635365591</v>
      </c>
      <c r="S819" s="24">
        <f t="shared" si="51"/>
        <v>5</v>
      </c>
      <c r="T819" s="25"/>
    </row>
    <row r="820" spans="1:20" s="16" customFormat="1">
      <c r="A820" s="45" t="s">
        <v>275</v>
      </c>
      <c r="B820" s="16" t="s">
        <v>299</v>
      </c>
      <c r="C820" s="26" t="s">
        <v>300</v>
      </c>
      <c r="D820" s="45">
        <v>21104</v>
      </c>
      <c r="E820" s="18">
        <v>5.5120111055145804</v>
      </c>
      <c r="F820" s="19" t="s">
        <v>22</v>
      </c>
      <c r="G820" s="19" t="s">
        <v>22</v>
      </c>
      <c r="H820" s="18">
        <v>1.0336859523766395</v>
      </c>
      <c r="I820" s="18">
        <v>1.2160089755335703</v>
      </c>
      <c r="J820" s="18">
        <v>0</v>
      </c>
      <c r="K820" s="20" t="s">
        <v>23</v>
      </c>
      <c r="L820" s="21">
        <v>7.4108489349101916E-4</v>
      </c>
      <c r="M820" s="18">
        <v>0</v>
      </c>
      <c r="N820" s="18">
        <v>4.7940402781609548E-2</v>
      </c>
      <c r="O820" s="21">
        <v>7.0639130158809293E-2</v>
      </c>
      <c r="P820" s="18">
        <f t="shared" si="48"/>
        <v>7.4108489349101916E-4</v>
      </c>
      <c r="Q820" s="22">
        <f t="shared" si="49"/>
        <v>1.032539494046409</v>
      </c>
      <c r="R820" s="23">
        <f t="shared" si="50"/>
        <v>0.11090973303784211</v>
      </c>
      <c r="S820" s="24">
        <f t="shared" si="51"/>
        <v>1</v>
      </c>
      <c r="T820" s="25"/>
    </row>
    <row r="821" spans="1:20" s="16" customFormat="1">
      <c r="A821" s="45" t="s">
        <v>275</v>
      </c>
      <c r="B821" s="16" t="s">
        <v>299</v>
      </c>
      <c r="C821" s="26" t="s">
        <v>300</v>
      </c>
      <c r="D821" s="45">
        <v>21105</v>
      </c>
      <c r="E821" s="18">
        <v>156.91134791185769</v>
      </c>
      <c r="F821" s="19" t="s">
        <v>22</v>
      </c>
      <c r="G821" s="19" t="s">
        <v>22</v>
      </c>
      <c r="H821" s="18">
        <v>49.503330048248458</v>
      </c>
      <c r="I821" s="18">
        <v>46.05699111445243</v>
      </c>
      <c r="J821" s="18">
        <v>13.309195917049545</v>
      </c>
      <c r="K821" s="20" t="s">
        <v>23</v>
      </c>
      <c r="L821" s="21">
        <v>1.4551908006279373</v>
      </c>
      <c r="M821" s="18">
        <v>4.991676809371165E-2</v>
      </c>
      <c r="N821" s="18">
        <v>8.391525469873411</v>
      </c>
      <c r="O821" s="21">
        <v>4.0955174418607498</v>
      </c>
      <c r="P821" s="18">
        <f t="shared" si="48"/>
        <v>14.764386717677482</v>
      </c>
      <c r="Q821" s="22">
        <f t="shared" si="49"/>
        <v>26.662823796001394</v>
      </c>
      <c r="R821" s="23">
        <f t="shared" si="50"/>
        <v>46.139332909494264</v>
      </c>
      <c r="S821" s="24">
        <f t="shared" si="51"/>
        <v>4</v>
      </c>
      <c r="T821" s="25"/>
    </row>
    <row r="822" spans="1:20" s="16" customFormat="1">
      <c r="A822" s="45" t="s">
        <v>275</v>
      </c>
      <c r="B822" s="16" t="s">
        <v>299</v>
      </c>
      <c r="C822" s="26" t="s">
        <v>300</v>
      </c>
      <c r="D822" s="45">
        <v>21106</v>
      </c>
      <c r="E822" s="18">
        <v>15.896535108853097</v>
      </c>
      <c r="F822" s="19" t="s">
        <v>22</v>
      </c>
      <c r="G822" s="19" t="s">
        <v>22</v>
      </c>
      <c r="H822" s="18">
        <v>3.2990215746701499</v>
      </c>
      <c r="I822" s="18">
        <v>0.98841833421504355</v>
      </c>
      <c r="J822" s="18">
        <v>1.8803087650055772</v>
      </c>
      <c r="K822" s="20" t="s">
        <v>23</v>
      </c>
      <c r="L822" s="21">
        <v>4.0097395908608523E-2</v>
      </c>
      <c r="M822" s="18">
        <v>3.5003266627474834E-2</v>
      </c>
      <c r="N822" s="18">
        <v>4.7940402781609548E-2</v>
      </c>
      <c r="O822" s="21">
        <v>0.36367076465406911</v>
      </c>
      <c r="P822" s="18">
        <f t="shared" si="48"/>
        <v>1.9204061609141858</v>
      </c>
      <c r="Q822" s="22">
        <f t="shared" si="49"/>
        <v>0.32815324373590471</v>
      </c>
      <c r="R822" s="23">
        <f t="shared" si="50"/>
        <v>90.053013103780174</v>
      </c>
      <c r="S822" s="24">
        <f t="shared" si="51"/>
        <v>5</v>
      </c>
      <c r="T822" s="25"/>
    </row>
    <row r="823" spans="1:20" s="16" customFormat="1">
      <c r="A823" s="45" t="s">
        <v>285</v>
      </c>
      <c r="B823" s="16" t="s">
        <v>303</v>
      </c>
      <c r="C823" s="26" t="s">
        <v>304</v>
      </c>
      <c r="D823" s="45">
        <v>21107</v>
      </c>
      <c r="E823" s="18">
        <v>100.82124853503917</v>
      </c>
      <c r="F823" s="19" t="s">
        <v>22</v>
      </c>
      <c r="G823" s="19" t="s">
        <v>22</v>
      </c>
      <c r="H823" s="18">
        <v>27.199253436052459</v>
      </c>
      <c r="I823" s="18">
        <v>13.02952701429531</v>
      </c>
      <c r="J823" s="18">
        <v>11.377071565081392</v>
      </c>
      <c r="K823" s="20" t="s">
        <v>23</v>
      </c>
      <c r="L823" s="21">
        <v>0.30385448421825456</v>
      </c>
      <c r="M823" s="18">
        <v>0.10945961102610792</v>
      </c>
      <c r="N823" s="18">
        <v>0.11890577213207411</v>
      </c>
      <c r="O823" s="21">
        <v>2.2944272506362915</v>
      </c>
      <c r="P823" s="18">
        <f t="shared" si="48"/>
        <v>11.680926049299647</v>
      </c>
      <c r="Q823" s="22">
        <f t="shared" si="49"/>
        <v>9.1288608377859077</v>
      </c>
      <c r="R823" s="23">
        <f t="shared" si="50"/>
        <v>66.437090417762519</v>
      </c>
      <c r="S823" s="24">
        <f t="shared" si="51"/>
        <v>5</v>
      </c>
      <c r="T823" s="25"/>
    </row>
    <row r="824" spans="1:20" s="16" customFormat="1">
      <c r="A824" s="45" t="s">
        <v>285</v>
      </c>
      <c r="B824" s="16" t="s">
        <v>303</v>
      </c>
      <c r="C824" s="26" t="s">
        <v>304</v>
      </c>
      <c r="D824" s="45">
        <v>21108</v>
      </c>
      <c r="E824" s="18">
        <v>7.649078054402807</v>
      </c>
      <c r="F824" s="19" t="s">
        <v>22</v>
      </c>
      <c r="G824" s="19" t="s">
        <v>22</v>
      </c>
      <c r="H824" s="18">
        <v>1.4700243646288254</v>
      </c>
      <c r="I824" s="18">
        <v>1.4911577637992357</v>
      </c>
      <c r="J824" s="18">
        <v>2.8571482195149727E-4</v>
      </c>
      <c r="K824" s="20" t="s">
        <v>23</v>
      </c>
      <c r="L824" s="21">
        <v>3.1198494875398025E-2</v>
      </c>
      <c r="M824" s="18">
        <v>0</v>
      </c>
      <c r="N824" s="18">
        <v>0</v>
      </c>
      <c r="O824" s="21">
        <v>4.5143082378798625E-2</v>
      </c>
      <c r="P824" s="18">
        <f t="shared" si="48"/>
        <v>3.1484209697349524E-2</v>
      </c>
      <c r="Q824" s="22">
        <f t="shared" si="49"/>
        <v>1.4213182922270255</v>
      </c>
      <c r="R824" s="23">
        <f t="shared" si="50"/>
        <v>3.3132833423545187</v>
      </c>
      <c r="S824" s="24">
        <f t="shared" si="51"/>
        <v>2</v>
      </c>
      <c r="T824" s="25"/>
    </row>
    <row r="825" spans="1:20" s="16" customFormat="1">
      <c r="A825" s="45" t="s">
        <v>275</v>
      </c>
      <c r="B825" s="16" t="s">
        <v>299</v>
      </c>
      <c r="C825" s="26" t="s">
        <v>300</v>
      </c>
      <c r="D825" s="45">
        <v>21109</v>
      </c>
      <c r="E825" s="18">
        <v>174.31852327778674</v>
      </c>
      <c r="F825" s="19" t="s">
        <v>22</v>
      </c>
      <c r="G825" s="19" t="s">
        <v>22</v>
      </c>
      <c r="H825" s="18">
        <v>55.520376611899977</v>
      </c>
      <c r="I825" s="18">
        <v>45.245483289472773</v>
      </c>
      <c r="J825" s="18">
        <v>18.143956707049526</v>
      </c>
      <c r="K825" s="20" t="s">
        <v>23</v>
      </c>
      <c r="L825" s="21">
        <v>1.5109558733452999</v>
      </c>
      <c r="M825" s="18">
        <v>8.4920034721186491E-2</v>
      </c>
      <c r="N825" s="18">
        <v>8.4394658726550222</v>
      </c>
      <c r="O825" s="21">
        <v>4.489689646526279</v>
      </c>
      <c r="P825" s="18">
        <f t="shared" si="48"/>
        <v>19.654912580394825</v>
      </c>
      <c r="Q825" s="22">
        <f t="shared" si="49"/>
        <v>25.114226850029183</v>
      </c>
      <c r="R825" s="23">
        <f t="shared" si="50"/>
        <v>54.765748392552659</v>
      </c>
      <c r="S825" s="24">
        <f t="shared" si="51"/>
        <v>4</v>
      </c>
      <c r="T825" s="25"/>
    </row>
    <row r="826" spans="1:20" s="16" customFormat="1">
      <c r="A826" s="45" t="s">
        <v>275</v>
      </c>
      <c r="B826" s="16" t="s">
        <v>299</v>
      </c>
      <c r="C826" s="26" t="s">
        <v>300</v>
      </c>
      <c r="D826" s="45">
        <v>21110</v>
      </c>
      <c r="E826" s="18">
        <v>155.48517218108847</v>
      </c>
      <c r="F826" s="19" t="s">
        <v>22</v>
      </c>
      <c r="G826" s="19" t="s">
        <v>22</v>
      </c>
      <c r="H826" s="18">
        <v>44.416945325475922</v>
      </c>
      <c r="I826" s="18">
        <v>41.897754494094997</v>
      </c>
      <c r="J826" s="18">
        <v>12.675496872560203</v>
      </c>
      <c r="K826" s="20" t="s">
        <v>23</v>
      </c>
      <c r="L826" s="21">
        <v>1.449575957237321</v>
      </c>
      <c r="M826" s="18">
        <v>4.991676809371165E-2</v>
      </c>
      <c r="N826" s="18">
        <v>8.391525469873411</v>
      </c>
      <c r="O826" s="21">
        <v>4.0554350257198948</v>
      </c>
      <c r="P826" s="18">
        <f t="shared" si="48"/>
        <v>14.125072829797524</v>
      </c>
      <c r="Q826" s="22">
        <f t="shared" si="49"/>
        <v>22.565457657779152</v>
      </c>
      <c r="R826" s="23">
        <f t="shared" si="50"/>
        <v>49.196286479348593</v>
      </c>
      <c r="S826" s="24">
        <f t="shared" si="51"/>
        <v>4</v>
      </c>
      <c r="T826" s="25"/>
    </row>
    <row r="827" spans="1:20" s="16" customFormat="1">
      <c r="A827" s="45" t="s">
        <v>275</v>
      </c>
      <c r="B827" s="16" t="s">
        <v>299</v>
      </c>
      <c r="C827" s="26" t="s">
        <v>300</v>
      </c>
      <c r="D827" s="45">
        <v>21111</v>
      </c>
      <c r="E827" s="18">
        <v>4.5610066607437423</v>
      </c>
      <c r="F827" s="19" t="s">
        <v>22</v>
      </c>
      <c r="G827" s="19" t="s">
        <v>22</v>
      </c>
      <c r="H827" s="18">
        <v>1.1437837544660652</v>
      </c>
      <c r="I827" s="18">
        <v>1.0532153572881851</v>
      </c>
      <c r="J827" s="18">
        <v>5.8102649886736003E-2</v>
      </c>
      <c r="K827" s="20" t="s">
        <v>23</v>
      </c>
      <c r="L827" s="21">
        <v>9.750275544549411E-2</v>
      </c>
      <c r="M827" s="18">
        <v>0</v>
      </c>
      <c r="N827" s="18">
        <v>0</v>
      </c>
      <c r="O827" s="21">
        <v>9.706952115948321E-2</v>
      </c>
      <c r="P827" s="18">
        <f t="shared" si="48"/>
        <v>0.15560540533223011</v>
      </c>
      <c r="Q827" s="22">
        <f t="shared" si="49"/>
        <v>0.90306219241710517</v>
      </c>
      <c r="R827" s="23">
        <f t="shared" si="50"/>
        <v>21.046072835798608</v>
      </c>
      <c r="S827" s="24">
        <f t="shared" si="51"/>
        <v>3</v>
      </c>
      <c r="T827" s="25"/>
    </row>
    <row r="828" spans="1:20" s="16" customFormat="1">
      <c r="A828" s="44" t="s">
        <v>275</v>
      </c>
      <c r="B828" s="27" t="s">
        <v>318</v>
      </c>
      <c r="C828" s="27" t="s">
        <v>319</v>
      </c>
      <c r="D828" s="44">
        <v>21112</v>
      </c>
      <c r="E828" s="28">
        <v>153.09250997443144</v>
      </c>
      <c r="F828" s="29" t="s">
        <v>27</v>
      </c>
      <c r="G828" s="29" t="s">
        <v>22</v>
      </c>
      <c r="H828" s="28">
        <v>43.750450362839828</v>
      </c>
      <c r="I828" s="28">
        <v>41.173235352310698</v>
      </c>
      <c r="J828" s="28">
        <v>12.675496872560203</v>
      </c>
      <c r="K828" s="20" t="s">
        <v>23</v>
      </c>
      <c r="L828" s="30">
        <v>1.4495064054628235</v>
      </c>
      <c r="M828" s="28">
        <v>4.991676809371165E-2</v>
      </c>
      <c r="N828" s="28">
        <v>8.391525469873411</v>
      </c>
      <c r="O828" s="30">
        <v>4.0178634673330089</v>
      </c>
      <c r="P828" s="18">
        <f t="shared" si="48"/>
        <v>14.125003278023026</v>
      </c>
      <c r="Q828" s="22">
        <f t="shared" si="49"/>
        <v>21.899070291738209</v>
      </c>
      <c r="R828" s="23">
        <f t="shared" si="50"/>
        <v>49.945497451750697</v>
      </c>
      <c r="S828" s="24">
        <f t="shared" si="51"/>
        <v>4</v>
      </c>
      <c r="T828" s="25"/>
    </row>
    <row r="829" spans="1:20" s="16" customFormat="1">
      <c r="A829" s="45" t="s">
        <v>275</v>
      </c>
      <c r="B829" s="16" t="s">
        <v>276</v>
      </c>
      <c r="C829" s="26" t="s">
        <v>277</v>
      </c>
      <c r="D829" s="45">
        <v>21113</v>
      </c>
      <c r="E829" s="18">
        <v>194.35239644251743</v>
      </c>
      <c r="F829" s="19" t="s">
        <v>22</v>
      </c>
      <c r="G829" s="19" t="s">
        <v>22</v>
      </c>
      <c r="H829" s="18">
        <v>62.380287317551335</v>
      </c>
      <c r="I829" s="18">
        <v>49.496503045461139</v>
      </c>
      <c r="J829" s="18">
        <v>19.907517491963237</v>
      </c>
      <c r="K829" s="20" t="s">
        <v>23</v>
      </c>
      <c r="L829" s="21">
        <v>1.7691797386067807</v>
      </c>
      <c r="M829" s="18">
        <v>8.4920034721186491E-2</v>
      </c>
      <c r="N829" s="18">
        <v>8.4394658726550222</v>
      </c>
      <c r="O829" s="21">
        <v>4.8253040297278353</v>
      </c>
      <c r="P829" s="18">
        <f t="shared" si="48"/>
        <v>21.676697230570017</v>
      </c>
      <c r="Q829" s="22">
        <f t="shared" si="49"/>
        <v>28.846436701859517</v>
      </c>
      <c r="R829" s="23">
        <f t="shared" si="50"/>
        <v>53.757127544131599</v>
      </c>
      <c r="S829" s="24">
        <f t="shared" si="51"/>
        <v>4</v>
      </c>
      <c r="T829" s="25"/>
    </row>
    <row r="830" spans="1:20" s="16" customFormat="1">
      <c r="A830" s="45" t="s">
        <v>275</v>
      </c>
      <c r="B830" s="16" t="s">
        <v>276</v>
      </c>
      <c r="C830" s="26" t="s">
        <v>277</v>
      </c>
      <c r="D830" s="45">
        <v>21114</v>
      </c>
      <c r="E830" s="18">
        <v>4.0473383917643577</v>
      </c>
      <c r="F830" s="19" t="s">
        <v>22</v>
      </c>
      <c r="G830" s="19" t="s">
        <v>22</v>
      </c>
      <c r="H830" s="18">
        <v>1.0664870826192656</v>
      </c>
      <c r="I830" s="18">
        <v>1.1145373274887374</v>
      </c>
      <c r="J830" s="18">
        <v>0</v>
      </c>
      <c r="K830" s="20" t="s">
        <v>23</v>
      </c>
      <c r="L830" s="21">
        <v>1.4163341397944161E-2</v>
      </c>
      <c r="M830" s="18">
        <v>0</v>
      </c>
      <c r="N830" s="18">
        <v>0</v>
      </c>
      <c r="O830" s="21">
        <v>4.5219025894903384E-2</v>
      </c>
      <c r="P830" s="18">
        <f t="shared" si="48"/>
        <v>1.4163341397944161E-2</v>
      </c>
      <c r="Q830" s="22">
        <f t="shared" si="49"/>
        <v>1.0445763934766461</v>
      </c>
      <c r="R830" s="23">
        <f t="shared" si="50"/>
        <v>2.054472998285878</v>
      </c>
      <c r="S830" s="24">
        <f t="shared" si="51"/>
        <v>1</v>
      </c>
      <c r="T830" s="25"/>
    </row>
    <row r="831" spans="1:20" s="16" customFormat="1">
      <c r="A831" s="45" t="s">
        <v>275</v>
      </c>
      <c r="B831" s="16" t="s">
        <v>318</v>
      </c>
      <c r="C831" s="26" t="s">
        <v>319</v>
      </c>
      <c r="D831" s="45">
        <v>21115</v>
      </c>
      <c r="E831" s="18">
        <v>3.7498092515993591</v>
      </c>
      <c r="F831" s="19" t="s">
        <v>22</v>
      </c>
      <c r="G831" s="19" t="s">
        <v>22</v>
      </c>
      <c r="H831" s="18">
        <v>0.81424331241742087</v>
      </c>
      <c r="I831" s="18">
        <v>0.82390978911051116</v>
      </c>
      <c r="J831" s="18">
        <v>6.8866362128015045E-3</v>
      </c>
      <c r="K831" s="20" t="s">
        <v>23</v>
      </c>
      <c r="L831" s="21">
        <v>3.6829270584679739E-2</v>
      </c>
      <c r="M831" s="18">
        <v>0</v>
      </c>
      <c r="N831" s="18">
        <v>0</v>
      </c>
      <c r="O831" s="21">
        <v>4.9963513884465176E-2</v>
      </c>
      <c r="P831" s="18">
        <f t="shared" si="48"/>
        <v>4.3715906797481247E-2</v>
      </c>
      <c r="Q831" s="22">
        <f t="shared" si="49"/>
        <v>0.74661480460171736</v>
      </c>
      <c r="R831" s="23">
        <f t="shared" si="50"/>
        <v>8.3056878434678261</v>
      </c>
      <c r="S831" s="24">
        <f t="shared" si="51"/>
        <v>2</v>
      </c>
      <c r="T831" s="25"/>
    </row>
    <row r="832" spans="1:20" s="16" customFormat="1">
      <c r="A832" s="45" t="s">
        <v>275</v>
      </c>
      <c r="B832" s="16" t="s">
        <v>318</v>
      </c>
      <c r="C832" s="26" t="s">
        <v>319</v>
      </c>
      <c r="D832" s="45">
        <v>21116</v>
      </c>
      <c r="E832" s="18">
        <v>148.15228318298995</v>
      </c>
      <c r="F832" s="19" t="s">
        <v>22</v>
      </c>
      <c r="G832" s="19" t="s">
        <v>22</v>
      </c>
      <c r="H832" s="18">
        <v>42.226728575633615</v>
      </c>
      <c r="I832" s="18">
        <v>39.617414585425351</v>
      </c>
      <c r="J832" s="18">
        <v>12.668610236347403</v>
      </c>
      <c r="K832" s="20" t="s">
        <v>23</v>
      </c>
      <c r="L832" s="21">
        <v>1.4074947704126826</v>
      </c>
      <c r="M832" s="18">
        <v>4.991676809371165E-2</v>
      </c>
      <c r="N832" s="18">
        <v>8.391525469873411</v>
      </c>
      <c r="O832" s="21">
        <v>3.9482190835726745</v>
      </c>
      <c r="P832" s="18">
        <f t="shared" si="48"/>
        <v>14.076105006760086</v>
      </c>
      <c r="Q832" s="22">
        <f t="shared" si="49"/>
        <v>20.450994130175761</v>
      </c>
      <c r="R832" s="23">
        <f t="shared" si="50"/>
        <v>51.56860400979123</v>
      </c>
      <c r="S832" s="24">
        <f t="shared" si="51"/>
        <v>4</v>
      </c>
      <c r="T832" s="25"/>
    </row>
    <row r="833" spans="1:20" s="16" customFormat="1">
      <c r="A833" s="45" t="s">
        <v>275</v>
      </c>
      <c r="B833" s="16" t="s">
        <v>320</v>
      </c>
      <c r="C833" s="26" t="s">
        <v>321</v>
      </c>
      <c r="D833" s="45">
        <v>21117</v>
      </c>
      <c r="E833" s="18">
        <v>2.7581870212778359</v>
      </c>
      <c r="F833" s="19" t="s">
        <v>22</v>
      </c>
      <c r="G833" s="19" t="s">
        <v>22</v>
      </c>
      <c r="H833" s="18">
        <v>0.55946808008563864</v>
      </c>
      <c r="I833" s="18">
        <v>0.49793467130957231</v>
      </c>
      <c r="J833" s="18">
        <v>0.14058526351031675</v>
      </c>
      <c r="K833" s="20" t="s">
        <v>23</v>
      </c>
      <c r="L833" s="21">
        <v>1.0201721918959031E-2</v>
      </c>
      <c r="M833" s="18">
        <v>0</v>
      </c>
      <c r="N833" s="18">
        <v>0</v>
      </c>
      <c r="O833" s="21">
        <v>0.11101690446167509</v>
      </c>
      <c r="P833" s="18">
        <f t="shared" si="48"/>
        <v>0.15078698542927577</v>
      </c>
      <c r="Q833" s="22">
        <f t="shared" si="49"/>
        <v>0.32620061362654906</v>
      </c>
      <c r="R833" s="23">
        <f t="shared" si="50"/>
        <v>41.694508545220842</v>
      </c>
      <c r="S833" s="24">
        <f t="shared" si="51"/>
        <v>4</v>
      </c>
      <c r="T833" s="25"/>
    </row>
    <row r="834" spans="1:20" s="16" customFormat="1">
      <c r="A834" s="45" t="s">
        <v>275</v>
      </c>
      <c r="B834" s="16" t="s">
        <v>320</v>
      </c>
      <c r="C834" s="26" t="s">
        <v>321</v>
      </c>
      <c r="D834" s="45">
        <v>21118</v>
      </c>
      <c r="E834" s="18">
        <v>2.608109709076778</v>
      </c>
      <c r="F834" s="19" t="s">
        <v>22</v>
      </c>
      <c r="G834" s="19" t="s">
        <v>22</v>
      </c>
      <c r="H834" s="18">
        <v>0.43018987998073677</v>
      </c>
      <c r="I834" s="18">
        <v>0.48545954664767516</v>
      </c>
      <c r="J834" s="18">
        <v>8.8724400100313558E-2</v>
      </c>
      <c r="K834" s="20" t="s">
        <v>23</v>
      </c>
      <c r="L834" s="21">
        <v>1.8380078762546565E-2</v>
      </c>
      <c r="M834" s="18">
        <v>9.2754508252795749E-3</v>
      </c>
      <c r="N834" s="18">
        <v>0</v>
      </c>
      <c r="O834" s="21">
        <v>0.1335507467285722</v>
      </c>
      <c r="P834" s="18">
        <f t="shared" si="48"/>
        <v>0.10710447886286012</v>
      </c>
      <c r="Q834" s="22">
        <f t="shared" si="49"/>
        <v>0.26449925117989215</v>
      </c>
      <c r="R834" s="23">
        <f t="shared" si="50"/>
        <v>38.515696558985525</v>
      </c>
      <c r="S834" s="24">
        <f t="shared" si="51"/>
        <v>4</v>
      </c>
      <c r="T834" s="25"/>
    </row>
    <row r="835" spans="1:20" s="16" customFormat="1">
      <c r="A835" s="45" t="s">
        <v>285</v>
      </c>
      <c r="B835" s="16" t="s">
        <v>322</v>
      </c>
      <c r="C835" s="26" t="s">
        <v>323</v>
      </c>
      <c r="D835" s="45">
        <v>21119</v>
      </c>
      <c r="E835" s="18">
        <v>4.0530526809863172</v>
      </c>
      <c r="F835" s="19" t="s">
        <v>22</v>
      </c>
      <c r="G835" s="19" t="s">
        <v>22</v>
      </c>
      <c r="H835" s="18">
        <v>0.76663512727290894</v>
      </c>
      <c r="I835" s="18">
        <v>0.73519603051901761</v>
      </c>
      <c r="J835" s="18">
        <v>0</v>
      </c>
      <c r="K835" s="20" t="s">
        <v>23</v>
      </c>
      <c r="L835" s="21">
        <v>3.1041920749273252E-2</v>
      </c>
      <c r="M835" s="18">
        <v>0</v>
      </c>
      <c r="N835" s="18">
        <v>0</v>
      </c>
      <c r="O835" s="21">
        <v>1.0722301727340965E-2</v>
      </c>
      <c r="P835" s="18">
        <f t="shared" ref="P835:P898" si="52">J835+L835</f>
        <v>3.1041920749273252E-2</v>
      </c>
      <c r="Q835" s="22">
        <f t="shared" ref="Q835:Q898" si="53">H835-((J835+L835)*1.547)</f>
        <v>0.71861327587378321</v>
      </c>
      <c r="R835" s="23">
        <f t="shared" ref="R835:R898" si="54">(P835*1.547/H835)*100</f>
        <v>6.2639774373436401</v>
      </c>
      <c r="S835" s="24">
        <f t="shared" ref="S835:S898" si="55">IF(R835&lt;(0.0301*100),1,IF(R835&lt;(0.1001*100),2,IF(R835&lt;(0.2501*100),3,IF(R835&lt;(0.5501*100),4,5))))</f>
        <v>2</v>
      </c>
      <c r="T835" s="25"/>
    </row>
    <row r="836" spans="1:20" s="16" customFormat="1">
      <c r="A836" s="45" t="s">
        <v>285</v>
      </c>
      <c r="B836" s="16" t="s">
        <v>322</v>
      </c>
      <c r="C836" s="26" t="s">
        <v>323</v>
      </c>
      <c r="D836" s="45">
        <v>21120</v>
      </c>
      <c r="E836" s="18">
        <v>6.1131311656273324</v>
      </c>
      <c r="F836" s="19" t="s">
        <v>22</v>
      </c>
      <c r="G836" s="19" t="s">
        <v>22</v>
      </c>
      <c r="H836" s="18">
        <v>1.2285294024718132</v>
      </c>
      <c r="I836" s="18">
        <v>1.2720364248305898</v>
      </c>
      <c r="J836" s="18">
        <v>0</v>
      </c>
      <c r="K836" s="20" t="s">
        <v>23</v>
      </c>
      <c r="L836" s="21">
        <v>1.0602022280338191E-2</v>
      </c>
      <c r="M836" s="18">
        <v>0</v>
      </c>
      <c r="N836" s="18">
        <v>0</v>
      </c>
      <c r="O836" s="21">
        <v>3.8721345364886167E-2</v>
      </c>
      <c r="P836" s="18">
        <f t="shared" si="52"/>
        <v>1.0602022280338191E-2</v>
      </c>
      <c r="Q836" s="22">
        <f t="shared" si="53"/>
        <v>1.21212807400413</v>
      </c>
      <c r="R836" s="23">
        <f t="shared" si="54"/>
        <v>1.3350375200368463</v>
      </c>
      <c r="S836" s="24">
        <f t="shared" si="55"/>
        <v>1</v>
      </c>
      <c r="T836" s="25"/>
    </row>
    <row r="837" spans="1:20" s="16" customFormat="1">
      <c r="A837" s="45" t="s">
        <v>285</v>
      </c>
      <c r="B837" s="16" t="s">
        <v>301</v>
      </c>
      <c r="C837" s="26" t="s">
        <v>302</v>
      </c>
      <c r="D837" s="45">
        <v>21121</v>
      </c>
      <c r="E837" s="18">
        <v>6.2781891820048772</v>
      </c>
      <c r="F837" s="19" t="s">
        <v>22</v>
      </c>
      <c r="G837" s="19" t="s">
        <v>22</v>
      </c>
      <c r="H837" s="18">
        <v>1.1769274857178895</v>
      </c>
      <c r="I837" s="18">
        <v>0.74005941341389458</v>
      </c>
      <c r="J837" s="18">
        <v>0.38106036256289538</v>
      </c>
      <c r="K837" s="20" t="s">
        <v>23</v>
      </c>
      <c r="L837" s="21">
        <v>3.534161659767276E-3</v>
      </c>
      <c r="M837" s="18">
        <v>0</v>
      </c>
      <c r="N837" s="18">
        <v>0</v>
      </c>
      <c r="O837" s="21">
        <v>0.10223931339859885</v>
      </c>
      <c r="P837" s="18">
        <f t="shared" si="52"/>
        <v>0.38459452422266266</v>
      </c>
      <c r="Q837" s="22">
        <f t="shared" si="53"/>
        <v>0.58195975674543043</v>
      </c>
      <c r="R837" s="23">
        <f t="shared" si="54"/>
        <v>50.55262420093343</v>
      </c>
      <c r="S837" s="24">
        <f t="shared" si="55"/>
        <v>4</v>
      </c>
      <c r="T837" s="25"/>
    </row>
    <row r="838" spans="1:20" s="16" customFormat="1">
      <c r="A838" s="45" t="s">
        <v>285</v>
      </c>
      <c r="B838" s="16" t="s">
        <v>301</v>
      </c>
      <c r="C838" s="26" t="s">
        <v>302</v>
      </c>
      <c r="D838" s="45">
        <v>21122</v>
      </c>
      <c r="E838" s="18">
        <v>5.1037096965806512</v>
      </c>
      <c r="F838" s="19" t="s">
        <v>22</v>
      </c>
      <c r="G838" s="19" t="s">
        <v>22</v>
      </c>
      <c r="H838" s="18">
        <v>1.0220578340813942</v>
      </c>
      <c r="I838" s="18">
        <v>1.0096111642271206</v>
      </c>
      <c r="J838" s="18">
        <v>0.10614330128166745</v>
      </c>
      <c r="K838" s="20" t="s">
        <v>23</v>
      </c>
      <c r="L838" s="21">
        <v>8.3140360456333638E-3</v>
      </c>
      <c r="M838" s="18">
        <v>2.1308139086664241E-4</v>
      </c>
      <c r="N838" s="18">
        <v>0</v>
      </c>
      <c r="O838" s="21">
        <v>0.10619976307105622</v>
      </c>
      <c r="P838" s="18">
        <f t="shared" si="52"/>
        <v>0.11445733732730082</v>
      </c>
      <c r="Q838" s="22">
        <f t="shared" si="53"/>
        <v>0.84499233323605982</v>
      </c>
      <c r="R838" s="23">
        <f t="shared" si="54"/>
        <v>17.324411098954826</v>
      </c>
      <c r="S838" s="24">
        <f t="shared" si="55"/>
        <v>3</v>
      </c>
      <c r="T838" s="25"/>
    </row>
    <row r="839" spans="1:20" s="16" customFormat="1">
      <c r="A839" s="44" t="s">
        <v>275</v>
      </c>
      <c r="B839" s="27" t="s">
        <v>320</v>
      </c>
      <c r="C839" s="27" t="s">
        <v>321</v>
      </c>
      <c r="D839" s="44">
        <v>21123</v>
      </c>
      <c r="E839" s="28">
        <v>25.632216490237539</v>
      </c>
      <c r="F839" s="29" t="s">
        <v>27</v>
      </c>
      <c r="G839" s="29" t="s">
        <v>22</v>
      </c>
      <c r="H839" s="28">
        <v>6.1061102400181655</v>
      </c>
      <c r="I839" s="28">
        <v>4.3090589821821768</v>
      </c>
      <c r="J839" s="28">
        <v>1.7472498548425381</v>
      </c>
      <c r="K839" s="20" t="s">
        <v>23</v>
      </c>
      <c r="L839" s="30">
        <v>0.21673648838192211</v>
      </c>
      <c r="M839" s="28">
        <v>9.2754508252795749E-3</v>
      </c>
      <c r="N839" s="28">
        <v>0</v>
      </c>
      <c r="O839" s="30">
        <v>0.79324632463637479</v>
      </c>
      <c r="P839" s="18">
        <f t="shared" si="52"/>
        <v>1.9639863432244602</v>
      </c>
      <c r="Q839" s="22">
        <f t="shared" si="53"/>
        <v>3.0678233670499258</v>
      </c>
      <c r="R839" s="23">
        <f t="shared" si="54"/>
        <v>49.7581398556473</v>
      </c>
      <c r="S839" s="24">
        <f t="shared" si="55"/>
        <v>4</v>
      </c>
      <c r="T839" s="25"/>
    </row>
    <row r="840" spans="1:20" s="16" customFormat="1">
      <c r="A840" s="45" t="s">
        <v>275</v>
      </c>
      <c r="B840" s="16" t="s">
        <v>318</v>
      </c>
      <c r="C840" s="26" t="s">
        <v>319</v>
      </c>
      <c r="D840" s="45">
        <v>21124</v>
      </c>
      <c r="E840" s="18">
        <v>114.34606285568341</v>
      </c>
      <c r="F840" s="19" t="s">
        <v>22</v>
      </c>
      <c r="G840" s="19" t="s">
        <v>22</v>
      </c>
      <c r="H840" s="18">
        <v>32.375039044060358</v>
      </c>
      <c r="I840" s="18">
        <v>33.020106877784016</v>
      </c>
      <c r="J840" s="18">
        <v>9.9994650409458892</v>
      </c>
      <c r="K840" s="20" t="s">
        <v>23</v>
      </c>
      <c r="L840" s="21">
        <v>1.0575858602079786</v>
      </c>
      <c r="M840" s="18">
        <v>3.7463457461150866E-2</v>
      </c>
      <c r="N840" s="18">
        <v>8.391525469873411</v>
      </c>
      <c r="O840" s="21">
        <v>3.0449802055094568</v>
      </c>
      <c r="P840" s="18">
        <f t="shared" si="52"/>
        <v>11.057050901153868</v>
      </c>
      <c r="Q840" s="22">
        <f t="shared" si="53"/>
        <v>15.269781299975325</v>
      </c>
      <c r="R840" s="23">
        <f t="shared" si="54"/>
        <v>52.83470923635295</v>
      </c>
      <c r="S840" s="24">
        <f t="shared" si="55"/>
        <v>4</v>
      </c>
      <c r="T840" s="25"/>
    </row>
    <row r="841" spans="1:20" s="16" customFormat="1">
      <c r="A841" s="45" t="s">
        <v>275</v>
      </c>
      <c r="B841" s="16" t="s">
        <v>318</v>
      </c>
      <c r="C841" s="26" t="s">
        <v>319</v>
      </c>
      <c r="D841" s="45">
        <v>21125</v>
      </c>
      <c r="E841" s="18">
        <v>4.1814697482311631</v>
      </c>
      <c r="F841" s="19" t="s">
        <v>22</v>
      </c>
      <c r="G841" s="19" t="s">
        <v>22</v>
      </c>
      <c r="H841" s="18">
        <v>0.92408629616280258</v>
      </c>
      <c r="I841" s="18">
        <v>1.0572800900351784</v>
      </c>
      <c r="J841" s="18">
        <v>0</v>
      </c>
      <c r="K841" s="20" t="s">
        <v>23</v>
      </c>
      <c r="L841" s="21">
        <v>2.6773824490965773E-2</v>
      </c>
      <c r="M841" s="18">
        <v>0</v>
      </c>
      <c r="N841" s="18">
        <v>0</v>
      </c>
      <c r="O841" s="21">
        <v>0.11285922219684812</v>
      </c>
      <c r="P841" s="18">
        <f t="shared" si="52"/>
        <v>2.6773824490965773E-2</v>
      </c>
      <c r="Q841" s="22">
        <f t="shared" si="53"/>
        <v>0.88266718967527857</v>
      </c>
      <c r="R841" s="23">
        <f t="shared" si="54"/>
        <v>4.4821686740203495</v>
      </c>
      <c r="S841" s="24">
        <f t="shared" si="55"/>
        <v>2</v>
      </c>
      <c r="T841" s="25"/>
    </row>
    <row r="842" spans="1:20" s="16" customFormat="1">
      <c r="A842" s="45" t="s">
        <v>285</v>
      </c>
      <c r="B842" s="16" t="s">
        <v>303</v>
      </c>
      <c r="C842" s="26" t="s">
        <v>304</v>
      </c>
      <c r="D842" s="45">
        <v>21126</v>
      </c>
      <c r="E842" s="18">
        <v>5.9845596581332439</v>
      </c>
      <c r="F842" s="19" t="s">
        <v>22</v>
      </c>
      <c r="G842" s="19" t="s">
        <v>22</v>
      </c>
      <c r="H842" s="18">
        <v>1.4645366005925733</v>
      </c>
      <c r="I842" s="18">
        <v>1.5464568260986475</v>
      </c>
      <c r="J842" s="18">
        <v>0</v>
      </c>
      <c r="K842" s="20" t="s">
        <v>23</v>
      </c>
      <c r="L842" s="21">
        <v>1.6204674037655215E-2</v>
      </c>
      <c r="M842" s="18">
        <v>0</v>
      </c>
      <c r="N842" s="18">
        <v>0</v>
      </c>
      <c r="O842" s="21">
        <v>6.9151098850835369E-2</v>
      </c>
      <c r="P842" s="18">
        <f t="shared" si="52"/>
        <v>1.6204674037655215E-2</v>
      </c>
      <c r="Q842" s="22">
        <f t="shared" si="53"/>
        <v>1.4394679698563206</v>
      </c>
      <c r="R842" s="23">
        <f t="shared" si="54"/>
        <v>1.7117107709093426</v>
      </c>
      <c r="S842" s="24">
        <f t="shared" si="55"/>
        <v>1</v>
      </c>
      <c r="T842" s="25"/>
    </row>
    <row r="843" spans="1:20" s="16" customFormat="1">
      <c r="A843" s="45" t="s">
        <v>275</v>
      </c>
      <c r="B843" s="16" t="s">
        <v>318</v>
      </c>
      <c r="C843" s="26" t="s">
        <v>319</v>
      </c>
      <c r="D843" s="45">
        <v>21127</v>
      </c>
      <c r="E843" s="18">
        <v>109.2681448146853</v>
      </c>
      <c r="F843" s="19" t="s">
        <v>22</v>
      </c>
      <c r="G843" s="19" t="s">
        <v>22</v>
      </c>
      <c r="H843" s="18">
        <v>30.852440285756884</v>
      </c>
      <c r="I843" s="18">
        <v>31.357512704933828</v>
      </c>
      <c r="J843" s="18">
        <v>9.9994650409458892</v>
      </c>
      <c r="K843" s="20" t="s">
        <v>23</v>
      </c>
      <c r="L843" s="21">
        <v>1.0302288487809881</v>
      </c>
      <c r="M843" s="18">
        <v>3.7463457461150866E-2</v>
      </c>
      <c r="N843" s="18">
        <v>8.391525469873411</v>
      </c>
      <c r="O843" s="21">
        <v>2.9271417941022144</v>
      </c>
      <c r="P843" s="18">
        <f t="shared" si="52"/>
        <v>11.029693889726877</v>
      </c>
      <c r="Q843" s="22">
        <f t="shared" si="53"/>
        <v>13.789503838349408</v>
      </c>
      <c r="R843" s="23">
        <f t="shared" si="54"/>
        <v>55.304981678498308</v>
      </c>
      <c r="S843" s="24">
        <f t="shared" si="55"/>
        <v>5</v>
      </c>
      <c r="T843" s="25"/>
    </row>
    <row r="844" spans="1:20" s="16" customFormat="1">
      <c r="A844" s="45" t="s">
        <v>285</v>
      </c>
      <c r="B844" s="16" t="s">
        <v>322</v>
      </c>
      <c r="C844" s="26" t="s">
        <v>323</v>
      </c>
      <c r="D844" s="45">
        <v>21128</v>
      </c>
      <c r="E844" s="18">
        <v>12.917768477902507</v>
      </c>
      <c r="F844" s="19" t="s">
        <v>22</v>
      </c>
      <c r="G844" s="19" t="s">
        <v>22</v>
      </c>
      <c r="H844" s="18">
        <v>2.7444691904236826</v>
      </c>
      <c r="I844" s="18">
        <v>2.7144361028490342</v>
      </c>
      <c r="J844" s="18">
        <v>4.5876095517266373E-4</v>
      </c>
      <c r="K844" s="20" t="s">
        <v>23</v>
      </c>
      <c r="L844" s="21">
        <v>7.1383675884698475E-2</v>
      </c>
      <c r="M844" s="18">
        <v>0</v>
      </c>
      <c r="N844" s="18">
        <v>0</v>
      </c>
      <c r="O844" s="21">
        <v>5.2431545288298471E-2</v>
      </c>
      <c r="P844" s="18">
        <f t="shared" si="52"/>
        <v>7.184243683987114E-2</v>
      </c>
      <c r="Q844" s="22">
        <f t="shared" si="53"/>
        <v>2.6333289406324019</v>
      </c>
      <c r="R844" s="23">
        <f t="shared" si="54"/>
        <v>4.0496082149176234</v>
      </c>
      <c r="S844" s="24">
        <f t="shared" si="55"/>
        <v>2</v>
      </c>
      <c r="T844" s="25"/>
    </row>
    <row r="845" spans="1:20" s="16" customFormat="1">
      <c r="A845" s="45" t="s">
        <v>285</v>
      </c>
      <c r="B845" s="16" t="s">
        <v>303</v>
      </c>
      <c r="C845" s="26" t="s">
        <v>304</v>
      </c>
      <c r="D845" s="45">
        <v>21129</v>
      </c>
      <c r="E845" s="18">
        <v>75.900265114864567</v>
      </c>
      <c r="F845" s="19" t="s">
        <v>22</v>
      </c>
      <c r="G845" s="19" t="s">
        <v>22</v>
      </c>
      <c r="H845" s="18">
        <v>24.640955679618667</v>
      </c>
      <c r="I845" s="18">
        <v>16.466629116423341</v>
      </c>
      <c r="J845" s="18">
        <v>7.2857557800564354</v>
      </c>
      <c r="K845" s="20" t="s">
        <v>23</v>
      </c>
      <c r="L845" s="21">
        <v>0.26623885772108502</v>
      </c>
      <c r="M845" s="18">
        <v>0.10945961102610792</v>
      </c>
      <c r="N845" s="18">
        <v>0.11890577213207411</v>
      </c>
      <c r="O845" s="21">
        <v>2.0404239887291493</v>
      </c>
      <c r="P845" s="18">
        <f t="shared" si="52"/>
        <v>7.5519946377775202</v>
      </c>
      <c r="Q845" s="22">
        <f t="shared" si="53"/>
        <v>12.958019974976844</v>
      </c>
      <c r="R845" s="23">
        <f t="shared" si="54"/>
        <v>47.412672854669992</v>
      </c>
      <c r="S845" s="24">
        <f t="shared" si="55"/>
        <v>4</v>
      </c>
      <c r="T845" s="25"/>
    </row>
    <row r="846" spans="1:20" s="16" customFormat="1">
      <c r="A846" s="45" t="s">
        <v>285</v>
      </c>
      <c r="B846" s="16" t="s">
        <v>322</v>
      </c>
      <c r="C846" s="26" t="s">
        <v>323</v>
      </c>
      <c r="D846" s="45">
        <v>21130</v>
      </c>
      <c r="E846" s="18">
        <v>11.115141958082029</v>
      </c>
      <c r="F846" s="19" t="s">
        <v>22</v>
      </c>
      <c r="G846" s="19" t="s">
        <v>22</v>
      </c>
      <c r="H846" s="18">
        <v>2.4279532866414089</v>
      </c>
      <c r="I846" s="18">
        <v>2.7864925740880917</v>
      </c>
      <c r="J846" s="18">
        <v>0</v>
      </c>
      <c r="K846" s="20" t="s">
        <v>23</v>
      </c>
      <c r="L846" s="21">
        <v>1.2489907994229565E-2</v>
      </c>
      <c r="M846" s="18">
        <v>0</v>
      </c>
      <c r="N846" s="18">
        <v>2.1611462086244519E-4</v>
      </c>
      <c r="O846" s="21">
        <v>0.24400378811025222</v>
      </c>
      <c r="P846" s="18">
        <f t="shared" si="52"/>
        <v>1.2489907994229565E-2</v>
      </c>
      <c r="Q846" s="22">
        <f t="shared" si="53"/>
        <v>2.4086313989743355</v>
      </c>
      <c r="R846" s="23">
        <f t="shared" si="54"/>
        <v>0.79580969590239237</v>
      </c>
      <c r="S846" s="24">
        <f t="shared" si="55"/>
        <v>1</v>
      </c>
      <c r="T846" s="25"/>
    </row>
    <row r="847" spans="1:20" s="16" customFormat="1">
      <c r="A847" s="45" t="s">
        <v>275</v>
      </c>
      <c r="B847" s="16" t="s">
        <v>320</v>
      </c>
      <c r="C847" s="26" t="s">
        <v>321</v>
      </c>
      <c r="D847" s="45">
        <v>21131</v>
      </c>
      <c r="E847" s="18">
        <v>15.38352288916453</v>
      </c>
      <c r="F847" s="19" t="s">
        <v>22</v>
      </c>
      <c r="G847" s="19" t="s">
        <v>22</v>
      </c>
      <c r="H847" s="18">
        <v>3.5417797940873545</v>
      </c>
      <c r="I847" s="18">
        <v>2.7598571457577634</v>
      </c>
      <c r="J847" s="18">
        <v>0.95419104763890616</v>
      </c>
      <c r="K847" s="20" t="s">
        <v>23</v>
      </c>
      <c r="L847" s="21">
        <v>0.12664082422590781</v>
      </c>
      <c r="M847" s="18">
        <v>9.2754508252795749E-3</v>
      </c>
      <c r="N847" s="18">
        <v>0</v>
      </c>
      <c r="O847" s="21">
        <v>0.56618661213397026</v>
      </c>
      <c r="P847" s="18">
        <f t="shared" si="52"/>
        <v>1.080831871864814</v>
      </c>
      <c r="Q847" s="22">
        <f t="shared" si="53"/>
        <v>1.8697328883124873</v>
      </c>
      <c r="R847" s="23">
        <f t="shared" si="54"/>
        <v>47.209228212498743</v>
      </c>
      <c r="S847" s="24">
        <f t="shared" si="55"/>
        <v>4</v>
      </c>
      <c r="T847" s="25"/>
    </row>
    <row r="848" spans="1:20" s="16" customFormat="1">
      <c r="A848" s="45" t="s">
        <v>275</v>
      </c>
      <c r="B848" s="16" t="s">
        <v>320</v>
      </c>
      <c r="C848" s="26" t="s">
        <v>321</v>
      </c>
      <c r="D848" s="45">
        <v>21132</v>
      </c>
      <c r="E848" s="18">
        <v>5.3365283723131895</v>
      </c>
      <c r="F848" s="19" t="s">
        <v>22</v>
      </c>
      <c r="G848" s="19" t="s">
        <v>22</v>
      </c>
      <c r="H848" s="18">
        <v>1.164957392557878</v>
      </c>
      <c r="I848" s="18">
        <v>0.94313815118037769</v>
      </c>
      <c r="J848" s="18">
        <v>0.25777660916564626</v>
      </c>
      <c r="K848" s="20" t="s">
        <v>23</v>
      </c>
      <c r="L848" s="21">
        <v>2.3385620682663519E-2</v>
      </c>
      <c r="M848" s="18">
        <v>0</v>
      </c>
      <c r="N848" s="18">
        <v>0</v>
      </c>
      <c r="O848" s="21">
        <v>0.13779670914622552</v>
      </c>
      <c r="P848" s="18">
        <f t="shared" si="52"/>
        <v>0.2811622298483098</v>
      </c>
      <c r="Q848" s="22">
        <f t="shared" si="53"/>
        <v>0.72999942298254283</v>
      </c>
      <c r="R848" s="23">
        <f t="shared" si="54"/>
        <v>37.3368135482024</v>
      </c>
      <c r="S848" s="24">
        <f t="shared" si="55"/>
        <v>4</v>
      </c>
      <c r="T848" s="25"/>
    </row>
    <row r="849" spans="1:20" s="16" customFormat="1">
      <c r="A849" s="44" t="s">
        <v>275</v>
      </c>
      <c r="B849" s="27" t="s">
        <v>297</v>
      </c>
      <c r="C849" s="27" t="s">
        <v>298</v>
      </c>
      <c r="D849" s="44">
        <v>21133</v>
      </c>
      <c r="E849" s="28">
        <v>89.269459120209518</v>
      </c>
      <c r="F849" s="29" t="s">
        <v>27</v>
      </c>
      <c r="G849" s="29" t="s">
        <v>22</v>
      </c>
      <c r="H849" s="28">
        <v>24.742275601926114</v>
      </c>
      <c r="I849" s="28">
        <v>24.41904213878745</v>
      </c>
      <c r="J849" s="28">
        <v>8.8810510483555856</v>
      </c>
      <c r="K849" s="20" t="s">
        <v>23</v>
      </c>
      <c r="L849" s="30">
        <v>0.74331439669708332</v>
      </c>
      <c r="M849" s="28">
        <v>3.7463457461150866E-2</v>
      </c>
      <c r="N849" s="28">
        <v>7.1414767397886925</v>
      </c>
      <c r="O849" s="30">
        <v>2.2365140033885114</v>
      </c>
      <c r="P849" s="18">
        <f t="shared" si="52"/>
        <v>9.6243654450526694</v>
      </c>
      <c r="Q849" s="22">
        <f t="shared" si="53"/>
        <v>9.8533822584296349</v>
      </c>
      <c r="R849" s="23">
        <f t="shared" si="54"/>
        <v>60.175925541535157</v>
      </c>
      <c r="S849" s="24">
        <f t="shared" si="55"/>
        <v>5</v>
      </c>
      <c r="T849" s="25"/>
    </row>
    <row r="850" spans="1:20" s="16" customFormat="1">
      <c r="A850" s="45" t="s">
        <v>275</v>
      </c>
      <c r="B850" s="16" t="s">
        <v>318</v>
      </c>
      <c r="C850" s="26" t="s">
        <v>319</v>
      </c>
      <c r="D850" s="45">
        <v>21134</v>
      </c>
      <c r="E850" s="18">
        <v>17.085492943437391</v>
      </c>
      <c r="F850" s="19" t="s">
        <v>22</v>
      </c>
      <c r="G850" s="19" t="s">
        <v>22</v>
      </c>
      <c r="H850" s="18">
        <v>4.240532057492052</v>
      </c>
      <c r="I850" s="18">
        <v>3.9195079933738119</v>
      </c>
      <c r="J850" s="18">
        <v>1.0031535355147736</v>
      </c>
      <c r="K850" s="20" t="s">
        <v>23</v>
      </c>
      <c r="L850" s="21">
        <v>0.27614228712802835</v>
      </c>
      <c r="M850" s="18">
        <v>0</v>
      </c>
      <c r="N850" s="18">
        <v>0.4724212645148988</v>
      </c>
      <c r="O850" s="21">
        <v>0.59939128560202803</v>
      </c>
      <c r="P850" s="18">
        <f t="shared" si="52"/>
        <v>1.2792958226428019</v>
      </c>
      <c r="Q850" s="22">
        <f t="shared" si="53"/>
        <v>2.2614614198636374</v>
      </c>
      <c r="R850" s="23">
        <f t="shared" si="54"/>
        <v>46.670337844324244</v>
      </c>
      <c r="S850" s="24">
        <f t="shared" si="55"/>
        <v>4</v>
      </c>
      <c r="T850" s="25"/>
    </row>
    <row r="851" spans="1:20" s="16" customFormat="1">
      <c r="A851" s="45" t="s">
        <v>285</v>
      </c>
      <c r="B851" s="16" t="s">
        <v>286</v>
      </c>
      <c r="C851" s="26" t="s">
        <v>287</v>
      </c>
      <c r="D851" s="45">
        <v>21135</v>
      </c>
      <c r="E851" s="18">
        <v>8.6836346740136463</v>
      </c>
      <c r="F851" s="19" t="s">
        <v>22</v>
      </c>
      <c r="G851" s="19" t="s">
        <v>22</v>
      </c>
      <c r="H851" s="18">
        <v>2.1496342103979922</v>
      </c>
      <c r="I851" s="18">
        <v>2.3821975852805011</v>
      </c>
      <c r="J851" s="18">
        <v>0</v>
      </c>
      <c r="K851" s="20" t="s">
        <v>23</v>
      </c>
      <c r="L851" s="21">
        <v>4.2368344965776357E-2</v>
      </c>
      <c r="M851" s="18">
        <v>0</v>
      </c>
      <c r="N851" s="18">
        <v>0</v>
      </c>
      <c r="O851" s="21">
        <v>0.19267798054659135</v>
      </c>
      <c r="P851" s="18">
        <f t="shared" si="52"/>
        <v>4.2368344965776357E-2</v>
      </c>
      <c r="Q851" s="22">
        <f t="shared" si="53"/>
        <v>2.0840903807359363</v>
      </c>
      <c r="R851" s="23">
        <f t="shared" si="54"/>
        <v>3.0490689692699373</v>
      </c>
      <c r="S851" s="24">
        <f t="shared" si="55"/>
        <v>2</v>
      </c>
      <c r="T851" s="25"/>
    </row>
    <row r="852" spans="1:20" s="16" customFormat="1">
      <c r="A852" s="45" t="s">
        <v>285</v>
      </c>
      <c r="B852" s="16" t="s">
        <v>286</v>
      </c>
      <c r="C852" s="26" t="s">
        <v>287</v>
      </c>
      <c r="D852" s="45">
        <v>21136</v>
      </c>
      <c r="E852" s="18">
        <v>25.76919312831237</v>
      </c>
      <c r="F852" s="19" t="s">
        <v>22</v>
      </c>
      <c r="G852" s="19" t="s">
        <v>22</v>
      </c>
      <c r="H852" s="18">
        <v>8.052818400982062</v>
      </c>
      <c r="I852" s="18">
        <v>1.9796836915366556</v>
      </c>
      <c r="J852" s="18">
        <v>4.7492293989654302</v>
      </c>
      <c r="K852" s="20" t="s">
        <v>23</v>
      </c>
      <c r="L852" s="21">
        <v>9.5433150604323239E-2</v>
      </c>
      <c r="M852" s="18">
        <v>8.8058213992229836E-2</v>
      </c>
      <c r="N852" s="18">
        <v>0.10013278833656372</v>
      </c>
      <c r="O852" s="21">
        <v>0.73130205109346902</v>
      </c>
      <c r="P852" s="18">
        <f t="shared" si="52"/>
        <v>4.8446625495697537</v>
      </c>
      <c r="Q852" s="22">
        <f t="shared" si="53"/>
        <v>0.55812543679765358</v>
      </c>
      <c r="R852" s="23">
        <f t="shared" si="54"/>
        <v>93.069191319034488</v>
      </c>
      <c r="S852" s="24">
        <f t="shared" si="55"/>
        <v>5</v>
      </c>
      <c r="T852" s="25"/>
    </row>
    <row r="853" spans="1:20" s="16" customFormat="1">
      <c r="A853" s="44" t="s">
        <v>285</v>
      </c>
      <c r="B853" s="27" t="s">
        <v>324</v>
      </c>
      <c r="C853" s="27" t="s">
        <v>325</v>
      </c>
      <c r="D853" s="44">
        <v>21137</v>
      </c>
      <c r="E853" s="28">
        <v>28.667121915577773</v>
      </c>
      <c r="F853" s="29" t="s">
        <v>27</v>
      </c>
      <c r="G853" s="29" t="s">
        <v>22</v>
      </c>
      <c r="H853" s="28">
        <v>9.0419427563621966</v>
      </c>
      <c r="I853" s="28">
        <v>6.9055330343603014</v>
      </c>
      <c r="J853" s="28">
        <v>2.2838937801029755</v>
      </c>
      <c r="K853" s="20" t="s">
        <v>23</v>
      </c>
      <c r="L853" s="30">
        <v>0.11478188536523125</v>
      </c>
      <c r="M853" s="28">
        <v>2.1401397033878077E-2</v>
      </c>
      <c r="N853" s="28">
        <v>1.8772983795510394E-2</v>
      </c>
      <c r="O853" s="30">
        <v>0.97770361205754353</v>
      </c>
      <c r="P853" s="18">
        <f t="shared" si="52"/>
        <v>2.3986756654682067</v>
      </c>
      <c r="Q853" s="22">
        <f t="shared" si="53"/>
        <v>5.3311915018828806</v>
      </c>
      <c r="R853" s="23">
        <f t="shared" si="54"/>
        <v>41.039313723461852</v>
      </c>
      <c r="S853" s="24">
        <f t="shared" si="55"/>
        <v>4</v>
      </c>
      <c r="T853" s="25"/>
    </row>
    <row r="854" spans="1:20" s="16" customFormat="1">
      <c r="A854" s="45" t="s">
        <v>275</v>
      </c>
      <c r="B854" s="16" t="s">
        <v>295</v>
      </c>
      <c r="C854" s="26" t="s">
        <v>296</v>
      </c>
      <c r="D854" s="45">
        <v>21138</v>
      </c>
      <c r="E854" s="18">
        <v>4.0141337381772955</v>
      </c>
      <c r="F854" s="19" t="s">
        <v>22</v>
      </c>
      <c r="G854" s="19" t="s">
        <v>22</v>
      </c>
      <c r="H854" s="18">
        <v>0.80869994359054775</v>
      </c>
      <c r="I854" s="18">
        <v>0.34543798023451006</v>
      </c>
      <c r="J854" s="18">
        <v>0.34481211549135177</v>
      </c>
      <c r="K854" s="20" t="s">
        <v>23</v>
      </c>
      <c r="L854" s="21">
        <v>2.737012105833592E-2</v>
      </c>
      <c r="M854" s="18">
        <v>0</v>
      </c>
      <c r="N854" s="18">
        <v>0</v>
      </c>
      <c r="O854" s="21">
        <v>7.2768208327585515E-2</v>
      </c>
      <c r="P854" s="18">
        <f t="shared" si="52"/>
        <v>0.37218223654968768</v>
      </c>
      <c r="Q854" s="22">
        <f t="shared" si="53"/>
        <v>0.23293402364818094</v>
      </c>
      <c r="R854" s="23">
        <f t="shared" si="54"/>
        <v>71.196483257563131</v>
      </c>
      <c r="S854" s="24">
        <f t="shared" si="55"/>
        <v>5</v>
      </c>
      <c r="T854" s="25"/>
    </row>
    <row r="855" spans="1:20" s="16" customFormat="1">
      <c r="A855" s="45" t="s">
        <v>275</v>
      </c>
      <c r="B855" s="16" t="s">
        <v>295</v>
      </c>
      <c r="C855" s="26" t="s">
        <v>296</v>
      </c>
      <c r="D855" s="45">
        <v>21139</v>
      </c>
      <c r="E855" s="18">
        <v>3.4023573008668366</v>
      </c>
      <c r="F855" s="19" t="s">
        <v>22</v>
      </c>
      <c r="G855" s="19" t="s">
        <v>22</v>
      </c>
      <c r="H855" s="18">
        <v>0.74373695810301976</v>
      </c>
      <c r="I855" s="18">
        <v>0.85049451429087353</v>
      </c>
      <c r="J855" s="18">
        <v>0</v>
      </c>
      <c r="K855" s="20" t="s">
        <v>23</v>
      </c>
      <c r="L855" s="21">
        <v>2.2388041369672863E-2</v>
      </c>
      <c r="M855" s="18">
        <v>0</v>
      </c>
      <c r="N855" s="18">
        <v>0</v>
      </c>
      <c r="O855" s="21">
        <v>9.1387252334002286E-2</v>
      </c>
      <c r="P855" s="18">
        <f t="shared" si="52"/>
        <v>2.2388041369672863E-2</v>
      </c>
      <c r="Q855" s="22">
        <f t="shared" si="53"/>
        <v>0.70910265810413586</v>
      </c>
      <c r="R855" s="23">
        <f t="shared" si="54"/>
        <v>4.6567942632866313</v>
      </c>
      <c r="S855" s="24">
        <f t="shared" si="55"/>
        <v>2</v>
      </c>
      <c r="T855" s="25"/>
    </row>
    <row r="856" spans="1:20" s="16" customFormat="1">
      <c r="A856" s="45" t="s">
        <v>285</v>
      </c>
      <c r="B856" s="16" t="s">
        <v>286</v>
      </c>
      <c r="C856" s="26" t="s">
        <v>287</v>
      </c>
      <c r="D856" s="45">
        <v>21140</v>
      </c>
      <c r="E856" s="18">
        <v>37.848043391326762</v>
      </c>
      <c r="F856" s="19" t="s">
        <v>22</v>
      </c>
      <c r="G856" s="19" t="s">
        <v>22</v>
      </c>
      <c r="H856" s="18">
        <v>11.637222344633532</v>
      </c>
      <c r="I856" s="18">
        <v>5.813211277962349</v>
      </c>
      <c r="J856" s="18">
        <v>4.7492293989654302</v>
      </c>
      <c r="K856" s="20" t="s">
        <v>23</v>
      </c>
      <c r="L856" s="21">
        <v>0.13877149984944404</v>
      </c>
      <c r="M856" s="18">
        <v>8.8058213992229836E-2</v>
      </c>
      <c r="N856" s="18">
        <v>0.10013278833656372</v>
      </c>
      <c r="O856" s="21">
        <v>0.93565321664673007</v>
      </c>
      <c r="P856" s="18">
        <f t="shared" si="52"/>
        <v>4.888000898814874</v>
      </c>
      <c r="Q856" s="22">
        <f t="shared" si="53"/>
        <v>4.0754849541669218</v>
      </c>
      <c r="R856" s="23">
        <f t="shared" si="54"/>
        <v>64.978885566740772</v>
      </c>
      <c r="S856" s="24">
        <f t="shared" si="55"/>
        <v>5</v>
      </c>
      <c r="T856" s="25"/>
    </row>
    <row r="857" spans="1:20" s="16" customFormat="1">
      <c r="A857" s="45" t="s">
        <v>285</v>
      </c>
      <c r="B857" s="16" t="s">
        <v>286</v>
      </c>
      <c r="C857" s="26" t="s">
        <v>287</v>
      </c>
      <c r="D857" s="45">
        <v>21141</v>
      </c>
      <c r="E857" s="18">
        <v>4.6500800744941513</v>
      </c>
      <c r="F857" s="19" t="s">
        <v>22</v>
      </c>
      <c r="G857" s="19" t="s">
        <v>22</v>
      </c>
      <c r="H857" s="18">
        <v>1.2136674709875939</v>
      </c>
      <c r="I857" s="18">
        <v>1.3222780676400423</v>
      </c>
      <c r="J857" s="18">
        <v>0</v>
      </c>
      <c r="K857" s="20" t="s">
        <v>23</v>
      </c>
      <c r="L857" s="21">
        <v>9.0853734254502418E-3</v>
      </c>
      <c r="M857" s="18">
        <v>0</v>
      </c>
      <c r="N857" s="18">
        <v>0</v>
      </c>
      <c r="O857" s="21">
        <v>7.9282235727142811E-2</v>
      </c>
      <c r="P857" s="18">
        <f t="shared" si="52"/>
        <v>9.0853734254502418E-3</v>
      </c>
      <c r="Q857" s="22">
        <f t="shared" si="53"/>
        <v>1.1996123982984224</v>
      </c>
      <c r="R857" s="23">
        <f t="shared" si="54"/>
        <v>1.1580661940073695</v>
      </c>
      <c r="S857" s="24">
        <f t="shared" si="55"/>
        <v>1</v>
      </c>
      <c r="T857" s="25"/>
    </row>
    <row r="858" spans="1:20" s="16" customFormat="1">
      <c r="A858" s="45" t="s">
        <v>275</v>
      </c>
      <c r="B858" s="16" t="s">
        <v>295</v>
      </c>
      <c r="C858" s="26" t="s">
        <v>296</v>
      </c>
      <c r="D858" s="45">
        <v>21142</v>
      </c>
      <c r="E858" s="18">
        <v>3.8410834389014683</v>
      </c>
      <c r="F858" s="19" t="s">
        <v>22</v>
      </c>
      <c r="G858" s="19" t="s">
        <v>22</v>
      </c>
      <c r="H858" s="18">
        <v>0.71654007061868974</v>
      </c>
      <c r="I858" s="18">
        <v>0.75442389280806854</v>
      </c>
      <c r="J858" s="18">
        <v>1.512515431918977E-2</v>
      </c>
      <c r="K858" s="20" t="s">
        <v>23</v>
      </c>
      <c r="L858" s="21">
        <v>2.3937132515698685E-2</v>
      </c>
      <c r="M858" s="18">
        <v>0</v>
      </c>
      <c r="N858" s="18">
        <v>0</v>
      </c>
      <c r="O858" s="21">
        <v>6.3547240712818295E-2</v>
      </c>
      <c r="P858" s="18">
        <f t="shared" si="52"/>
        <v>3.9062286834888452E-2</v>
      </c>
      <c r="Q858" s="22">
        <f t="shared" si="53"/>
        <v>0.65611071288511735</v>
      </c>
      <c r="R858" s="23">
        <f t="shared" si="54"/>
        <v>8.4334931445488142</v>
      </c>
      <c r="S858" s="24">
        <f t="shared" si="55"/>
        <v>2</v>
      </c>
      <c r="T858" s="25"/>
    </row>
    <row r="859" spans="1:20" s="16" customFormat="1">
      <c r="A859" s="45" t="s">
        <v>275</v>
      </c>
      <c r="B859" s="16" t="s">
        <v>295</v>
      </c>
      <c r="C859" s="26" t="s">
        <v>296</v>
      </c>
      <c r="D859" s="45">
        <v>21143</v>
      </c>
      <c r="E859" s="18">
        <v>3.7751374524750712</v>
      </c>
      <c r="F859" s="19" t="s">
        <v>22</v>
      </c>
      <c r="G859" s="19" t="s">
        <v>22</v>
      </c>
      <c r="H859" s="18">
        <v>0.73512534777390925</v>
      </c>
      <c r="I859" s="18">
        <v>0.8256374742266247</v>
      </c>
      <c r="J859" s="18">
        <v>0</v>
      </c>
      <c r="K859" s="20" t="s">
        <v>23</v>
      </c>
      <c r="L859" s="21">
        <v>3.0453826817159704E-2</v>
      </c>
      <c r="M859" s="18">
        <v>0</v>
      </c>
      <c r="N859" s="18">
        <v>0</v>
      </c>
      <c r="O859" s="21">
        <v>8.8953342270207458E-2</v>
      </c>
      <c r="P859" s="18">
        <f t="shared" si="52"/>
        <v>3.0453826817159704E-2</v>
      </c>
      <c r="Q859" s="22">
        <f t="shared" si="53"/>
        <v>0.68801327768776321</v>
      </c>
      <c r="R859" s="23">
        <f t="shared" si="54"/>
        <v>6.4087125044470064</v>
      </c>
      <c r="S859" s="24">
        <f t="shared" si="55"/>
        <v>2</v>
      </c>
      <c r="T859" s="25"/>
    </row>
    <row r="860" spans="1:20" s="16" customFormat="1">
      <c r="A860" s="45" t="s">
        <v>285</v>
      </c>
      <c r="B860" s="16" t="s">
        <v>324</v>
      </c>
      <c r="C860" s="26" t="s">
        <v>325</v>
      </c>
      <c r="D860" s="45">
        <v>21144</v>
      </c>
      <c r="E860" s="18">
        <v>6.6250619818027427</v>
      </c>
      <c r="F860" s="19" t="s">
        <v>22</v>
      </c>
      <c r="G860" s="19" t="s">
        <v>22</v>
      </c>
      <c r="H860" s="18">
        <v>1.8073017768221831</v>
      </c>
      <c r="I860" s="18">
        <v>1.9477826874153359</v>
      </c>
      <c r="J860" s="18">
        <v>0</v>
      </c>
      <c r="K860" s="20" t="s">
        <v>23</v>
      </c>
      <c r="L860" s="21">
        <v>9.6075400190217593E-3</v>
      </c>
      <c r="M860" s="18">
        <v>0</v>
      </c>
      <c r="N860" s="18">
        <v>0</v>
      </c>
      <c r="O860" s="21">
        <v>0.10040272429077318</v>
      </c>
      <c r="P860" s="18">
        <f t="shared" si="52"/>
        <v>9.6075400190217593E-3</v>
      </c>
      <c r="Q860" s="22">
        <f t="shared" si="53"/>
        <v>1.7924389124127564</v>
      </c>
      <c r="R860" s="23">
        <f t="shared" si="54"/>
        <v>0.82237867521827768</v>
      </c>
      <c r="S860" s="24">
        <f t="shared" si="55"/>
        <v>1</v>
      </c>
      <c r="T860" s="25"/>
    </row>
    <row r="861" spans="1:20" s="16" customFormat="1">
      <c r="A861" s="45" t="s">
        <v>285</v>
      </c>
      <c r="B861" s="16" t="s">
        <v>324</v>
      </c>
      <c r="C861" s="26" t="s">
        <v>325</v>
      </c>
      <c r="D861" s="45">
        <v>21145</v>
      </c>
      <c r="E861" s="18">
        <v>20.403604879286515</v>
      </c>
      <c r="F861" s="19" t="s">
        <v>22</v>
      </c>
      <c r="G861" s="19" t="s">
        <v>22</v>
      </c>
      <c r="H861" s="18">
        <v>6.4447480017403791</v>
      </c>
      <c r="I861" s="18">
        <v>4.1409112851363608</v>
      </c>
      <c r="J861" s="18">
        <v>2.2838937801029755</v>
      </c>
      <c r="K861" s="20" t="s">
        <v>23</v>
      </c>
      <c r="L861" s="21">
        <v>0.10484138919300015</v>
      </c>
      <c r="M861" s="18">
        <v>2.1401397033878077E-2</v>
      </c>
      <c r="N861" s="18">
        <v>1.8772983795510394E-2</v>
      </c>
      <c r="O861" s="21">
        <v>0.85955222258472197</v>
      </c>
      <c r="P861" s="18">
        <f t="shared" si="52"/>
        <v>2.3887351692959755</v>
      </c>
      <c r="Q861" s="22">
        <f t="shared" si="53"/>
        <v>2.749374694839505</v>
      </c>
      <c r="R861" s="23">
        <f t="shared" si="54"/>
        <v>57.339298695665889</v>
      </c>
      <c r="S861" s="24">
        <f t="shared" si="55"/>
        <v>5</v>
      </c>
      <c r="T861" s="25"/>
    </row>
    <row r="862" spans="1:20" s="16" customFormat="1">
      <c r="A862" s="45" t="s">
        <v>285</v>
      </c>
      <c r="B862" s="16" t="s">
        <v>324</v>
      </c>
      <c r="C862" s="26" t="s">
        <v>325</v>
      </c>
      <c r="D862" s="45">
        <v>21146</v>
      </c>
      <c r="E862" s="18">
        <v>10.384253442074209</v>
      </c>
      <c r="F862" s="19" t="s">
        <v>22</v>
      </c>
      <c r="G862" s="19" t="s">
        <v>22</v>
      </c>
      <c r="H862" s="18">
        <v>3.0781853666593304</v>
      </c>
      <c r="I862" s="18">
        <v>2.1010379164652515</v>
      </c>
      <c r="J862" s="18">
        <v>1.1147837809438923</v>
      </c>
      <c r="K862" s="20" t="s">
        <v>23</v>
      </c>
      <c r="L862" s="21">
        <v>2.6126429423643478E-2</v>
      </c>
      <c r="M862" s="18">
        <v>2.1401397033878077E-2</v>
      </c>
      <c r="N862" s="18">
        <v>0</v>
      </c>
      <c r="O862" s="21">
        <v>0.48796191898025543</v>
      </c>
      <c r="P862" s="18">
        <f t="shared" si="52"/>
        <v>1.1409102103675357</v>
      </c>
      <c r="Q862" s="22">
        <f t="shared" si="53"/>
        <v>1.3131972712207527</v>
      </c>
      <c r="R862" s="23">
        <f t="shared" si="54"/>
        <v>57.338590279703347</v>
      </c>
      <c r="S862" s="24">
        <f t="shared" si="55"/>
        <v>5</v>
      </c>
      <c r="T862" s="25"/>
    </row>
    <row r="863" spans="1:20" s="16" customFormat="1">
      <c r="A863" s="45" t="s">
        <v>285</v>
      </c>
      <c r="B863" s="16" t="s">
        <v>324</v>
      </c>
      <c r="C863" s="26" t="s">
        <v>325</v>
      </c>
      <c r="D863" s="45">
        <v>21147</v>
      </c>
      <c r="E863" s="18">
        <v>10.014793851289449</v>
      </c>
      <c r="F863" s="19" t="s">
        <v>22</v>
      </c>
      <c r="G863" s="19" t="s">
        <v>22</v>
      </c>
      <c r="H863" s="18">
        <v>3.0844491075428087</v>
      </c>
      <c r="I863" s="18">
        <v>1.7577059751471493</v>
      </c>
      <c r="J863" s="18">
        <v>1.1691099991590836</v>
      </c>
      <c r="K863" s="20" t="s">
        <v>23</v>
      </c>
      <c r="L863" s="21">
        <v>7.871495976935669E-2</v>
      </c>
      <c r="M863" s="18">
        <v>0</v>
      </c>
      <c r="N863" s="18">
        <v>1.8772983795510394E-2</v>
      </c>
      <c r="O863" s="21">
        <v>0.37155548910847064</v>
      </c>
      <c r="P863" s="18">
        <f t="shared" si="52"/>
        <v>1.2478249589284403</v>
      </c>
      <c r="Q863" s="22">
        <f t="shared" si="53"/>
        <v>1.1540638960805116</v>
      </c>
      <c r="R863" s="23">
        <f t="shared" si="54"/>
        <v>62.584440337876622</v>
      </c>
      <c r="S863" s="24">
        <f t="shared" si="55"/>
        <v>5</v>
      </c>
      <c r="T863" s="25"/>
    </row>
    <row r="864" spans="1:20" s="16" customFormat="1">
      <c r="A864" s="45" t="s">
        <v>285</v>
      </c>
      <c r="B864" s="16" t="s">
        <v>286</v>
      </c>
      <c r="C864" s="26" t="s">
        <v>287</v>
      </c>
      <c r="D864" s="45">
        <v>21148</v>
      </c>
      <c r="E864" s="18">
        <v>19.828994711749061</v>
      </c>
      <c r="F864" s="19" t="s">
        <v>22</v>
      </c>
      <c r="G864" s="19" t="s">
        <v>22</v>
      </c>
      <c r="H864" s="18">
        <v>6.1524017486264011</v>
      </c>
      <c r="I864" s="18">
        <v>0</v>
      </c>
      <c r="J864" s="18">
        <v>4.7492293989654302</v>
      </c>
      <c r="K864" s="20" t="s">
        <v>23</v>
      </c>
      <c r="L864" s="21">
        <v>8.6237222833990795E-2</v>
      </c>
      <c r="M864" s="18">
        <v>8.8058213992229836E-2</v>
      </c>
      <c r="N864" s="18">
        <v>7.8207878005661438E-2</v>
      </c>
      <c r="O864" s="21">
        <v>0.57328066388331189</v>
      </c>
      <c r="P864" s="18">
        <f t="shared" si="52"/>
        <v>4.8354666217994211</v>
      </c>
      <c r="Q864" s="22">
        <f t="shared" si="53"/>
        <v>-1.3280651152973029</v>
      </c>
      <c r="R864" s="23">
        <f t="shared" si="54"/>
        <v>121.58612472915652</v>
      </c>
      <c r="S864" s="24">
        <f t="shared" si="55"/>
        <v>5</v>
      </c>
      <c r="T864" s="25"/>
    </row>
    <row r="865" spans="1:20" s="16" customFormat="1">
      <c r="A865" s="45" t="s">
        <v>285</v>
      </c>
      <c r="B865" s="16" t="s">
        <v>286</v>
      </c>
      <c r="C865" s="26" t="s">
        <v>287</v>
      </c>
      <c r="D865" s="45">
        <v>21149</v>
      </c>
      <c r="E865" s="18">
        <v>2.1318159804139931</v>
      </c>
      <c r="F865" s="19" t="s">
        <v>22</v>
      </c>
      <c r="G865" s="19" t="s">
        <v>22</v>
      </c>
      <c r="H865" s="18">
        <v>0.57424726842200369</v>
      </c>
      <c r="I865" s="18">
        <v>0.63139790741378277</v>
      </c>
      <c r="J865" s="18">
        <v>0</v>
      </c>
      <c r="K865" s="20" t="s">
        <v>23</v>
      </c>
      <c r="L865" s="21">
        <v>2.262634979762871E-3</v>
      </c>
      <c r="M865" s="18">
        <v>0</v>
      </c>
      <c r="N865" s="18">
        <v>0</v>
      </c>
      <c r="O865" s="21">
        <v>3.9200057840971587E-2</v>
      </c>
      <c r="P865" s="18">
        <f t="shared" si="52"/>
        <v>2.262634979762871E-3</v>
      </c>
      <c r="Q865" s="22">
        <f t="shared" si="53"/>
        <v>0.57074697210831049</v>
      </c>
      <c r="R865" s="23">
        <f t="shared" si="54"/>
        <v>0.60954513955491008</v>
      </c>
      <c r="S865" s="24">
        <f t="shared" si="55"/>
        <v>1</v>
      </c>
      <c r="T865" s="25"/>
    </row>
    <row r="866" spans="1:20" s="16" customFormat="1">
      <c r="A866" s="45" t="s">
        <v>285</v>
      </c>
      <c r="B866" s="16" t="s">
        <v>286</v>
      </c>
      <c r="C866" s="26" t="s">
        <v>287</v>
      </c>
      <c r="D866" s="45">
        <v>21150</v>
      </c>
      <c r="E866" s="18">
        <v>11.588926032694628</v>
      </c>
      <c r="F866" s="19" t="s">
        <v>22</v>
      </c>
      <c r="G866" s="19" t="s">
        <v>22</v>
      </c>
      <c r="H866" s="18">
        <v>3.5436505709584694</v>
      </c>
      <c r="I866" s="18">
        <v>0</v>
      </c>
      <c r="J866" s="18">
        <v>3.2762022225637346</v>
      </c>
      <c r="K866" s="20" t="s">
        <v>23</v>
      </c>
      <c r="L866" s="21">
        <v>2.4368802159341788E-2</v>
      </c>
      <c r="M866" s="18">
        <v>8.8058213992229836E-2</v>
      </c>
      <c r="N866" s="18">
        <v>7.8207878005661438E-2</v>
      </c>
      <c r="O866" s="21">
        <v>0.31450888969155599</v>
      </c>
      <c r="P866" s="18">
        <f t="shared" si="52"/>
        <v>3.3005710247230766</v>
      </c>
      <c r="Q866" s="22">
        <f t="shared" si="53"/>
        <v>-1.5623328042881299</v>
      </c>
      <c r="R866" s="23">
        <f t="shared" si="54"/>
        <v>144.08822972253603</v>
      </c>
      <c r="S866" s="24">
        <f t="shared" si="55"/>
        <v>5</v>
      </c>
      <c r="T866" s="25"/>
    </row>
    <row r="867" spans="1:20" s="16" customFormat="1">
      <c r="A867" s="45" t="s">
        <v>285</v>
      </c>
      <c r="B867" s="16" t="s">
        <v>324</v>
      </c>
      <c r="C867" s="26" t="s">
        <v>325</v>
      </c>
      <c r="D867" s="45">
        <v>21151</v>
      </c>
      <c r="E867" s="18">
        <v>2.8572990512289844</v>
      </c>
      <c r="F867" s="19" t="s">
        <v>22</v>
      </c>
      <c r="G867" s="19" t="s">
        <v>22</v>
      </c>
      <c r="H867" s="18">
        <v>0.82117975839799451</v>
      </c>
      <c r="I867" s="18">
        <v>0.90046826744773101</v>
      </c>
      <c r="J867" s="18">
        <v>0</v>
      </c>
      <c r="K867" s="20" t="s">
        <v>23</v>
      </c>
      <c r="L867" s="21">
        <v>9.926565614934546E-3</v>
      </c>
      <c r="M867" s="18">
        <v>0</v>
      </c>
      <c r="N867" s="18">
        <v>0</v>
      </c>
      <c r="O867" s="21">
        <v>6.1172067650811617E-2</v>
      </c>
      <c r="P867" s="18">
        <f t="shared" si="52"/>
        <v>9.926565614934546E-3</v>
      </c>
      <c r="Q867" s="22">
        <f t="shared" si="53"/>
        <v>0.80582336139169075</v>
      </c>
      <c r="R867" s="23">
        <f t="shared" si="54"/>
        <v>1.8700408588080517</v>
      </c>
      <c r="S867" s="24">
        <f t="shared" si="55"/>
        <v>1</v>
      </c>
      <c r="T867" s="25"/>
    </row>
    <row r="868" spans="1:20" s="16" customFormat="1">
      <c r="A868" s="45" t="s">
        <v>285</v>
      </c>
      <c r="B868" s="16" t="s">
        <v>324</v>
      </c>
      <c r="C868" s="26" t="s">
        <v>325</v>
      </c>
      <c r="D868" s="45">
        <v>21152</v>
      </c>
      <c r="E868" s="18">
        <v>6.7943284949721372</v>
      </c>
      <c r="F868" s="19" t="s">
        <v>22</v>
      </c>
      <c r="G868" s="19" t="s">
        <v>22</v>
      </c>
      <c r="H868" s="18">
        <v>2.0532144739088896</v>
      </c>
      <c r="I868" s="18">
        <v>0.64130780173765922</v>
      </c>
      <c r="J868" s="18">
        <v>1.1691099991590836</v>
      </c>
      <c r="K868" s="20" t="s">
        <v>23</v>
      </c>
      <c r="L868" s="21">
        <v>6.8729611202031402E-2</v>
      </c>
      <c r="M868" s="18">
        <v>0</v>
      </c>
      <c r="N868" s="18">
        <v>1.8772983795510394E-2</v>
      </c>
      <c r="O868" s="21">
        <v>0.30652750695834097</v>
      </c>
      <c r="P868" s="18">
        <f t="shared" si="52"/>
        <v>1.2378396103611151</v>
      </c>
      <c r="Q868" s="22">
        <f t="shared" si="53"/>
        <v>0.13827659668024461</v>
      </c>
      <c r="R868" s="23">
        <f t="shared" si="54"/>
        <v>93.26536031976265</v>
      </c>
      <c r="S868" s="24">
        <f t="shared" si="55"/>
        <v>5</v>
      </c>
      <c r="T868" s="25"/>
    </row>
    <row r="869" spans="1:20" s="16" customFormat="1">
      <c r="A869" s="45" t="s">
        <v>275</v>
      </c>
      <c r="B869" s="16" t="s">
        <v>297</v>
      </c>
      <c r="C869" s="26" t="s">
        <v>298</v>
      </c>
      <c r="D869" s="45">
        <v>21153</v>
      </c>
      <c r="E869" s="18">
        <v>7.1866839481718152</v>
      </c>
      <c r="F869" s="19" t="s">
        <v>22</v>
      </c>
      <c r="G869" s="19" t="s">
        <v>22</v>
      </c>
      <c r="H869" s="18">
        <v>1.350944032226588</v>
      </c>
      <c r="I869" s="18">
        <v>1.6164497476090507</v>
      </c>
      <c r="J869" s="18">
        <v>0</v>
      </c>
      <c r="K869" s="20" t="s">
        <v>23</v>
      </c>
      <c r="L869" s="21">
        <v>6.7228643530330617E-2</v>
      </c>
      <c r="M869" s="18">
        <v>0</v>
      </c>
      <c r="N869" s="18">
        <v>0</v>
      </c>
      <c r="O869" s="21">
        <v>0.23882946994559537</v>
      </c>
      <c r="P869" s="18">
        <f t="shared" si="52"/>
        <v>6.7228643530330617E-2</v>
      </c>
      <c r="Q869" s="22">
        <f t="shared" si="53"/>
        <v>1.2469413206851665</v>
      </c>
      <c r="R869" s="23">
        <f t="shared" si="54"/>
        <v>7.6985211126775628</v>
      </c>
      <c r="S869" s="24">
        <f t="shared" si="55"/>
        <v>2</v>
      </c>
      <c r="T869" s="25"/>
    </row>
    <row r="870" spans="1:20" s="16" customFormat="1">
      <c r="A870" s="45" t="s">
        <v>285</v>
      </c>
      <c r="B870" s="16" t="s">
        <v>324</v>
      </c>
      <c r="C870" s="26" t="s">
        <v>325</v>
      </c>
      <c r="D870" s="45">
        <v>21154</v>
      </c>
      <c r="E870" s="18">
        <v>3.1359864809864408</v>
      </c>
      <c r="F870" s="19" t="s">
        <v>22</v>
      </c>
      <c r="G870" s="19" t="s">
        <v>22</v>
      </c>
      <c r="H870" s="18">
        <v>0.84795526872078608</v>
      </c>
      <c r="I870" s="18">
        <v>0</v>
      </c>
      <c r="J870" s="18">
        <v>1.1147837809438923</v>
      </c>
      <c r="K870" s="20" t="s">
        <v>23</v>
      </c>
      <c r="L870" s="21">
        <v>5.1811797762303267E-3</v>
      </c>
      <c r="M870" s="18">
        <v>1.8793306677789348E-2</v>
      </c>
      <c r="N870" s="18">
        <v>0</v>
      </c>
      <c r="O870" s="21">
        <v>0.12313970461521127</v>
      </c>
      <c r="P870" s="18">
        <f t="shared" si="52"/>
        <v>1.1199649607201225</v>
      </c>
      <c r="Q870" s="22">
        <f t="shared" si="53"/>
        <v>-0.88463052551324339</v>
      </c>
      <c r="R870" s="23">
        <f t="shared" si="54"/>
        <v>204.32514050508647</v>
      </c>
      <c r="S870" s="24">
        <f t="shared" si="55"/>
        <v>5</v>
      </c>
      <c r="T870" s="25"/>
    </row>
    <row r="871" spans="1:20" s="16" customFormat="1">
      <c r="A871" s="44" t="s">
        <v>275</v>
      </c>
      <c r="B871" s="27" t="s">
        <v>295</v>
      </c>
      <c r="C871" s="27" t="s">
        <v>296</v>
      </c>
      <c r="D871" s="44">
        <v>21155</v>
      </c>
      <c r="E871" s="28">
        <v>52.741889591601087</v>
      </c>
      <c r="F871" s="29" t="s">
        <v>27</v>
      </c>
      <c r="G871" s="29" t="s">
        <v>22</v>
      </c>
      <c r="H871" s="28">
        <v>13.88120300168028</v>
      </c>
      <c r="I871" s="28">
        <v>13.040495162782189</v>
      </c>
      <c r="J871" s="28">
        <v>4.6055900541145256</v>
      </c>
      <c r="K871" s="20" t="s">
        <v>23</v>
      </c>
      <c r="L871" s="30">
        <v>0.38997651029816716</v>
      </c>
      <c r="M871" s="28">
        <v>2.4708397151171515E-3</v>
      </c>
      <c r="N871" s="28">
        <v>3.3501073805694075</v>
      </c>
      <c r="O871" s="30">
        <v>1.0996246740810383</v>
      </c>
      <c r="P871" s="18">
        <f t="shared" si="52"/>
        <v>4.9955665644126928</v>
      </c>
      <c r="Q871" s="22">
        <f t="shared" si="53"/>
        <v>6.1530615265338451</v>
      </c>
      <c r="R871" s="23">
        <f t="shared" si="54"/>
        <v>55.67342739826632</v>
      </c>
      <c r="S871" s="24">
        <f t="shared" si="55"/>
        <v>5</v>
      </c>
      <c r="T871" s="25"/>
    </row>
    <row r="872" spans="1:20" s="16" customFormat="1">
      <c r="A872" s="45" t="s">
        <v>275</v>
      </c>
      <c r="B872" s="16" t="s">
        <v>295</v>
      </c>
      <c r="C872" s="26" t="s">
        <v>296</v>
      </c>
      <c r="D872" s="45">
        <v>21156</v>
      </c>
      <c r="E872" s="18">
        <v>36.981901792745248</v>
      </c>
      <c r="F872" s="19" t="s">
        <v>22</v>
      </c>
      <c r="G872" s="19" t="s">
        <v>22</v>
      </c>
      <c r="H872" s="18">
        <v>9.3374228876075485</v>
      </c>
      <c r="I872" s="18">
        <v>10.754174479983067</v>
      </c>
      <c r="J872" s="18">
        <v>2.9817579915129726</v>
      </c>
      <c r="K872" s="20" t="s">
        <v>23</v>
      </c>
      <c r="L872" s="21">
        <v>0.27595568180283514</v>
      </c>
      <c r="M872" s="18">
        <v>2.4708397151171515E-3</v>
      </c>
      <c r="N872" s="18">
        <v>3.3501073805694075</v>
      </c>
      <c r="O872" s="21">
        <v>0.82080592636392491</v>
      </c>
      <c r="P872" s="18">
        <f t="shared" si="52"/>
        <v>3.2577136733158079</v>
      </c>
      <c r="Q872" s="22">
        <f t="shared" si="53"/>
        <v>4.2977398349879943</v>
      </c>
      <c r="R872" s="23">
        <f t="shared" si="54"/>
        <v>53.972954992839902</v>
      </c>
      <c r="S872" s="24">
        <f t="shared" si="55"/>
        <v>4</v>
      </c>
      <c r="T872" s="25"/>
    </row>
    <row r="873" spans="1:20" s="16" customFormat="1">
      <c r="A873" s="45" t="s">
        <v>275</v>
      </c>
      <c r="B873" s="16" t="s">
        <v>295</v>
      </c>
      <c r="C873" s="26" t="s">
        <v>296</v>
      </c>
      <c r="D873" s="45">
        <v>21157</v>
      </c>
      <c r="E873" s="18">
        <v>15.72302109307355</v>
      </c>
      <c r="F873" s="19" t="s">
        <v>22</v>
      </c>
      <c r="G873" s="19" t="s">
        <v>22</v>
      </c>
      <c r="H873" s="18">
        <v>3.8886310666883066</v>
      </c>
      <c r="I873" s="18">
        <v>1.6301973684051401</v>
      </c>
      <c r="J873" s="18">
        <v>1.6238320626015526</v>
      </c>
      <c r="K873" s="20" t="s">
        <v>23</v>
      </c>
      <c r="L873" s="21">
        <v>0.11385116705128953</v>
      </c>
      <c r="M873" s="18">
        <v>0</v>
      </c>
      <c r="N873" s="18">
        <v>0</v>
      </c>
      <c r="O873" s="21">
        <v>0.27801940105613182</v>
      </c>
      <c r="P873" s="18">
        <f t="shared" si="52"/>
        <v>1.7376832296528422</v>
      </c>
      <c r="Q873" s="22">
        <f t="shared" si="53"/>
        <v>1.2004351104153601</v>
      </c>
      <c r="R873" s="23">
        <f t="shared" si="54"/>
        <v>69.129621971628879</v>
      </c>
      <c r="S873" s="24">
        <f t="shared" si="55"/>
        <v>5</v>
      </c>
      <c r="T873" s="25"/>
    </row>
    <row r="874" spans="1:20" s="16" customFormat="1">
      <c r="A874" s="45" t="s">
        <v>275</v>
      </c>
      <c r="B874" s="16" t="s">
        <v>295</v>
      </c>
      <c r="C874" s="26" t="s">
        <v>296</v>
      </c>
      <c r="D874" s="45">
        <v>21158</v>
      </c>
      <c r="E874" s="18">
        <v>11.007072245557218</v>
      </c>
      <c r="F874" s="19" t="s">
        <v>22</v>
      </c>
      <c r="G874" s="19" t="s">
        <v>22</v>
      </c>
      <c r="H874" s="18">
        <v>2.510866024082075</v>
      </c>
      <c r="I874" s="18">
        <v>2.1482737351023689</v>
      </c>
      <c r="J874" s="18">
        <v>0.34481211549135177</v>
      </c>
      <c r="K874" s="20" t="s">
        <v>23</v>
      </c>
      <c r="L874" s="21">
        <v>0.14688574816754885</v>
      </c>
      <c r="M874" s="18">
        <v>0</v>
      </c>
      <c r="N874" s="18">
        <v>0</v>
      </c>
      <c r="O874" s="21">
        <v>0.25734834560393127</v>
      </c>
      <c r="P874" s="18">
        <f t="shared" si="52"/>
        <v>0.49169786365890061</v>
      </c>
      <c r="Q874" s="22">
        <f t="shared" si="53"/>
        <v>1.7502094290017558</v>
      </c>
      <c r="R874" s="23">
        <f t="shared" si="54"/>
        <v>30.294591100630342</v>
      </c>
      <c r="S874" s="24">
        <f t="shared" si="55"/>
        <v>4</v>
      </c>
      <c r="T874" s="25"/>
    </row>
    <row r="875" spans="1:20" s="16" customFormat="1">
      <c r="A875" s="45" t="s">
        <v>275</v>
      </c>
      <c r="B875" s="16" t="s">
        <v>295</v>
      </c>
      <c r="C875" s="26" t="s">
        <v>296</v>
      </c>
      <c r="D875" s="45">
        <v>21159</v>
      </c>
      <c r="E875" s="18">
        <v>25.432100619305615</v>
      </c>
      <c r="F875" s="19" t="s">
        <v>22</v>
      </c>
      <c r="G875" s="19" t="s">
        <v>22</v>
      </c>
      <c r="H875" s="18">
        <v>6.2617957852877977</v>
      </c>
      <c r="I875" s="18">
        <v>8.0088013426631282</v>
      </c>
      <c r="J875" s="18">
        <v>2.6369458760216209</v>
      </c>
      <c r="K875" s="20" t="s">
        <v>23</v>
      </c>
      <c r="L875" s="21">
        <v>0.12770238766478118</v>
      </c>
      <c r="M875" s="18">
        <v>2.4708397151171515E-3</v>
      </c>
      <c r="N875" s="18">
        <v>3.3501073805694075</v>
      </c>
      <c r="O875" s="21">
        <v>0.54118923002963415</v>
      </c>
      <c r="P875" s="18">
        <f t="shared" si="52"/>
        <v>2.7646482636864023</v>
      </c>
      <c r="Q875" s="22">
        <f t="shared" si="53"/>
        <v>1.9848849213649338</v>
      </c>
      <c r="R875" s="23">
        <f t="shared" si="54"/>
        <v>68.301666336221672</v>
      </c>
      <c r="S875" s="24">
        <f t="shared" si="55"/>
        <v>5</v>
      </c>
      <c r="T875" s="25"/>
    </row>
    <row r="876" spans="1:20" s="16" customFormat="1">
      <c r="A876" s="45" t="s">
        <v>275</v>
      </c>
      <c r="B876" s="16" t="s">
        <v>297</v>
      </c>
      <c r="C876" s="26" t="s">
        <v>298</v>
      </c>
      <c r="D876" s="45">
        <v>21160</v>
      </c>
      <c r="E876" s="18">
        <v>60.612513372297641</v>
      </c>
      <c r="F876" s="19" t="s">
        <v>22</v>
      </c>
      <c r="G876" s="19" t="s">
        <v>22</v>
      </c>
      <c r="H876" s="18">
        <v>15.858532836249672</v>
      </c>
      <c r="I876" s="18">
        <v>15.307028149250023</v>
      </c>
      <c r="J876" s="18">
        <v>4.6055900541145256</v>
      </c>
      <c r="K876" s="20" t="s">
        <v>23</v>
      </c>
      <c r="L876" s="21">
        <v>0.45833333552603828</v>
      </c>
      <c r="M876" s="18">
        <v>2.4708397151171515E-3</v>
      </c>
      <c r="N876" s="18">
        <v>3.3501073805694075</v>
      </c>
      <c r="O876" s="21">
        <v>1.3548983790310007</v>
      </c>
      <c r="P876" s="18">
        <f t="shared" si="52"/>
        <v>5.0639233896405642</v>
      </c>
      <c r="Q876" s="22">
        <f t="shared" si="53"/>
        <v>8.0246433524757208</v>
      </c>
      <c r="R876" s="23">
        <f t="shared" si="54"/>
        <v>49.398576556004791</v>
      </c>
      <c r="S876" s="24">
        <f t="shared" si="55"/>
        <v>4</v>
      </c>
      <c r="T876" s="25"/>
    </row>
    <row r="877" spans="1:20" s="16" customFormat="1">
      <c r="A877" s="45" t="s">
        <v>275</v>
      </c>
      <c r="B877" s="16" t="s">
        <v>297</v>
      </c>
      <c r="C877" s="26" t="s">
        <v>298</v>
      </c>
      <c r="D877" s="45">
        <v>21161</v>
      </c>
      <c r="E877" s="18">
        <v>4.0710449700230269</v>
      </c>
      <c r="F877" s="19" t="s">
        <v>22</v>
      </c>
      <c r="G877" s="19" t="s">
        <v>22</v>
      </c>
      <c r="H877" s="18">
        <v>0.83565018318245432</v>
      </c>
      <c r="I877" s="18">
        <v>0.98856347455053273</v>
      </c>
      <c r="J877" s="18">
        <v>0</v>
      </c>
      <c r="K877" s="20" t="s">
        <v>23</v>
      </c>
      <c r="L877" s="21">
        <v>2.2560885569983351E-2</v>
      </c>
      <c r="M877" s="18">
        <v>0</v>
      </c>
      <c r="N877" s="18">
        <v>0</v>
      </c>
      <c r="O877" s="21">
        <v>0.12139132743388614</v>
      </c>
      <c r="P877" s="18">
        <f t="shared" si="52"/>
        <v>2.2560885569983351E-2</v>
      </c>
      <c r="Q877" s="22">
        <f t="shared" si="53"/>
        <v>0.80074849320569008</v>
      </c>
      <c r="R877" s="23">
        <f t="shared" si="54"/>
        <v>4.1765909562594894</v>
      </c>
      <c r="S877" s="24">
        <f t="shared" si="55"/>
        <v>2</v>
      </c>
      <c r="T877" s="25"/>
    </row>
    <row r="878" spans="1:20" s="16" customFormat="1">
      <c r="A878" s="45" t="s">
        <v>275</v>
      </c>
      <c r="B878" s="16" t="s">
        <v>297</v>
      </c>
      <c r="C878" s="26" t="s">
        <v>298</v>
      </c>
      <c r="D878" s="45">
        <v>21162</v>
      </c>
      <c r="E878" s="18">
        <v>67.480006486980898</v>
      </c>
      <c r="F878" s="19" t="s">
        <v>22</v>
      </c>
      <c r="G878" s="19" t="s">
        <v>22</v>
      </c>
      <c r="H878" s="18">
        <v>17.788210255488302</v>
      </c>
      <c r="I878" s="18">
        <v>21.228656224934475</v>
      </c>
      <c r="J878" s="18">
        <v>5.9725590310024606</v>
      </c>
      <c r="K878" s="20" t="s">
        <v>23</v>
      </c>
      <c r="L878" s="21">
        <v>0.49613815692289231</v>
      </c>
      <c r="M878" s="18">
        <v>2.4708397151171515E-3</v>
      </c>
      <c r="N878" s="18">
        <v>7.1414767397886925</v>
      </c>
      <c r="O878" s="21">
        <v>1.5483679239202497</v>
      </c>
      <c r="P878" s="18">
        <f t="shared" si="52"/>
        <v>6.4686971879253532</v>
      </c>
      <c r="Q878" s="22">
        <f t="shared" si="53"/>
        <v>7.781135705767781</v>
      </c>
      <c r="R878" s="23">
        <f t="shared" si="54"/>
        <v>56.256781351192878</v>
      </c>
      <c r="S878" s="24">
        <f t="shared" si="55"/>
        <v>5</v>
      </c>
      <c r="T878" s="25"/>
    </row>
    <row r="879" spans="1:20" s="16" customFormat="1">
      <c r="A879" s="45" t="s">
        <v>275</v>
      </c>
      <c r="B879" s="16" t="s">
        <v>297</v>
      </c>
      <c r="C879" s="26" t="s">
        <v>298</v>
      </c>
      <c r="D879" s="45">
        <v>21163</v>
      </c>
      <c r="E879" s="18">
        <v>16.02630344910612</v>
      </c>
      <c r="F879" s="19" t="s">
        <v>22</v>
      </c>
      <c r="G879" s="19" t="s">
        <v>22</v>
      </c>
      <c r="H879" s="18">
        <v>4.205371149893768</v>
      </c>
      <c r="I879" s="18">
        <v>1.165731943114797</v>
      </c>
      <c r="J879" s="18">
        <v>2.3185625902914064</v>
      </c>
      <c r="K879" s="20" t="s">
        <v>23</v>
      </c>
      <c r="L879" s="21">
        <v>0.17906036000275224</v>
      </c>
      <c r="M879" s="18">
        <v>3.4992617746033718E-2</v>
      </c>
      <c r="N879" s="18">
        <v>0</v>
      </c>
      <c r="O879" s="21">
        <v>0.49806019462798135</v>
      </c>
      <c r="P879" s="18">
        <f t="shared" si="52"/>
        <v>2.4976229502941587</v>
      </c>
      <c r="Q879" s="22">
        <f t="shared" si="53"/>
        <v>0.34154844578870458</v>
      </c>
      <c r="R879" s="23">
        <f t="shared" si="54"/>
        <v>91.878280569900895</v>
      </c>
      <c r="S879" s="24">
        <f t="shared" si="55"/>
        <v>5</v>
      </c>
      <c r="T879" s="25"/>
    </row>
    <row r="880" spans="1:20" s="16" customFormat="1">
      <c r="A880" s="45" t="s">
        <v>275</v>
      </c>
      <c r="B880" s="16" t="s">
        <v>295</v>
      </c>
      <c r="C880" s="26" t="s">
        <v>296</v>
      </c>
      <c r="D880" s="45">
        <v>21164</v>
      </c>
      <c r="E880" s="18">
        <v>3.9981105623184225</v>
      </c>
      <c r="F880" s="19" t="s">
        <v>22</v>
      </c>
      <c r="G880" s="19" t="s">
        <v>22</v>
      </c>
      <c r="H880" s="18">
        <v>0.85568207447026068</v>
      </c>
      <c r="I880" s="18">
        <v>0.54003773531471411</v>
      </c>
      <c r="J880" s="18">
        <v>0.26067296737259305</v>
      </c>
      <c r="K880" s="20" t="s">
        <v>23</v>
      </c>
      <c r="L880" s="21">
        <v>2.3671574298823259E-2</v>
      </c>
      <c r="M880" s="18">
        <v>0</v>
      </c>
      <c r="N880" s="18">
        <v>0</v>
      </c>
      <c r="O880" s="21">
        <v>8.0338276215446425E-2</v>
      </c>
      <c r="P880" s="18">
        <f t="shared" si="52"/>
        <v>0.28434454167141632</v>
      </c>
      <c r="Q880" s="22">
        <f t="shared" si="53"/>
        <v>0.41580106850457965</v>
      </c>
      <c r="R880" s="23">
        <f t="shared" si="54"/>
        <v>51.4070609972757</v>
      </c>
      <c r="S880" s="24">
        <f t="shared" si="55"/>
        <v>4</v>
      </c>
      <c r="T880" s="25"/>
    </row>
    <row r="881" spans="1:21" s="16" customFormat="1">
      <c r="A881" s="45" t="s">
        <v>275</v>
      </c>
      <c r="B881" s="16" t="s">
        <v>295</v>
      </c>
      <c r="C881" s="26" t="s">
        <v>296</v>
      </c>
      <c r="D881" s="45">
        <v>21165</v>
      </c>
      <c r="E881" s="18">
        <v>21.036692534151562</v>
      </c>
      <c r="F881" s="19" t="s">
        <v>22</v>
      </c>
      <c r="G881" s="19" t="s">
        <v>22</v>
      </c>
      <c r="H881" s="18">
        <v>5.0982974457678969</v>
      </c>
      <c r="I881" s="18">
        <v>7.1456029752785017</v>
      </c>
      <c r="J881" s="18">
        <v>2.3762729086490277</v>
      </c>
      <c r="K881" s="20" t="s">
        <v>23</v>
      </c>
      <c r="L881" s="21">
        <v>0.10384795231839115</v>
      </c>
      <c r="M881" s="18">
        <v>2.4708397151171515E-3</v>
      </c>
      <c r="N881" s="18">
        <v>3.3501073805694075</v>
      </c>
      <c r="O881" s="21">
        <v>0.45075076930070229</v>
      </c>
      <c r="P881" s="18">
        <f t="shared" si="52"/>
        <v>2.480120860967419</v>
      </c>
      <c r="Q881" s="22">
        <f t="shared" si="53"/>
        <v>1.2615504738512997</v>
      </c>
      <c r="R881" s="23">
        <f t="shared" si="54"/>
        <v>75.25545562472989</v>
      </c>
      <c r="S881" s="24">
        <f t="shared" si="55"/>
        <v>5</v>
      </c>
      <c r="T881" s="25"/>
    </row>
    <row r="882" spans="1:21" s="16" customFormat="1">
      <c r="A882" s="45" t="s">
        <v>275</v>
      </c>
      <c r="B882" s="16" t="s">
        <v>318</v>
      </c>
      <c r="C882" s="26" t="s">
        <v>319</v>
      </c>
      <c r="D882" s="45">
        <v>21166</v>
      </c>
      <c r="E882" s="18">
        <v>3.559152763909927</v>
      </c>
      <c r="F882" s="19" t="s">
        <v>22</v>
      </c>
      <c r="G882" s="19" t="s">
        <v>22</v>
      </c>
      <c r="H882" s="18">
        <v>0.97249067510971066</v>
      </c>
      <c r="I882" s="18">
        <v>0</v>
      </c>
      <c r="J882" s="18">
        <v>0.76631567255770272</v>
      </c>
      <c r="K882" s="20" t="s">
        <v>23</v>
      </c>
      <c r="L882" s="21">
        <v>7.6332013792798664E-2</v>
      </c>
      <c r="M882" s="18">
        <v>0</v>
      </c>
      <c r="N882" s="18">
        <v>0</v>
      </c>
      <c r="O882" s="21">
        <v>0.13839013632979325</v>
      </c>
      <c r="P882" s="18">
        <f t="shared" si="52"/>
        <v>0.84264768635050136</v>
      </c>
      <c r="Q882" s="22">
        <f t="shared" si="53"/>
        <v>-0.33108529567451495</v>
      </c>
      <c r="R882" s="23">
        <f t="shared" si="54"/>
        <v>134.04508692457784</v>
      </c>
      <c r="S882" s="24">
        <f t="shared" si="55"/>
        <v>5</v>
      </c>
      <c r="T882" s="25"/>
      <c r="U882" s="45"/>
    </row>
    <row r="883" spans="1:21" s="16" customFormat="1">
      <c r="A883" s="45" t="s">
        <v>275</v>
      </c>
      <c r="B883" s="16" t="s">
        <v>318</v>
      </c>
      <c r="C883" s="26" t="s">
        <v>319</v>
      </c>
      <c r="D883" s="45">
        <v>21167</v>
      </c>
      <c r="E883" s="18">
        <v>3.1294227703936497</v>
      </c>
      <c r="F883" s="19" t="s">
        <v>22</v>
      </c>
      <c r="G883" s="19" t="s">
        <v>22</v>
      </c>
      <c r="H883" s="18">
        <v>0.80949563730058349</v>
      </c>
      <c r="I883" s="18">
        <v>0.88721388872335238</v>
      </c>
      <c r="J883" s="18">
        <v>4.9060342722955605E-2</v>
      </c>
      <c r="K883" s="20" t="s">
        <v>23</v>
      </c>
      <c r="L883" s="21">
        <v>6.9941341394834114E-2</v>
      </c>
      <c r="M883" s="18">
        <v>0</v>
      </c>
      <c r="N883" s="18">
        <v>5.9222001038806822E-2</v>
      </c>
      <c r="O883" s="21">
        <v>0.11001030109971036</v>
      </c>
      <c r="P883" s="18">
        <f t="shared" si="52"/>
        <v>0.11900168411778972</v>
      </c>
      <c r="Q883" s="22">
        <f t="shared" si="53"/>
        <v>0.62540003197036276</v>
      </c>
      <c r="R883" s="23">
        <f t="shared" si="54"/>
        <v>22.742013279296025</v>
      </c>
      <c r="S883" s="24">
        <f t="shared" si="55"/>
        <v>3</v>
      </c>
      <c r="T883" s="25"/>
    </row>
    <row r="884" spans="1:21" s="16" customFormat="1">
      <c r="A884" s="44" t="s">
        <v>285</v>
      </c>
      <c r="B884" s="27">
        <v>10900010501</v>
      </c>
      <c r="C884" s="27" t="s">
        <v>314</v>
      </c>
      <c r="D884" s="44">
        <v>21168</v>
      </c>
      <c r="E884" s="28">
        <v>25.217045430821976</v>
      </c>
      <c r="F884" s="29" t="s">
        <v>27</v>
      </c>
      <c r="G884" s="29" t="s">
        <v>22</v>
      </c>
      <c r="H884" s="28">
        <v>5.0377492320322892</v>
      </c>
      <c r="I884" s="28">
        <v>0</v>
      </c>
      <c r="J884" s="28">
        <v>4.1324496945011786</v>
      </c>
      <c r="K884" s="20" t="s">
        <v>23</v>
      </c>
      <c r="L884" s="30">
        <v>5.1917319988716883E-2</v>
      </c>
      <c r="M884" s="28">
        <v>0</v>
      </c>
      <c r="N884" s="28">
        <v>0</v>
      </c>
      <c r="O884" s="30">
        <v>0.18738207983760113</v>
      </c>
      <c r="P884" s="18">
        <f t="shared" si="52"/>
        <v>4.1843670144898955</v>
      </c>
      <c r="Q884" s="22">
        <f t="shared" si="53"/>
        <v>-1.4354665393835786</v>
      </c>
      <c r="R884" s="23">
        <f t="shared" si="54"/>
        <v>128.49420392456682</v>
      </c>
      <c r="S884" s="24">
        <f t="shared" si="55"/>
        <v>5</v>
      </c>
      <c r="T884" s="25"/>
    </row>
    <row r="885" spans="1:21" s="16" customFormat="1">
      <c r="A885" s="44" t="s">
        <v>275</v>
      </c>
      <c r="B885" s="27" t="s">
        <v>276</v>
      </c>
      <c r="C885" s="27" t="s">
        <v>277</v>
      </c>
      <c r="D885" s="44">
        <v>21169</v>
      </c>
      <c r="E885" s="28">
        <v>262.78005152254207</v>
      </c>
      <c r="F885" s="29" t="s">
        <v>27</v>
      </c>
      <c r="G885" s="29" t="s">
        <v>22</v>
      </c>
      <c r="H885" s="28">
        <v>70.41168977497496</v>
      </c>
      <c r="I885" s="28">
        <v>55.404583567264538</v>
      </c>
      <c r="J885" s="28">
        <v>22.015170430977449</v>
      </c>
      <c r="K885" s="20" t="s">
        <v>23</v>
      </c>
      <c r="L885" s="30">
        <v>2.0363105961488146</v>
      </c>
      <c r="M885" s="28">
        <v>0.14888564068666715</v>
      </c>
      <c r="N885" s="28">
        <v>8.4442053729482662</v>
      </c>
      <c r="O885" s="30">
        <v>5.7590439047451643</v>
      </c>
      <c r="P885" s="18">
        <f t="shared" si="52"/>
        <v>24.051481027126265</v>
      </c>
      <c r="Q885" s="22">
        <f t="shared" si="53"/>
        <v>33.204048626010632</v>
      </c>
      <c r="R885" s="23">
        <f t="shared" si="54"/>
        <v>52.842988526300502</v>
      </c>
      <c r="S885" s="24">
        <f t="shared" si="55"/>
        <v>4</v>
      </c>
      <c r="T885" s="25"/>
    </row>
    <row r="886" spans="1:21" s="16" customFormat="1">
      <c r="A886" s="45" t="s">
        <v>288</v>
      </c>
      <c r="B886" s="16" t="s">
        <v>289</v>
      </c>
      <c r="C886" s="26" t="s">
        <v>290</v>
      </c>
      <c r="D886" s="45">
        <v>21173</v>
      </c>
      <c r="E886" s="18">
        <v>2.832820271724104</v>
      </c>
      <c r="F886" s="19" t="s">
        <v>22</v>
      </c>
      <c r="G886" s="19" t="s">
        <v>22</v>
      </c>
      <c r="H886" s="18">
        <v>0.50949661000409485</v>
      </c>
      <c r="I886" s="18">
        <v>0.56979259877212018</v>
      </c>
      <c r="J886" s="18">
        <v>0</v>
      </c>
      <c r="K886" s="20" t="s">
        <v>23</v>
      </c>
      <c r="L886" s="21">
        <v>8.1308064071561098E-4</v>
      </c>
      <c r="M886" s="18">
        <v>0</v>
      </c>
      <c r="N886" s="18">
        <v>0</v>
      </c>
      <c r="O886" s="21">
        <v>3.978339616561484E-2</v>
      </c>
      <c r="P886" s="18">
        <f t="shared" si="52"/>
        <v>8.1308064071561098E-4</v>
      </c>
      <c r="Q886" s="22">
        <f t="shared" si="53"/>
        <v>0.50823877425290775</v>
      </c>
      <c r="R886" s="23">
        <f t="shared" si="54"/>
        <v>0.24687813942018982</v>
      </c>
      <c r="S886" s="24">
        <f t="shared" si="55"/>
        <v>1</v>
      </c>
      <c r="T886" s="25"/>
    </row>
    <row r="887" spans="1:21" s="16" customFormat="1">
      <c r="A887" s="45" t="s">
        <v>288</v>
      </c>
      <c r="B887" s="16" t="s">
        <v>309</v>
      </c>
      <c r="C887" s="26" t="s">
        <v>310</v>
      </c>
      <c r="D887" s="45">
        <v>21174</v>
      </c>
      <c r="E887" s="18">
        <v>2.0409665037972995</v>
      </c>
      <c r="F887" s="19" t="s">
        <v>22</v>
      </c>
      <c r="G887" s="19" t="s">
        <v>22</v>
      </c>
      <c r="H887" s="18">
        <v>0.30074879437369789</v>
      </c>
      <c r="I887" s="18">
        <v>0.32742332345336905</v>
      </c>
      <c r="J887" s="18">
        <v>0</v>
      </c>
      <c r="K887" s="20" t="s">
        <v>23</v>
      </c>
      <c r="L887" s="21">
        <v>1.2679498664467928E-2</v>
      </c>
      <c r="M887" s="18">
        <v>0</v>
      </c>
      <c r="N887" s="18">
        <v>0</v>
      </c>
      <c r="O887" s="21">
        <v>2.9919697157806756E-2</v>
      </c>
      <c r="P887" s="18">
        <f t="shared" si="52"/>
        <v>1.2679498664467928E-2</v>
      </c>
      <c r="Q887" s="22">
        <f t="shared" si="53"/>
        <v>0.28113360993976599</v>
      </c>
      <c r="R887" s="23">
        <f t="shared" si="54"/>
        <v>6.5221157327596382</v>
      </c>
      <c r="S887" s="24">
        <f t="shared" si="55"/>
        <v>2</v>
      </c>
      <c r="T887" s="25"/>
    </row>
    <row r="888" spans="1:21" s="16" customFormat="1">
      <c r="A888" s="45" t="s">
        <v>288</v>
      </c>
      <c r="B888" s="16" t="s">
        <v>309</v>
      </c>
      <c r="C888" s="26" t="s">
        <v>310</v>
      </c>
      <c r="D888" s="45">
        <v>21188</v>
      </c>
      <c r="E888" s="18">
        <v>2.4015458757154047</v>
      </c>
      <c r="F888" s="19" t="s">
        <v>22</v>
      </c>
      <c r="G888" s="19" t="s">
        <v>22</v>
      </c>
      <c r="H888" s="18">
        <v>0.46575198241811305</v>
      </c>
      <c r="I888" s="18">
        <v>0.47915525338903026</v>
      </c>
      <c r="J888" s="18">
        <v>8.0422823627775489E-4</v>
      </c>
      <c r="K888" s="20" t="s">
        <v>23</v>
      </c>
      <c r="L888" s="21">
        <v>6.1474975545694321E-3</v>
      </c>
      <c r="M888" s="18">
        <v>0</v>
      </c>
      <c r="N888" s="18">
        <v>0</v>
      </c>
      <c r="O888" s="21">
        <v>1.5614486108318813E-2</v>
      </c>
      <c r="P888" s="18">
        <f t="shared" si="52"/>
        <v>6.951725790847187E-3</v>
      </c>
      <c r="Q888" s="22">
        <f t="shared" si="53"/>
        <v>0.45499766261967245</v>
      </c>
      <c r="R888" s="23">
        <f t="shared" si="54"/>
        <v>2.3090228714874845</v>
      </c>
      <c r="S888" s="24">
        <f t="shared" si="55"/>
        <v>1</v>
      </c>
      <c r="T888" s="25"/>
    </row>
    <row r="889" spans="1:21" s="16" customFormat="1">
      <c r="A889" s="45" t="s">
        <v>285</v>
      </c>
      <c r="B889" s="16" t="s">
        <v>301</v>
      </c>
      <c r="C889" s="26" t="s">
        <v>302</v>
      </c>
      <c r="D889" s="45">
        <v>21193</v>
      </c>
      <c r="E889" s="18">
        <v>2.4830131071906383</v>
      </c>
      <c r="F889" s="19" t="s">
        <v>22</v>
      </c>
      <c r="G889" s="19" t="s">
        <v>22</v>
      </c>
      <c r="H889" s="18">
        <v>0.36235243227149239</v>
      </c>
      <c r="I889" s="18">
        <v>0.46642799769932047</v>
      </c>
      <c r="J889" s="18">
        <v>0</v>
      </c>
      <c r="K889" s="20" t="s">
        <v>23</v>
      </c>
      <c r="L889" s="21">
        <v>9.8922224891732462E-3</v>
      </c>
      <c r="M889" s="18">
        <v>0</v>
      </c>
      <c r="N889" s="18">
        <v>0</v>
      </c>
      <c r="O889" s="21">
        <v>7.7158017544939131E-2</v>
      </c>
      <c r="P889" s="18">
        <f t="shared" si="52"/>
        <v>9.8922224891732462E-3</v>
      </c>
      <c r="Q889" s="22">
        <f t="shared" si="53"/>
        <v>0.34704916408074138</v>
      </c>
      <c r="R889" s="23">
        <f t="shared" si="54"/>
        <v>4.223310464571421</v>
      </c>
      <c r="S889" s="24">
        <f t="shared" si="55"/>
        <v>2</v>
      </c>
      <c r="T889" s="25"/>
    </row>
    <row r="890" spans="1:21" s="16" customFormat="1">
      <c r="A890" s="45" t="s">
        <v>285</v>
      </c>
      <c r="B890" s="16" t="s">
        <v>322</v>
      </c>
      <c r="C890" s="26" t="s">
        <v>323</v>
      </c>
      <c r="D890" s="45">
        <v>21194</v>
      </c>
      <c r="E890" s="18">
        <v>2.1578391624112951</v>
      </c>
      <c r="F890" s="19" t="s">
        <v>22</v>
      </c>
      <c r="G890" s="19" t="s">
        <v>22</v>
      </c>
      <c r="H890" s="18">
        <v>8.4022016992227E-2</v>
      </c>
      <c r="I890" s="18">
        <v>0.11456855100582568</v>
      </c>
      <c r="J890" s="18">
        <v>0</v>
      </c>
      <c r="K890" s="20" t="s">
        <v>23</v>
      </c>
      <c r="L890" s="21">
        <v>8.2621885874781351E-4</v>
      </c>
      <c r="M890" s="18">
        <v>0</v>
      </c>
      <c r="N890" s="18">
        <v>0</v>
      </c>
      <c r="O890" s="21">
        <v>2.0568959512389354E-2</v>
      </c>
      <c r="P890" s="18">
        <f t="shared" si="52"/>
        <v>8.2621885874781351E-4</v>
      </c>
      <c r="Q890" s="22">
        <f t="shared" si="53"/>
        <v>8.2743856417744135E-2</v>
      </c>
      <c r="R890" s="23">
        <f t="shared" si="54"/>
        <v>1.5212210087757261</v>
      </c>
      <c r="S890" s="24">
        <f t="shared" si="55"/>
        <v>1</v>
      </c>
      <c r="T890" s="25"/>
    </row>
    <row r="891" spans="1:21" s="16" customFormat="1">
      <c r="A891" s="45" t="s">
        <v>288</v>
      </c>
      <c r="B891" s="16" t="s">
        <v>309</v>
      </c>
      <c r="C891" s="26" t="s">
        <v>310</v>
      </c>
      <c r="D891" s="45">
        <v>21195</v>
      </c>
      <c r="E891" s="18">
        <v>2.0817387295972263</v>
      </c>
      <c r="F891" s="19" t="s">
        <v>22</v>
      </c>
      <c r="G891" s="19" t="s">
        <v>22</v>
      </c>
      <c r="H891" s="18">
        <v>0.40588986954271811</v>
      </c>
      <c r="I891" s="18">
        <v>0.45034735197702797</v>
      </c>
      <c r="J891" s="18">
        <v>0</v>
      </c>
      <c r="K891" s="20" t="s">
        <v>23</v>
      </c>
      <c r="L891" s="21">
        <v>7.3224994112262428E-3</v>
      </c>
      <c r="M891" s="18">
        <v>0</v>
      </c>
      <c r="N891" s="18">
        <v>0</v>
      </c>
      <c r="O891" s="21">
        <v>3.6056120889318144E-2</v>
      </c>
      <c r="P891" s="18">
        <f t="shared" si="52"/>
        <v>7.3224994112262428E-3</v>
      </c>
      <c r="Q891" s="22">
        <f t="shared" si="53"/>
        <v>0.39456196295355112</v>
      </c>
      <c r="R891" s="23">
        <f t="shared" si="54"/>
        <v>2.7908818226799288</v>
      </c>
      <c r="S891" s="24">
        <f t="shared" si="55"/>
        <v>1</v>
      </c>
      <c r="T891" s="25"/>
    </row>
    <row r="892" spans="1:21" s="16" customFormat="1">
      <c r="A892" s="45" t="s">
        <v>288</v>
      </c>
      <c r="B892" s="16" t="s">
        <v>311</v>
      </c>
      <c r="C892" s="26" t="s">
        <v>312</v>
      </c>
      <c r="D892" s="45">
        <v>21197</v>
      </c>
      <c r="E892" s="18">
        <v>28.878550545415433</v>
      </c>
      <c r="F892" s="19" t="s">
        <v>22</v>
      </c>
      <c r="G892" s="19" t="s">
        <v>22</v>
      </c>
      <c r="H892" s="18">
        <v>6.003502102109473</v>
      </c>
      <c r="I892" s="18">
        <v>6.2468420374145142</v>
      </c>
      <c r="J892" s="18">
        <v>0.40322977970569479</v>
      </c>
      <c r="K892" s="20" t="s">
        <v>23</v>
      </c>
      <c r="L892" s="21">
        <v>5.4702586216620441E-2</v>
      </c>
      <c r="M892" s="18">
        <v>8.1672142773143008E-3</v>
      </c>
      <c r="N892" s="18">
        <v>0</v>
      </c>
      <c r="O892" s="21">
        <v>0.60703986016880962</v>
      </c>
      <c r="P892" s="18">
        <f t="shared" si="52"/>
        <v>0.45793236592231523</v>
      </c>
      <c r="Q892" s="22">
        <f t="shared" si="53"/>
        <v>5.2950807320276514</v>
      </c>
      <c r="R892" s="23">
        <f t="shared" si="54"/>
        <v>11.800135288249519</v>
      </c>
      <c r="S892" s="24">
        <f t="shared" si="55"/>
        <v>3</v>
      </c>
      <c r="T892" s="25"/>
    </row>
    <row r="893" spans="1:21" s="16" customFormat="1">
      <c r="A893" s="45" t="s">
        <v>285</v>
      </c>
      <c r="B893" s="16" t="s">
        <v>301</v>
      </c>
      <c r="C893" s="26" t="s">
        <v>302</v>
      </c>
      <c r="D893" s="45">
        <v>21198</v>
      </c>
      <c r="E893" s="18">
        <v>13.724525799215055</v>
      </c>
      <c r="F893" s="19" t="s">
        <v>22</v>
      </c>
      <c r="G893" s="19" t="s">
        <v>22</v>
      </c>
      <c r="H893" s="18">
        <v>2.9510417003833118</v>
      </c>
      <c r="I893" s="18">
        <v>2.5937488245901132</v>
      </c>
      <c r="J893" s="18">
        <v>0.48720366384456287</v>
      </c>
      <c r="K893" s="20" t="s">
        <v>23</v>
      </c>
      <c r="L893" s="21">
        <v>1.677266627592347E-2</v>
      </c>
      <c r="M893" s="18">
        <v>2.1308139086664241E-4</v>
      </c>
      <c r="N893" s="18">
        <v>0</v>
      </c>
      <c r="O893" s="21">
        <v>0.27283883088769334</v>
      </c>
      <c r="P893" s="18">
        <f t="shared" si="52"/>
        <v>0.50397633012048637</v>
      </c>
      <c r="Q893" s="22">
        <f t="shared" si="53"/>
        <v>2.1713903176869196</v>
      </c>
      <c r="R893" s="23">
        <f t="shared" si="54"/>
        <v>26.41953119791981</v>
      </c>
      <c r="S893" s="24">
        <f t="shared" si="55"/>
        <v>4</v>
      </c>
      <c r="T893" s="25"/>
    </row>
    <row r="894" spans="1:21" s="16" customFormat="1">
      <c r="A894" s="45" t="s">
        <v>288</v>
      </c>
      <c r="B894" s="16" t="s">
        <v>289</v>
      </c>
      <c r="C894" s="17" t="s">
        <v>290</v>
      </c>
      <c r="D894" s="45">
        <v>21205</v>
      </c>
      <c r="E894" s="18">
        <v>11.47189893383139</v>
      </c>
      <c r="F894" s="19" t="s">
        <v>22</v>
      </c>
      <c r="G894" s="19" t="s">
        <v>22</v>
      </c>
      <c r="H894" s="18">
        <v>2.5591028952563786</v>
      </c>
      <c r="I894" s="18">
        <v>0</v>
      </c>
      <c r="J894" s="18">
        <v>2.3997229641831104</v>
      </c>
      <c r="K894" s="20" t="s">
        <v>23</v>
      </c>
      <c r="L894" s="21">
        <v>6.7123926408973276E-3</v>
      </c>
      <c r="M894" s="18">
        <v>0</v>
      </c>
      <c r="N894" s="18">
        <v>0</v>
      </c>
      <c r="O894" s="21">
        <v>0.11128398300450427</v>
      </c>
      <c r="P894" s="18">
        <f t="shared" si="52"/>
        <v>2.4064353568240078</v>
      </c>
      <c r="Q894" s="22">
        <f t="shared" si="53"/>
        <v>-1.1636526017503614</v>
      </c>
      <c r="R894" s="23">
        <f t="shared" si="54"/>
        <v>145.47111426849381</v>
      </c>
      <c r="S894" s="24">
        <f t="shared" si="55"/>
        <v>5</v>
      </c>
      <c r="T894" s="25"/>
    </row>
    <row r="895" spans="1:21" s="16" customFormat="1">
      <c r="A895" s="45" t="s">
        <v>288</v>
      </c>
      <c r="B895" s="16" t="s">
        <v>309</v>
      </c>
      <c r="C895" s="17" t="s">
        <v>310</v>
      </c>
      <c r="D895" s="45">
        <v>21206</v>
      </c>
      <c r="E895" s="18">
        <v>9.4020907134881213</v>
      </c>
      <c r="F895" s="19" t="s">
        <v>22</v>
      </c>
      <c r="G895" s="19" t="s">
        <v>22</v>
      </c>
      <c r="H895" s="18">
        <v>1.9264759083899448</v>
      </c>
      <c r="I895" s="18">
        <v>1.3886987349448048</v>
      </c>
      <c r="J895" s="18">
        <v>0.4612727664168968</v>
      </c>
      <c r="K895" s="20" t="s">
        <v>23</v>
      </c>
      <c r="L895" s="21">
        <v>3.7319597929396382E-2</v>
      </c>
      <c r="M895" s="18">
        <v>0</v>
      </c>
      <c r="N895" s="18">
        <v>2.4482292417196405E-3</v>
      </c>
      <c r="O895" s="21">
        <v>0.14856966855300829</v>
      </c>
      <c r="P895" s="18">
        <f t="shared" si="52"/>
        <v>0.49859236434629317</v>
      </c>
      <c r="Q895" s="22">
        <f t="shared" si="53"/>
        <v>1.1551535207462291</v>
      </c>
      <c r="R895" s="23">
        <f t="shared" si="54"/>
        <v>40.037998102366586</v>
      </c>
      <c r="S895" s="24">
        <f t="shared" si="55"/>
        <v>4</v>
      </c>
      <c r="T895" s="25"/>
    </row>
    <row r="896" spans="1:21" s="16" customFormat="1">
      <c r="A896" s="45" t="s">
        <v>278</v>
      </c>
      <c r="B896" s="16" t="s">
        <v>307</v>
      </c>
      <c r="C896" s="26" t="s">
        <v>308</v>
      </c>
      <c r="D896" s="45">
        <v>21207</v>
      </c>
      <c r="E896" s="18">
        <v>7.6688850163681126</v>
      </c>
      <c r="F896" s="19" t="s">
        <v>22</v>
      </c>
      <c r="G896" s="19" t="s">
        <v>22</v>
      </c>
      <c r="H896" s="18">
        <v>1.6368813510446572</v>
      </c>
      <c r="I896" s="18">
        <v>1.2698858445283645</v>
      </c>
      <c r="J896" s="18">
        <v>0.35596704924917771</v>
      </c>
      <c r="K896" s="20" t="s">
        <v>23</v>
      </c>
      <c r="L896" s="21">
        <v>7.3690057620192928E-3</v>
      </c>
      <c r="M896" s="18">
        <v>0</v>
      </c>
      <c r="N896" s="18">
        <v>0</v>
      </c>
      <c r="O896" s="21">
        <v>0.12614066312230274</v>
      </c>
      <c r="P896" s="18">
        <f t="shared" si="52"/>
        <v>0.36333605501119703</v>
      </c>
      <c r="Q896" s="22">
        <f t="shared" si="53"/>
        <v>1.0748004739423354</v>
      </c>
      <c r="R896" s="23">
        <f t="shared" si="54"/>
        <v>34.33852287116607</v>
      </c>
      <c r="S896" s="24">
        <f t="shared" si="55"/>
        <v>4</v>
      </c>
      <c r="T896" s="25"/>
    </row>
    <row r="897" spans="1:21" s="16" customFormat="1">
      <c r="A897" s="45" t="s">
        <v>285</v>
      </c>
      <c r="B897" s="16" t="s">
        <v>301</v>
      </c>
      <c r="C897" s="17" t="s">
        <v>302</v>
      </c>
      <c r="D897" s="45">
        <v>21209</v>
      </c>
      <c r="E897" s="18">
        <v>15.203057413685032</v>
      </c>
      <c r="F897" s="19" t="s">
        <v>22</v>
      </c>
      <c r="G897" s="19" t="s">
        <v>22</v>
      </c>
      <c r="H897" s="18">
        <v>3.6450508463930129</v>
      </c>
      <c r="I897" s="18">
        <v>0</v>
      </c>
      <c r="J897" s="18">
        <v>3.0031711739846374</v>
      </c>
      <c r="K897" s="20" t="s">
        <v>23</v>
      </c>
      <c r="L897" s="21">
        <v>7.6914412789216E-2</v>
      </c>
      <c r="M897" s="18">
        <v>0</v>
      </c>
      <c r="N897" s="18">
        <v>0</v>
      </c>
      <c r="O897" s="21">
        <v>0.52532752620062917</v>
      </c>
      <c r="P897" s="18">
        <f t="shared" si="52"/>
        <v>3.0800855867738535</v>
      </c>
      <c r="Q897" s="22">
        <f t="shared" si="53"/>
        <v>-1.1198415563461381</v>
      </c>
      <c r="R897" s="23">
        <f t="shared" si="54"/>
        <v>130.72224787904634</v>
      </c>
      <c r="S897" s="24">
        <f t="shared" si="55"/>
        <v>5</v>
      </c>
      <c r="T897" s="25"/>
    </row>
    <row r="898" spans="1:21" s="16" customFormat="1">
      <c r="A898" s="45" t="s">
        <v>288</v>
      </c>
      <c r="B898" s="16" t="s">
        <v>311</v>
      </c>
      <c r="C898" s="26" t="s">
        <v>312</v>
      </c>
      <c r="D898" s="45">
        <v>21216</v>
      </c>
      <c r="E898" s="18">
        <v>6.6502743524915235</v>
      </c>
      <c r="F898" s="19" t="s">
        <v>22</v>
      </c>
      <c r="G898" s="19" t="s">
        <v>22</v>
      </c>
      <c r="H898" s="18">
        <v>1.2861343944867314</v>
      </c>
      <c r="I898" s="18">
        <v>0.91514449762752492</v>
      </c>
      <c r="J898" s="18">
        <v>0.24844926525280922</v>
      </c>
      <c r="K898" s="20" t="s">
        <v>23</v>
      </c>
      <c r="L898" s="21">
        <v>1.9759670778879659E-2</v>
      </c>
      <c r="M898" s="18">
        <v>0</v>
      </c>
      <c r="N898" s="18">
        <v>0</v>
      </c>
      <c r="O898" s="21">
        <v>2.8431902226417085E-2</v>
      </c>
      <c r="P898" s="18">
        <f t="shared" si="52"/>
        <v>0.26820893603168888</v>
      </c>
      <c r="Q898" s="22">
        <f t="shared" si="53"/>
        <v>0.87121517044570873</v>
      </c>
      <c r="R898" s="23">
        <f t="shared" si="54"/>
        <v>32.260953895615863</v>
      </c>
      <c r="S898" s="24">
        <f t="shared" si="55"/>
        <v>4</v>
      </c>
      <c r="T898" s="25"/>
      <c r="U898" s="27"/>
    </row>
    <row r="899" spans="1:21" s="16" customFormat="1">
      <c r="A899" s="45" t="s">
        <v>270</v>
      </c>
      <c r="B899" s="16" t="s">
        <v>273</v>
      </c>
      <c r="C899" s="17" t="s">
        <v>274</v>
      </c>
      <c r="D899" s="45">
        <v>21217</v>
      </c>
      <c r="E899" s="18">
        <v>150.02917295972483</v>
      </c>
      <c r="F899" s="19" t="s">
        <v>22</v>
      </c>
      <c r="G899" s="19" t="s">
        <v>27</v>
      </c>
      <c r="H899" s="18">
        <v>38.011116771501577</v>
      </c>
      <c r="I899" s="18">
        <v>29.332328809172253</v>
      </c>
      <c r="J899" s="18">
        <v>8.9715059918325224</v>
      </c>
      <c r="K899" s="20" t="s">
        <v>23</v>
      </c>
      <c r="L899" s="21">
        <v>1.1349896418075331</v>
      </c>
      <c r="M899" s="18">
        <v>0.17272424646792053</v>
      </c>
      <c r="N899" s="18">
        <v>0</v>
      </c>
      <c r="O899" s="21">
        <v>4.3245242021417347</v>
      </c>
      <c r="P899" s="18">
        <f t="shared" ref="P899:P962" si="56">J899+L899</f>
        <v>10.106495633640055</v>
      </c>
      <c r="Q899" s="22">
        <f t="shared" ref="Q899:Q962" si="57">H899-((J899+L899)*1.547)</f>
        <v>22.376368026260412</v>
      </c>
      <c r="R899" s="23">
        <f t="shared" ref="R899:R962" si="58">(P899*1.547/H899)*100</f>
        <v>41.132042605396819</v>
      </c>
      <c r="S899" s="24">
        <f t="shared" ref="S899:S962" si="59">IF(R899&lt;(0.0301*100),1,IF(R899&lt;(0.1001*100),2,IF(R899&lt;(0.2501*100),3,IF(R899&lt;(0.5501*100),4,5))))</f>
        <v>4</v>
      </c>
      <c r="T899" s="25"/>
      <c r="U899" s="17"/>
    </row>
    <row r="900" spans="1:21" s="16" customFormat="1">
      <c r="A900" s="44" t="s">
        <v>285</v>
      </c>
      <c r="B900" s="27" t="s">
        <v>315</v>
      </c>
      <c r="C900" s="27" t="s">
        <v>316</v>
      </c>
      <c r="D900" s="44">
        <v>21218</v>
      </c>
      <c r="E900" s="28">
        <v>48.166250814871589</v>
      </c>
      <c r="F900" s="29" t="s">
        <v>27</v>
      </c>
      <c r="G900" s="29" t="s">
        <v>22</v>
      </c>
      <c r="H900" s="28">
        <v>10.38995147193206</v>
      </c>
      <c r="I900" s="28">
        <v>4.2134487209001437</v>
      </c>
      <c r="J900" s="28">
        <v>4.1473621100855551</v>
      </c>
      <c r="K900" s="20" t="s">
        <v>23</v>
      </c>
      <c r="L900" s="30">
        <v>9.0555737199238553E-2</v>
      </c>
      <c r="M900" s="28">
        <v>0</v>
      </c>
      <c r="N900" s="28">
        <v>0</v>
      </c>
      <c r="O900" s="30">
        <v>0.24593984068538724</v>
      </c>
      <c r="P900" s="18">
        <f t="shared" si="56"/>
        <v>4.2379178472847938</v>
      </c>
      <c r="Q900" s="22">
        <f t="shared" si="57"/>
        <v>3.8338925621824842</v>
      </c>
      <c r="R900" s="23">
        <f t="shared" si="58"/>
        <v>63.099995485642488</v>
      </c>
      <c r="S900" s="24">
        <f t="shared" si="59"/>
        <v>5</v>
      </c>
      <c r="T900" s="25"/>
    </row>
    <row r="901" spans="1:21" s="16" customFormat="1">
      <c r="A901" s="45" t="s">
        <v>275</v>
      </c>
      <c r="B901" s="16" t="s">
        <v>291</v>
      </c>
      <c r="C901" s="17" t="s">
        <v>292</v>
      </c>
      <c r="D901" s="45">
        <v>21219</v>
      </c>
      <c r="E901" s="18">
        <v>313.0823564415229</v>
      </c>
      <c r="F901" s="19" t="s">
        <v>22</v>
      </c>
      <c r="G901" s="19" t="s">
        <v>27</v>
      </c>
      <c r="H901" s="18">
        <v>88.156534342433588</v>
      </c>
      <c r="I901" s="18">
        <v>74.073803216892372</v>
      </c>
      <c r="J901" s="18">
        <v>22.22430379670794</v>
      </c>
      <c r="K901" s="20" t="s">
        <v>23</v>
      </c>
      <c r="L901" s="21">
        <v>2.3175272255174693</v>
      </c>
      <c r="M901" s="18">
        <v>0.14888564068666715</v>
      </c>
      <c r="N901" s="18">
        <v>66.626588584526957</v>
      </c>
      <c r="O901" s="21">
        <v>5.9084712577937628</v>
      </c>
      <c r="P901" s="18">
        <f t="shared" si="56"/>
        <v>24.541831022225409</v>
      </c>
      <c r="Q901" s="22">
        <f t="shared" si="57"/>
        <v>50.190321751050881</v>
      </c>
      <c r="R901" s="23">
        <f t="shared" si="58"/>
        <v>43.06681617485944</v>
      </c>
      <c r="S901" s="24">
        <f t="shared" si="59"/>
        <v>4</v>
      </c>
      <c r="T901" s="25"/>
    </row>
    <row r="902" spans="1:21" s="16" customFormat="1">
      <c r="A902" s="45" t="s">
        <v>285</v>
      </c>
      <c r="B902" s="16" t="s">
        <v>303</v>
      </c>
      <c r="C902" s="17" t="s">
        <v>304</v>
      </c>
      <c r="D902" s="45">
        <v>21220</v>
      </c>
      <c r="E902" s="18">
        <v>108.56702526644494</v>
      </c>
      <c r="F902" s="19" t="s">
        <v>22</v>
      </c>
      <c r="G902" s="19" t="s">
        <v>22</v>
      </c>
      <c r="H902" s="18">
        <v>29.327500941193133</v>
      </c>
      <c r="I902" s="18">
        <v>15.179666428291934</v>
      </c>
      <c r="J902" s="18">
        <v>11.377357279903343</v>
      </c>
      <c r="K902" s="20" t="s">
        <v>23</v>
      </c>
      <c r="L902" s="21">
        <v>0.33505297909365267</v>
      </c>
      <c r="M902" s="18">
        <v>0.10945961102610792</v>
      </c>
      <c r="N902" s="18">
        <v>0.11890577213207411</v>
      </c>
      <c r="O902" s="21">
        <v>2.3400605706308606</v>
      </c>
      <c r="P902" s="18">
        <f t="shared" si="56"/>
        <v>11.712410258996997</v>
      </c>
      <c r="Q902" s="22">
        <f t="shared" si="57"/>
        <v>11.208402270524779</v>
      </c>
      <c r="R902" s="23">
        <f t="shared" si="58"/>
        <v>61.781938757756336</v>
      </c>
      <c r="S902" s="24">
        <f t="shared" si="59"/>
        <v>5</v>
      </c>
      <c r="T902" s="25"/>
    </row>
    <row r="903" spans="1:21" s="16" customFormat="1">
      <c r="A903" s="45" t="s">
        <v>285</v>
      </c>
      <c r="B903" s="16" t="s">
        <v>322</v>
      </c>
      <c r="C903" s="17" t="s">
        <v>323</v>
      </c>
      <c r="D903" s="45">
        <v>21221</v>
      </c>
      <c r="E903" s="18">
        <v>28.924762899004037</v>
      </c>
      <c r="F903" s="19" t="s">
        <v>22</v>
      </c>
      <c r="G903" s="19" t="s">
        <v>22</v>
      </c>
      <c r="H903" s="18">
        <v>6.6878399878166892</v>
      </c>
      <c r="I903" s="18">
        <v>7.0121590879268325</v>
      </c>
      <c r="J903" s="18">
        <v>4.5876095517266373E-4</v>
      </c>
      <c r="K903" s="20" t="s">
        <v>23</v>
      </c>
      <c r="L903" s="21">
        <v>0.10145029378066922</v>
      </c>
      <c r="M903" s="18">
        <v>0</v>
      </c>
      <c r="N903" s="18">
        <v>2.1611462086244519E-4</v>
      </c>
      <c r="O903" s="21">
        <v>0.31130585003289363</v>
      </c>
      <c r="P903" s="18">
        <f t="shared" si="56"/>
        <v>0.10190905473584189</v>
      </c>
      <c r="Q903" s="22">
        <f t="shared" si="57"/>
        <v>6.5301866801403419</v>
      </c>
      <c r="R903" s="23">
        <f t="shared" si="58"/>
        <v>2.3573127940193861</v>
      </c>
      <c r="S903" s="24">
        <f t="shared" si="59"/>
        <v>1</v>
      </c>
      <c r="T903" s="25"/>
    </row>
    <row r="904" spans="1:21" s="16" customFormat="1">
      <c r="A904" s="45" t="s">
        <v>285</v>
      </c>
      <c r="B904" s="16" t="s">
        <v>322</v>
      </c>
      <c r="C904" s="26" t="s">
        <v>323</v>
      </c>
      <c r="D904" s="45">
        <v>21223</v>
      </c>
      <c r="E904" s="18">
        <v>4.4308135306326113</v>
      </c>
      <c r="F904" s="19" t="s">
        <v>22</v>
      </c>
      <c r="G904" s="19" t="s">
        <v>22</v>
      </c>
      <c r="H904" s="18">
        <v>0.85814623961727188</v>
      </c>
      <c r="I904" s="18">
        <v>0.80397921020655283</v>
      </c>
      <c r="J904" s="18">
        <v>0</v>
      </c>
      <c r="K904" s="20" t="s">
        <v>23</v>
      </c>
      <c r="L904" s="21">
        <v>3.9514923472250787E-2</v>
      </c>
      <c r="M904" s="18">
        <v>0</v>
      </c>
      <c r="N904" s="18">
        <v>0</v>
      </c>
      <c r="O904" s="21">
        <v>4.5058578559055351E-3</v>
      </c>
      <c r="P904" s="18">
        <f t="shared" si="56"/>
        <v>3.9514923472250787E-2</v>
      </c>
      <c r="Q904" s="22">
        <f t="shared" si="57"/>
        <v>0.7970166530056999</v>
      </c>
      <c r="R904" s="23">
        <f t="shared" si="58"/>
        <v>7.1234463066382956</v>
      </c>
      <c r="S904" s="24">
        <f t="shared" si="59"/>
        <v>2</v>
      </c>
      <c r="T904" s="25"/>
      <c r="U904" s="26"/>
    </row>
    <row r="905" spans="1:21" s="16" customFormat="1">
      <c r="A905" s="45" t="s">
        <v>285</v>
      </c>
      <c r="B905" s="16" t="s">
        <v>322</v>
      </c>
      <c r="C905" s="26" t="s">
        <v>323</v>
      </c>
      <c r="D905" s="45">
        <v>21224</v>
      </c>
      <c r="E905" s="18">
        <v>4.6626669548073867</v>
      </c>
      <c r="F905" s="19" t="s">
        <v>22</v>
      </c>
      <c r="G905" s="19" t="s">
        <v>22</v>
      </c>
      <c r="H905" s="18">
        <v>0.9407630777117999</v>
      </c>
      <c r="I905" s="18">
        <v>0.92413820389946577</v>
      </c>
      <c r="J905" s="18">
        <v>0</v>
      </c>
      <c r="K905" s="20" t="s">
        <v>23</v>
      </c>
      <c r="L905" s="21">
        <v>1.6384800741324573E-2</v>
      </c>
      <c r="M905" s="18">
        <v>0</v>
      </c>
      <c r="N905" s="18">
        <v>0</v>
      </c>
      <c r="O905" s="21">
        <v>5.6398641167532976E-3</v>
      </c>
      <c r="P905" s="18">
        <f t="shared" si="56"/>
        <v>1.6384800741324573E-2</v>
      </c>
      <c r="Q905" s="22">
        <f t="shared" si="57"/>
        <v>0.91541579096497083</v>
      </c>
      <c r="R905" s="23">
        <f t="shared" si="58"/>
        <v>2.6943326483944112</v>
      </c>
      <c r="S905" s="24">
        <f t="shared" si="59"/>
        <v>1</v>
      </c>
      <c r="T905" s="25"/>
    </row>
    <row r="906" spans="1:21" s="16" customFormat="1">
      <c r="A906" s="45" t="s">
        <v>285</v>
      </c>
      <c r="B906" s="16" t="s">
        <v>315</v>
      </c>
      <c r="C906" s="26" t="s">
        <v>316</v>
      </c>
      <c r="D906" s="45">
        <v>21225</v>
      </c>
      <c r="E906" s="18">
        <v>7.4470702083940772</v>
      </c>
      <c r="F906" s="19" t="s">
        <v>22</v>
      </c>
      <c r="G906" s="19" t="s">
        <v>22</v>
      </c>
      <c r="H906" s="18">
        <v>1.3186453863857592</v>
      </c>
      <c r="I906" s="18">
        <v>1.359908477858685</v>
      </c>
      <c r="J906" s="18">
        <v>0</v>
      </c>
      <c r="K906" s="20" t="s">
        <v>23</v>
      </c>
      <c r="L906" s="21">
        <v>1.9018950886192168E-3</v>
      </c>
      <c r="M906" s="18">
        <v>0</v>
      </c>
      <c r="N906" s="18">
        <v>0</v>
      </c>
      <c r="O906" s="21">
        <v>2.8570927757098016E-2</v>
      </c>
      <c r="P906" s="18">
        <f t="shared" si="56"/>
        <v>1.9018950886192168E-3</v>
      </c>
      <c r="Q906" s="22">
        <f t="shared" si="57"/>
        <v>1.3157031546836653</v>
      </c>
      <c r="R906" s="23">
        <f t="shared" si="58"/>
        <v>0.22312531727413193</v>
      </c>
      <c r="S906" s="24">
        <f t="shared" si="59"/>
        <v>1</v>
      </c>
      <c r="T906" s="25"/>
      <c r="U906" s="26"/>
    </row>
    <row r="907" spans="1:21" s="16" customFormat="1">
      <c r="A907" s="45" t="s">
        <v>288</v>
      </c>
      <c r="B907" s="16" t="s">
        <v>311</v>
      </c>
      <c r="C907" s="26" t="s">
        <v>312</v>
      </c>
      <c r="D907" s="45">
        <v>21226</v>
      </c>
      <c r="E907" s="18">
        <v>2.6445576078979252</v>
      </c>
      <c r="F907" s="19" t="s">
        <v>22</v>
      </c>
      <c r="G907" s="19" t="s">
        <v>22</v>
      </c>
      <c r="H907" s="18">
        <v>0.37402631596067787</v>
      </c>
      <c r="I907" s="18">
        <v>0.39080239827499624</v>
      </c>
      <c r="J907" s="18">
        <v>0</v>
      </c>
      <c r="K907" s="20" t="s">
        <v>23</v>
      </c>
      <c r="L907" s="21">
        <v>1.8148375164992133E-3</v>
      </c>
      <c r="M907" s="18">
        <v>0</v>
      </c>
      <c r="N907" s="18">
        <v>0</v>
      </c>
      <c r="O907" s="21">
        <v>1.2657502748773485E-2</v>
      </c>
      <c r="P907" s="18">
        <f t="shared" si="56"/>
        <v>1.8148375164992133E-3</v>
      </c>
      <c r="Q907" s="22">
        <f t="shared" si="57"/>
        <v>0.37121876232265361</v>
      </c>
      <c r="R907" s="23">
        <f t="shared" si="58"/>
        <v>0.75062997393997455</v>
      </c>
      <c r="S907" s="24">
        <f t="shared" si="59"/>
        <v>1</v>
      </c>
      <c r="T907" s="25"/>
    </row>
    <row r="908" spans="1:21" s="16" customFormat="1">
      <c r="A908" s="45" t="s">
        <v>288</v>
      </c>
      <c r="B908" s="16" t="s">
        <v>289</v>
      </c>
      <c r="C908" s="26" t="s">
        <v>290</v>
      </c>
      <c r="D908" s="45">
        <v>21227</v>
      </c>
      <c r="E908" s="18">
        <v>2.156989741040463</v>
      </c>
      <c r="F908" s="19" t="s">
        <v>22</v>
      </c>
      <c r="G908" s="19" t="s">
        <v>22</v>
      </c>
      <c r="H908" s="18">
        <v>0.38167988649332973</v>
      </c>
      <c r="I908" s="18">
        <v>0.25057256487393215</v>
      </c>
      <c r="J908" s="18">
        <v>9.8108050607201569E-2</v>
      </c>
      <c r="K908" s="20" t="s">
        <v>23</v>
      </c>
      <c r="L908" s="21">
        <v>2.5182021410649082E-3</v>
      </c>
      <c r="M908" s="18">
        <v>0</v>
      </c>
      <c r="N908" s="18">
        <v>0</v>
      </c>
      <c r="O908" s="21">
        <v>1.5889377285635338E-2</v>
      </c>
      <c r="P908" s="18">
        <f t="shared" si="56"/>
        <v>0.10062625274826648</v>
      </c>
      <c r="Q908" s="22">
        <f t="shared" si="57"/>
        <v>0.2260110734917615</v>
      </c>
      <c r="R908" s="23">
        <f t="shared" si="58"/>
        <v>40.785175879129987</v>
      </c>
      <c r="S908" s="24">
        <f t="shared" si="59"/>
        <v>4</v>
      </c>
      <c r="T908" s="25"/>
    </row>
    <row r="909" spans="1:21" s="16" customFormat="1">
      <c r="A909" s="45" t="s">
        <v>288</v>
      </c>
      <c r="B909" s="16" t="s">
        <v>289</v>
      </c>
      <c r="C909" s="26" t="s">
        <v>290</v>
      </c>
      <c r="D909" s="45">
        <v>21228</v>
      </c>
      <c r="E909" s="18">
        <v>2.1215070937770797</v>
      </c>
      <c r="F909" s="19" t="s">
        <v>22</v>
      </c>
      <c r="G909" s="19" t="s">
        <v>22</v>
      </c>
      <c r="H909" s="18">
        <v>0.39724326787339043</v>
      </c>
      <c r="I909" s="18">
        <v>0.40007821955329248</v>
      </c>
      <c r="J909" s="18">
        <v>0</v>
      </c>
      <c r="K909" s="20" t="s">
        <v>23</v>
      </c>
      <c r="L909" s="21">
        <v>0</v>
      </c>
      <c r="M909" s="18">
        <v>0</v>
      </c>
      <c r="N909" s="18">
        <v>0</v>
      </c>
      <c r="O909" s="21">
        <v>1.8322771335364783E-3</v>
      </c>
      <c r="P909" s="18">
        <f t="shared" si="56"/>
        <v>0</v>
      </c>
      <c r="Q909" s="22">
        <f t="shared" si="57"/>
        <v>0.39724326787339043</v>
      </c>
      <c r="R909" s="23">
        <f t="shared" si="58"/>
        <v>0</v>
      </c>
      <c r="S909" s="24">
        <f t="shared" si="59"/>
        <v>1</v>
      </c>
      <c r="T909" s="25"/>
    </row>
    <row r="910" spans="1:21" s="16" customFormat="1">
      <c r="A910" s="45" t="s">
        <v>288</v>
      </c>
      <c r="B910" s="16" t="s">
        <v>289</v>
      </c>
      <c r="C910" s="26" t="s">
        <v>290</v>
      </c>
      <c r="D910" s="45">
        <v>21229</v>
      </c>
      <c r="E910" s="18">
        <v>5.5870304565839541</v>
      </c>
      <c r="F910" s="19" t="s">
        <v>22</v>
      </c>
      <c r="G910" s="19" t="s">
        <v>22</v>
      </c>
      <c r="H910" s="18">
        <v>1.1860599316244773</v>
      </c>
      <c r="I910" s="18">
        <v>1.2432041617238196</v>
      </c>
      <c r="J910" s="18">
        <v>0</v>
      </c>
      <c r="K910" s="20" t="s">
        <v>23</v>
      </c>
      <c r="L910" s="21">
        <v>1.1836018827360722E-2</v>
      </c>
      <c r="M910" s="18">
        <v>0</v>
      </c>
      <c r="N910" s="18">
        <v>0</v>
      </c>
      <c r="O910" s="21">
        <v>4.8769299513185413E-2</v>
      </c>
      <c r="P910" s="18">
        <f t="shared" si="56"/>
        <v>1.1836018827360722E-2</v>
      </c>
      <c r="Q910" s="22">
        <f t="shared" si="57"/>
        <v>1.1677496104985503</v>
      </c>
      <c r="R910" s="23">
        <f t="shared" si="58"/>
        <v>1.5437939211763487</v>
      </c>
      <c r="S910" s="24">
        <f t="shared" si="59"/>
        <v>1</v>
      </c>
      <c r="T910" s="25"/>
    </row>
    <row r="911" spans="1:21" s="16" customFormat="1">
      <c r="A911" s="45" t="s">
        <v>288</v>
      </c>
      <c r="B911" s="16" t="s">
        <v>289</v>
      </c>
      <c r="C911" s="26" t="s">
        <v>290</v>
      </c>
      <c r="D911" s="45">
        <v>21230</v>
      </c>
      <c r="E911" s="18">
        <v>3.531971280043309</v>
      </c>
      <c r="F911" s="19" t="s">
        <v>22</v>
      </c>
      <c r="G911" s="19" t="s">
        <v>22</v>
      </c>
      <c r="H911" s="18">
        <v>0.66737044888756458</v>
      </c>
      <c r="I911" s="18">
        <v>0.6835290520605215</v>
      </c>
      <c r="J911" s="18">
        <v>0</v>
      </c>
      <c r="K911" s="20" t="s">
        <v>23</v>
      </c>
      <c r="L911" s="21">
        <v>6.4201057391282063E-3</v>
      </c>
      <c r="M911" s="18">
        <v>0</v>
      </c>
      <c r="N911" s="18">
        <v>0</v>
      </c>
      <c r="O911" s="21">
        <v>1.6863683777369121E-2</v>
      </c>
      <c r="P911" s="18">
        <f t="shared" si="56"/>
        <v>6.4201057391282063E-3</v>
      </c>
      <c r="Q911" s="22">
        <f t="shared" si="57"/>
        <v>0.65743854530913326</v>
      </c>
      <c r="R911" s="23">
        <f t="shared" si="58"/>
        <v>1.4882144684390446</v>
      </c>
      <c r="S911" s="24">
        <f t="shared" si="59"/>
        <v>1</v>
      </c>
      <c r="T911" s="25"/>
    </row>
    <row r="912" spans="1:21" s="16" customFormat="1">
      <c r="A912" s="45" t="s">
        <v>326</v>
      </c>
      <c r="B912" s="16" t="s">
        <v>327</v>
      </c>
      <c r="C912" s="26" t="s">
        <v>328</v>
      </c>
      <c r="D912" s="45">
        <v>22001</v>
      </c>
      <c r="E912" s="18">
        <v>5.7328220661545606</v>
      </c>
      <c r="F912" s="19" t="s">
        <v>22</v>
      </c>
      <c r="G912" s="19" t="s">
        <v>22</v>
      </c>
      <c r="H912" s="18">
        <v>1.472610987250448</v>
      </c>
      <c r="I912" s="18">
        <v>1.5053597692188512</v>
      </c>
      <c r="J912" s="18">
        <v>0</v>
      </c>
      <c r="K912" s="20" t="s">
        <v>23</v>
      </c>
      <c r="L912" s="21">
        <v>2.3718512858745839E-2</v>
      </c>
      <c r="M912" s="18">
        <v>0</v>
      </c>
      <c r="N912" s="18">
        <v>0</v>
      </c>
      <c r="O912" s="21">
        <v>4.4884603546383371E-2</v>
      </c>
      <c r="P912" s="18">
        <f t="shared" si="56"/>
        <v>2.3718512858745839E-2</v>
      </c>
      <c r="Q912" s="22">
        <f t="shared" si="57"/>
        <v>1.4359184478579683</v>
      </c>
      <c r="R912" s="23">
        <f t="shared" si="58"/>
        <v>2.4916654642778027</v>
      </c>
      <c r="S912" s="24">
        <f t="shared" si="59"/>
        <v>1</v>
      </c>
      <c r="T912" s="25"/>
    </row>
    <row r="913" spans="1:21" s="16" customFormat="1">
      <c r="A913" s="45" t="s">
        <v>326</v>
      </c>
      <c r="B913" s="16" t="s">
        <v>327</v>
      </c>
      <c r="C913" s="26" t="s">
        <v>328</v>
      </c>
      <c r="D913" s="45">
        <v>22002</v>
      </c>
      <c r="E913" s="18">
        <v>14.962557489110347</v>
      </c>
      <c r="F913" s="19" t="s">
        <v>22</v>
      </c>
      <c r="G913" s="19" t="s">
        <v>22</v>
      </c>
      <c r="H913" s="18">
        <v>4.2360400397976372</v>
      </c>
      <c r="I913" s="18">
        <v>4.3513060440730804</v>
      </c>
      <c r="J913" s="18">
        <v>0</v>
      </c>
      <c r="K913" s="20" t="s">
        <v>23</v>
      </c>
      <c r="L913" s="21">
        <v>8.2322968044875322E-2</v>
      </c>
      <c r="M913" s="18">
        <v>0</v>
      </c>
      <c r="N913" s="18">
        <v>0</v>
      </c>
      <c r="O913" s="21">
        <v>0.15682133265732306</v>
      </c>
      <c r="P913" s="18">
        <f t="shared" si="56"/>
        <v>8.2322968044875322E-2</v>
      </c>
      <c r="Q913" s="22">
        <f t="shared" si="57"/>
        <v>4.1086864082322148</v>
      </c>
      <c r="R913" s="23">
        <f t="shared" si="58"/>
        <v>3.0064312510961542</v>
      </c>
      <c r="S913" s="24">
        <f t="shared" si="59"/>
        <v>1</v>
      </c>
      <c r="T913" s="25"/>
    </row>
    <row r="914" spans="1:21" s="16" customFormat="1">
      <c r="A914" s="45" t="s">
        <v>326</v>
      </c>
      <c r="B914" s="16" t="s">
        <v>327</v>
      </c>
      <c r="C914" s="17" t="s">
        <v>328</v>
      </c>
      <c r="D914" s="45">
        <v>22003</v>
      </c>
      <c r="E914" s="18">
        <v>28.659549474559697</v>
      </c>
      <c r="F914" s="19" t="s">
        <v>22</v>
      </c>
      <c r="G914" s="19" t="s">
        <v>22</v>
      </c>
      <c r="H914" s="18">
        <v>9.0125184584177216</v>
      </c>
      <c r="I914" s="18">
        <v>4.7926852757601814</v>
      </c>
      <c r="J914" s="18">
        <v>3.0417677105576422</v>
      </c>
      <c r="K914" s="20" t="s">
        <v>23</v>
      </c>
      <c r="L914" s="21">
        <v>0.1563094041504976</v>
      </c>
      <c r="M914" s="18">
        <v>0</v>
      </c>
      <c r="N914" s="18">
        <v>0</v>
      </c>
      <c r="O914" s="21">
        <v>0.4707276848268242</v>
      </c>
      <c r="P914" s="18">
        <f t="shared" si="56"/>
        <v>3.1980771147081399</v>
      </c>
      <c r="Q914" s="22">
        <f t="shared" si="57"/>
        <v>4.0650931619642297</v>
      </c>
      <c r="R914" s="23">
        <f t="shared" si="58"/>
        <v>54.895036490411627</v>
      </c>
      <c r="S914" s="24">
        <f t="shared" si="59"/>
        <v>4</v>
      </c>
      <c r="T914" s="25"/>
      <c r="U914" s="26"/>
    </row>
    <row r="915" spans="1:21" s="16" customFormat="1">
      <c r="A915" s="45" t="s">
        <v>326</v>
      </c>
      <c r="B915" s="16" t="s">
        <v>327</v>
      </c>
      <c r="C915" s="26" t="s">
        <v>328</v>
      </c>
      <c r="D915" s="45">
        <v>22004</v>
      </c>
      <c r="E915" s="18">
        <v>2.8692295419498506</v>
      </c>
      <c r="F915" s="19" t="s">
        <v>22</v>
      </c>
      <c r="G915" s="19" t="s">
        <v>22</v>
      </c>
      <c r="H915" s="18">
        <v>0.80605802353460065</v>
      </c>
      <c r="I915" s="18">
        <v>0.8086690278285108</v>
      </c>
      <c r="J915" s="18">
        <v>0</v>
      </c>
      <c r="K915" s="20" t="s">
        <v>23</v>
      </c>
      <c r="L915" s="21">
        <v>2.1246520750877122E-2</v>
      </c>
      <c r="M915" s="18">
        <v>0</v>
      </c>
      <c r="N915" s="18">
        <v>0</v>
      </c>
      <c r="O915" s="21">
        <v>2.2934056907917437E-2</v>
      </c>
      <c r="P915" s="18">
        <f t="shared" si="56"/>
        <v>2.1246520750877122E-2</v>
      </c>
      <c r="Q915" s="22">
        <f t="shared" si="57"/>
        <v>0.77318965593299371</v>
      </c>
      <c r="R915" s="23">
        <f t="shared" si="58"/>
        <v>4.0776676916480081</v>
      </c>
      <c r="S915" s="24">
        <f t="shared" si="59"/>
        <v>2</v>
      </c>
      <c r="T915" s="25"/>
      <c r="U915" s="27"/>
    </row>
    <row r="916" spans="1:21" s="16" customFormat="1">
      <c r="A916" s="45" t="s">
        <v>326</v>
      </c>
      <c r="B916" s="16" t="s">
        <v>329</v>
      </c>
      <c r="C916" s="17" t="s">
        <v>330</v>
      </c>
      <c r="D916" s="45">
        <v>22005</v>
      </c>
      <c r="E916" s="18">
        <v>18.871951214482387</v>
      </c>
      <c r="F916" s="19" t="s">
        <v>22</v>
      </c>
      <c r="G916" s="19" t="s">
        <v>22</v>
      </c>
      <c r="H916" s="18">
        <v>5.4200904409968658</v>
      </c>
      <c r="I916" s="18">
        <v>5.5837636201596439</v>
      </c>
      <c r="J916" s="18">
        <v>9.5924665538082848E-2</v>
      </c>
      <c r="K916" s="20" t="s">
        <v>23</v>
      </c>
      <c r="L916" s="21">
        <v>0.22228289672706139</v>
      </c>
      <c r="M916" s="18">
        <v>0</v>
      </c>
      <c r="N916" s="18">
        <v>0</v>
      </c>
      <c r="O916" s="21">
        <v>0.42399230127118687</v>
      </c>
      <c r="P916" s="18">
        <f t="shared" si="56"/>
        <v>0.31820756226514424</v>
      </c>
      <c r="Q916" s="22">
        <f t="shared" si="57"/>
        <v>4.9278233421726876</v>
      </c>
      <c r="R916" s="23">
        <f t="shared" si="58"/>
        <v>9.0822672459620453</v>
      </c>
      <c r="S916" s="24">
        <f t="shared" si="59"/>
        <v>2</v>
      </c>
      <c r="T916" s="25"/>
    </row>
    <row r="917" spans="1:21" s="16" customFormat="1">
      <c r="A917" s="45" t="s">
        <v>331</v>
      </c>
      <c r="B917" s="16" t="s">
        <v>332</v>
      </c>
      <c r="C917" s="26" t="s">
        <v>333</v>
      </c>
      <c r="D917" s="45">
        <v>22006</v>
      </c>
      <c r="E917" s="18">
        <v>2.2379164304850154</v>
      </c>
      <c r="F917" s="19" t="s">
        <v>22</v>
      </c>
      <c r="G917" s="19" t="s">
        <v>22</v>
      </c>
      <c r="H917" s="18">
        <v>0.62105237934812729</v>
      </c>
      <c r="I917" s="18">
        <v>0</v>
      </c>
      <c r="J917" s="18">
        <v>1.4530793794348418</v>
      </c>
      <c r="K917" s="20" t="s">
        <v>23</v>
      </c>
      <c r="L917" s="21">
        <v>2.3370578861576516E-3</v>
      </c>
      <c r="M917" s="18">
        <v>0</v>
      </c>
      <c r="N917" s="18">
        <v>0</v>
      </c>
      <c r="O917" s="21">
        <v>8.3974153065672061E-2</v>
      </c>
      <c r="P917" s="18">
        <f t="shared" si="56"/>
        <v>1.4554164373209995</v>
      </c>
      <c r="Q917" s="22">
        <f t="shared" si="57"/>
        <v>-1.6304768491874588</v>
      </c>
      <c r="R917" s="23">
        <f t="shared" si="58"/>
        <v>362.53451454430461</v>
      </c>
      <c r="S917" s="24">
        <f t="shared" si="59"/>
        <v>5</v>
      </c>
      <c r="T917" s="25"/>
    </row>
    <row r="918" spans="1:21" s="16" customFormat="1">
      <c r="A918" s="45" t="s">
        <v>326</v>
      </c>
      <c r="B918" s="16" t="s">
        <v>334</v>
      </c>
      <c r="C918" s="26" t="s">
        <v>335</v>
      </c>
      <c r="D918" s="45">
        <v>22011</v>
      </c>
      <c r="E918" s="18">
        <v>5.0660263097429965</v>
      </c>
      <c r="F918" s="19" t="s">
        <v>22</v>
      </c>
      <c r="G918" s="19" t="s">
        <v>22</v>
      </c>
      <c r="H918" s="18">
        <v>0.91465486178336675</v>
      </c>
      <c r="I918" s="18">
        <v>0.87971238671430396</v>
      </c>
      <c r="J918" s="18">
        <v>2.7380318056066111E-3</v>
      </c>
      <c r="K918" s="20" t="s">
        <v>23</v>
      </c>
      <c r="L918" s="21">
        <v>0.10482296706094305</v>
      </c>
      <c r="M918" s="18">
        <v>0</v>
      </c>
      <c r="N918" s="18">
        <v>0</v>
      </c>
      <c r="O918" s="21">
        <v>8.4977087291582404E-2</v>
      </c>
      <c r="P918" s="18">
        <f t="shared" si="56"/>
        <v>0.10756099886654966</v>
      </c>
      <c r="Q918" s="22">
        <f t="shared" si="57"/>
        <v>0.74825799653681446</v>
      </c>
      <c r="R918" s="23">
        <f t="shared" si="58"/>
        <v>18.192311898076689</v>
      </c>
      <c r="S918" s="24">
        <f t="shared" si="59"/>
        <v>3</v>
      </c>
      <c r="T918" s="25"/>
    </row>
    <row r="919" spans="1:21" s="16" customFormat="1">
      <c r="A919" s="45" t="s">
        <v>326</v>
      </c>
      <c r="B919" s="16" t="s">
        <v>334</v>
      </c>
      <c r="C919" s="26" t="s">
        <v>335</v>
      </c>
      <c r="D919" s="45">
        <v>22012</v>
      </c>
      <c r="E919" s="18">
        <v>3.9815468401816934</v>
      </c>
      <c r="F919" s="19" t="s">
        <v>22</v>
      </c>
      <c r="G919" s="19" t="s">
        <v>22</v>
      </c>
      <c r="H919" s="18">
        <v>0.89177247459664333</v>
      </c>
      <c r="I919" s="18">
        <v>0.82430612733327702</v>
      </c>
      <c r="J919" s="18">
        <v>7.0372866359263747E-4</v>
      </c>
      <c r="K919" s="20" t="s">
        <v>23</v>
      </c>
      <c r="L919" s="21">
        <v>0.16444558274625562</v>
      </c>
      <c r="M919" s="18">
        <v>0</v>
      </c>
      <c r="N919" s="18">
        <v>0</v>
      </c>
      <c r="O919" s="21">
        <v>0.12154467213142167</v>
      </c>
      <c r="P919" s="18">
        <f t="shared" si="56"/>
        <v>0.16514931140984826</v>
      </c>
      <c r="Q919" s="22">
        <f t="shared" si="57"/>
        <v>0.63628648984560809</v>
      </c>
      <c r="R919" s="23">
        <f t="shared" si="58"/>
        <v>28.64923419693951</v>
      </c>
      <c r="S919" s="24">
        <f t="shared" si="59"/>
        <v>4</v>
      </c>
      <c r="T919" s="25"/>
    </row>
    <row r="920" spans="1:21" s="16" customFormat="1">
      <c r="A920" s="45" t="s">
        <v>331</v>
      </c>
      <c r="B920" s="16" t="s">
        <v>336</v>
      </c>
      <c r="C920" s="26" t="s">
        <v>337</v>
      </c>
      <c r="D920" s="45">
        <v>22013</v>
      </c>
      <c r="E920" s="18">
        <v>6.6641740004063523</v>
      </c>
      <c r="F920" s="19" t="s">
        <v>22</v>
      </c>
      <c r="G920" s="19" t="s">
        <v>22</v>
      </c>
      <c r="H920" s="18">
        <v>2.0015992100000393</v>
      </c>
      <c r="I920" s="18">
        <v>2.1366768702163039</v>
      </c>
      <c r="J920" s="18">
        <v>0.22084760586452751</v>
      </c>
      <c r="K920" s="20" t="s">
        <v>23</v>
      </c>
      <c r="L920" s="21">
        <v>1.2000850119839488E-2</v>
      </c>
      <c r="M920" s="18">
        <v>3.2901013824799115E-4</v>
      </c>
      <c r="N920" s="18">
        <v>0</v>
      </c>
      <c r="O920" s="21">
        <v>0.3198224181755891</v>
      </c>
      <c r="P920" s="18">
        <f t="shared" si="56"/>
        <v>0.23284845598436699</v>
      </c>
      <c r="Q920" s="22">
        <f t="shared" si="57"/>
        <v>1.6413826485922236</v>
      </c>
      <c r="R920" s="23">
        <f t="shared" si="58"/>
        <v>17.996438028560604</v>
      </c>
      <c r="S920" s="24">
        <f t="shared" si="59"/>
        <v>3</v>
      </c>
      <c r="T920" s="25"/>
    </row>
    <row r="921" spans="1:21" s="16" customFormat="1">
      <c r="A921" s="45" t="s">
        <v>331</v>
      </c>
      <c r="B921" s="16" t="s">
        <v>336</v>
      </c>
      <c r="C921" s="26" t="s">
        <v>337</v>
      </c>
      <c r="D921" s="45">
        <v>22014</v>
      </c>
      <c r="E921" s="18">
        <v>4.0806974435150041</v>
      </c>
      <c r="F921" s="19" t="s">
        <v>22</v>
      </c>
      <c r="G921" s="19" t="s">
        <v>22</v>
      </c>
      <c r="H921" s="18">
        <v>1.2230695987269298</v>
      </c>
      <c r="I921" s="18">
        <v>1.4771076996545769</v>
      </c>
      <c r="J921" s="18">
        <v>0</v>
      </c>
      <c r="K921" s="20" t="s">
        <v>23</v>
      </c>
      <c r="L921" s="21">
        <v>8.2698907053110182E-3</v>
      </c>
      <c r="M921" s="18">
        <v>0</v>
      </c>
      <c r="N921" s="18">
        <v>0</v>
      </c>
      <c r="O921" s="21">
        <v>0.1724590042893725</v>
      </c>
      <c r="P921" s="18">
        <f t="shared" si="56"/>
        <v>8.2698907053110182E-3</v>
      </c>
      <c r="Q921" s="22">
        <f t="shared" si="57"/>
        <v>1.2102760778058137</v>
      </c>
      <c r="R921" s="23">
        <f t="shared" si="58"/>
        <v>1.0460174085295457</v>
      </c>
      <c r="S921" s="24">
        <f t="shared" si="59"/>
        <v>1</v>
      </c>
      <c r="T921" s="25"/>
    </row>
    <row r="922" spans="1:21" s="16" customFormat="1">
      <c r="A922" s="45" t="s">
        <v>331</v>
      </c>
      <c r="B922" s="16" t="s">
        <v>338</v>
      </c>
      <c r="C922" s="26" t="s">
        <v>339</v>
      </c>
      <c r="D922" s="45">
        <v>22015</v>
      </c>
      <c r="E922" s="18">
        <v>10.333210978485663</v>
      </c>
      <c r="F922" s="19" t="s">
        <v>22</v>
      </c>
      <c r="G922" s="19" t="s">
        <v>22</v>
      </c>
      <c r="H922" s="18">
        <v>3.0926125958777817</v>
      </c>
      <c r="I922" s="18">
        <v>1.5711039251808292</v>
      </c>
      <c r="J922" s="18">
        <v>1.2860703536120677</v>
      </c>
      <c r="K922" s="20" t="s">
        <v>23</v>
      </c>
      <c r="L922" s="21">
        <v>2.9444924169523292E-2</v>
      </c>
      <c r="M922" s="18">
        <v>4.0225670649245898E-2</v>
      </c>
      <c r="N922" s="18">
        <v>0</v>
      </c>
      <c r="O922" s="21">
        <v>0.29191286545473949</v>
      </c>
      <c r="P922" s="18">
        <f t="shared" si="56"/>
        <v>1.3155152777815911</v>
      </c>
      <c r="Q922" s="22">
        <f t="shared" si="57"/>
        <v>1.0575104611496604</v>
      </c>
      <c r="R922" s="23">
        <f t="shared" si="58"/>
        <v>65.805272132719068</v>
      </c>
      <c r="S922" s="24">
        <f t="shared" si="59"/>
        <v>5</v>
      </c>
      <c r="T922" s="25"/>
    </row>
    <row r="923" spans="1:21" s="16" customFormat="1">
      <c r="A923" s="45" t="s">
        <v>331</v>
      </c>
      <c r="B923" s="16" t="s">
        <v>338</v>
      </c>
      <c r="C923" s="26" t="s">
        <v>339</v>
      </c>
      <c r="D923" s="45">
        <v>22016</v>
      </c>
      <c r="E923" s="18">
        <v>47.451720877981579</v>
      </c>
      <c r="F923" s="19" t="s">
        <v>22</v>
      </c>
      <c r="G923" s="19" t="s">
        <v>22</v>
      </c>
      <c r="H923" s="18">
        <v>16.352394702412969</v>
      </c>
      <c r="I923" s="18">
        <v>18.528109681154294</v>
      </c>
      <c r="J923" s="18">
        <v>2.0715379151684634</v>
      </c>
      <c r="K923" s="20" t="s">
        <v>23</v>
      </c>
      <c r="L923" s="21">
        <v>0.11102287430215162</v>
      </c>
      <c r="M923" s="18">
        <v>3.2901013824799115E-4</v>
      </c>
      <c r="N923" s="18">
        <v>1.625702021143651</v>
      </c>
      <c r="O923" s="21">
        <v>1.9627310817958639</v>
      </c>
      <c r="P923" s="18">
        <f t="shared" si="56"/>
        <v>2.1825607894706152</v>
      </c>
      <c r="Q923" s="22">
        <f t="shared" si="57"/>
        <v>12.975973161101928</v>
      </c>
      <c r="R923" s="23">
        <f t="shared" si="58"/>
        <v>20.647872086972157</v>
      </c>
      <c r="S923" s="24">
        <f t="shared" si="59"/>
        <v>3</v>
      </c>
      <c r="T923" s="25"/>
    </row>
    <row r="924" spans="1:21" s="16" customFormat="1">
      <c r="A924" s="45" t="s">
        <v>331</v>
      </c>
      <c r="B924" s="16" t="s">
        <v>336</v>
      </c>
      <c r="C924" s="26" t="s">
        <v>337</v>
      </c>
      <c r="D924" s="45">
        <v>22017</v>
      </c>
      <c r="E924" s="18">
        <v>8.9388086074847326</v>
      </c>
      <c r="F924" s="19" t="s">
        <v>22</v>
      </c>
      <c r="G924" s="19" t="s">
        <v>22</v>
      </c>
      <c r="H924" s="18">
        <v>2.5880676765104025</v>
      </c>
      <c r="I924" s="18">
        <v>5.5801439337254157</v>
      </c>
      <c r="J924" s="18">
        <v>0</v>
      </c>
      <c r="K924" s="20" t="s">
        <v>23</v>
      </c>
      <c r="L924" s="21">
        <v>9.9966112955872637E-3</v>
      </c>
      <c r="M924" s="18">
        <v>0</v>
      </c>
      <c r="N924" s="18">
        <v>1.625702021143651</v>
      </c>
      <c r="O924" s="21">
        <v>0.31812399075813663</v>
      </c>
      <c r="P924" s="18">
        <f t="shared" si="56"/>
        <v>9.9966112955872637E-3</v>
      </c>
      <c r="Q924" s="22">
        <f t="shared" si="57"/>
        <v>2.5726029188361288</v>
      </c>
      <c r="R924" s="23">
        <f t="shared" si="58"/>
        <v>0.59754069859275327</v>
      </c>
      <c r="S924" s="24">
        <f t="shared" si="59"/>
        <v>1</v>
      </c>
      <c r="T924" s="25"/>
    </row>
    <row r="925" spans="1:21" s="16" customFormat="1">
      <c r="A925" s="45" t="s">
        <v>331</v>
      </c>
      <c r="B925" s="16" t="s">
        <v>336</v>
      </c>
      <c r="C925" s="26" t="s">
        <v>337</v>
      </c>
      <c r="D925" s="45">
        <v>22018</v>
      </c>
      <c r="E925" s="18">
        <v>11.133713447068784</v>
      </c>
      <c r="F925" s="19" t="s">
        <v>22</v>
      </c>
      <c r="G925" s="19" t="s">
        <v>22</v>
      </c>
      <c r="H925" s="18">
        <v>3.4939873409565037</v>
      </c>
      <c r="I925" s="18">
        <v>3.9068879957783942</v>
      </c>
      <c r="J925" s="18">
        <v>0.22084760586452751</v>
      </c>
      <c r="K925" s="20" t="s">
        <v>23</v>
      </c>
      <c r="L925" s="21">
        <v>2.0315599084306177E-2</v>
      </c>
      <c r="M925" s="18">
        <v>3.2901013824799115E-4</v>
      </c>
      <c r="N925" s="18">
        <v>0</v>
      </c>
      <c r="O925" s="21">
        <v>0.50769885907129508</v>
      </c>
      <c r="P925" s="18">
        <f t="shared" si="56"/>
        <v>0.2411632049488337</v>
      </c>
      <c r="Q925" s="22">
        <f t="shared" si="57"/>
        <v>3.1209078629006579</v>
      </c>
      <c r="R925" s="23">
        <f t="shared" si="58"/>
        <v>10.677757005087276</v>
      </c>
      <c r="S925" s="24">
        <f t="shared" si="59"/>
        <v>3</v>
      </c>
      <c r="T925" s="25"/>
    </row>
    <row r="926" spans="1:21" s="16" customFormat="1">
      <c r="A926" s="45" t="s">
        <v>331</v>
      </c>
      <c r="B926" s="16" t="s">
        <v>338</v>
      </c>
      <c r="C926" s="26" t="s">
        <v>339</v>
      </c>
      <c r="D926" s="45">
        <v>22019</v>
      </c>
      <c r="E926" s="18">
        <v>14.950742927614147</v>
      </c>
      <c r="F926" s="19" t="s">
        <v>22</v>
      </c>
      <c r="G926" s="19" t="s">
        <v>22</v>
      </c>
      <c r="H926" s="18">
        <v>4.8859173536131832</v>
      </c>
      <c r="I926" s="18">
        <v>3.7857792351962982</v>
      </c>
      <c r="J926" s="18">
        <v>1.2641417247390625</v>
      </c>
      <c r="K926" s="20" t="s">
        <v>23</v>
      </c>
      <c r="L926" s="21">
        <v>4.856287065732421E-2</v>
      </c>
      <c r="M926" s="18">
        <v>0</v>
      </c>
      <c r="N926" s="18">
        <v>0</v>
      </c>
      <c r="O926" s="21">
        <v>0.60166675570496464</v>
      </c>
      <c r="P926" s="18">
        <f t="shared" si="56"/>
        <v>1.3127045953963867</v>
      </c>
      <c r="Q926" s="22">
        <f t="shared" si="57"/>
        <v>2.8551633445349731</v>
      </c>
      <c r="R926" s="23">
        <f t="shared" si="58"/>
        <v>41.563413011406098</v>
      </c>
      <c r="S926" s="24">
        <f t="shared" si="59"/>
        <v>4</v>
      </c>
      <c r="T926" s="25"/>
    </row>
    <row r="927" spans="1:21" s="16" customFormat="1">
      <c r="A927" s="44" t="s">
        <v>331</v>
      </c>
      <c r="B927" s="27" t="s">
        <v>336</v>
      </c>
      <c r="C927" s="27" t="s">
        <v>337</v>
      </c>
      <c r="D927" s="44">
        <v>22020</v>
      </c>
      <c r="E927" s="28">
        <v>22.948700980329271</v>
      </c>
      <c r="F927" s="29" t="s">
        <v>27</v>
      </c>
      <c r="G927" s="29" t="s">
        <v>22</v>
      </c>
      <c r="H927" s="28">
        <v>7.384882476472189</v>
      </c>
      <c r="I927" s="28">
        <v>10.983013177727788</v>
      </c>
      <c r="J927" s="28">
        <v>0.22084760586452751</v>
      </c>
      <c r="K927" s="20" t="s">
        <v>23</v>
      </c>
      <c r="L927" s="30">
        <v>3.5134371637938061E-2</v>
      </c>
      <c r="M927" s="28">
        <v>3.2901013824799115E-4</v>
      </c>
      <c r="N927" s="28">
        <v>1.625702021143651</v>
      </c>
      <c r="O927" s="30">
        <v>0.95548356609719354</v>
      </c>
      <c r="P927" s="18">
        <f t="shared" si="56"/>
        <v>0.25598197750246554</v>
      </c>
      <c r="Q927" s="22">
        <f t="shared" si="57"/>
        <v>6.9888783572758744</v>
      </c>
      <c r="R927" s="23">
        <f t="shared" si="58"/>
        <v>5.3623618311863535</v>
      </c>
      <c r="S927" s="24">
        <f t="shared" si="59"/>
        <v>2</v>
      </c>
      <c r="T927" s="25"/>
    </row>
    <row r="928" spans="1:21" s="16" customFormat="1">
      <c r="A928" s="45" t="s">
        <v>331</v>
      </c>
      <c r="B928" s="16" t="s">
        <v>338</v>
      </c>
      <c r="C928" s="26" t="s">
        <v>339</v>
      </c>
      <c r="D928" s="45">
        <v>22021</v>
      </c>
      <c r="E928" s="18">
        <v>4.6131302382991253</v>
      </c>
      <c r="F928" s="19" t="s">
        <v>22</v>
      </c>
      <c r="G928" s="19" t="s">
        <v>22</v>
      </c>
      <c r="H928" s="18">
        <v>1.4553588330992846</v>
      </c>
      <c r="I928" s="18">
        <v>1.7119396693856661</v>
      </c>
      <c r="J928" s="18">
        <v>0</v>
      </c>
      <c r="K928" s="20" t="s">
        <v>23</v>
      </c>
      <c r="L928" s="21">
        <v>2.0547383813167435E-2</v>
      </c>
      <c r="M928" s="18">
        <v>0</v>
      </c>
      <c r="N928" s="18">
        <v>0</v>
      </c>
      <c r="O928" s="21">
        <v>0.18637991018887287</v>
      </c>
      <c r="P928" s="18">
        <f t="shared" si="56"/>
        <v>2.0547383813167435E-2</v>
      </c>
      <c r="Q928" s="22">
        <f t="shared" si="57"/>
        <v>1.4235720303403145</v>
      </c>
      <c r="R928" s="23">
        <f t="shared" si="58"/>
        <v>2.1841213339309511</v>
      </c>
      <c r="S928" s="24">
        <f t="shared" si="59"/>
        <v>1</v>
      </c>
      <c r="T928" s="25"/>
      <c r="U928" s="26"/>
    </row>
    <row r="929" spans="1:21" s="16" customFormat="1">
      <c r="A929" s="45" t="s">
        <v>331</v>
      </c>
      <c r="B929" s="16" t="s">
        <v>338</v>
      </c>
      <c r="C929" s="26" t="s">
        <v>339</v>
      </c>
      <c r="D929" s="45">
        <v>22022</v>
      </c>
      <c r="E929" s="18">
        <v>5.029771459688976</v>
      </c>
      <c r="F929" s="19" t="s">
        <v>22</v>
      </c>
      <c r="G929" s="19" t="s">
        <v>22</v>
      </c>
      <c r="H929" s="18">
        <v>1.4910389463576446</v>
      </c>
      <c r="I929" s="18">
        <v>1.7359237907821208</v>
      </c>
      <c r="J929" s="18">
        <v>0</v>
      </c>
      <c r="K929" s="20" t="s">
        <v>23</v>
      </c>
      <c r="L929" s="21">
        <v>6.6503501093765375E-3</v>
      </c>
      <c r="M929" s="18">
        <v>0</v>
      </c>
      <c r="N929" s="18">
        <v>0</v>
      </c>
      <c r="O929" s="21">
        <v>0.16492355947995471</v>
      </c>
      <c r="P929" s="18">
        <f t="shared" si="56"/>
        <v>6.6503501093765375E-3</v>
      </c>
      <c r="Q929" s="22">
        <f t="shared" si="57"/>
        <v>1.4807508547384391</v>
      </c>
      <c r="R929" s="23">
        <f t="shared" si="58"/>
        <v>0.68999482839382353</v>
      </c>
      <c r="S929" s="24">
        <f t="shared" si="59"/>
        <v>1</v>
      </c>
      <c r="T929" s="25"/>
    </row>
    <row r="930" spans="1:21" s="16" customFormat="1">
      <c r="A930" s="45" t="s">
        <v>331</v>
      </c>
      <c r="B930" s="16" t="s">
        <v>338</v>
      </c>
      <c r="C930" s="26" t="s">
        <v>339</v>
      </c>
      <c r="D930" s="45">
        <v>22023</v>
      </c>
      <c r="E930" s="18">
        <v>7.5404293178250645</v>
      </c>
      <c r="F930" s="19" t="s">
        <v>22</v>
      </c>
      <c r="G930" s="19" t="s">
        <v>22</v>
      </c>
      <c r="H930" s="18">
        <v>2.4566441509815373</v>
      </c>
      <c r="I930" s="18">
        <v>1.0014572478121901</v>
      </c>
      <c r="J930" s="18">
        <v>1.2641418695233102</v>
      </c>
      <c r="K930" s="20" t="s">
        <v>23</v>
      </c>
      <c r="L930" s="21">
        <v>3.4190235178351749E-2</v>
      </c>
      <c r="M930" s="18">
        <v>0</v>
      </c>
      <c r="N930" s="18">
        <v>0</v>
      </c>
      <c r="O930" s="21">
        <v>0.3578202410951894</v>
      </c>
      <c r="P930" s="18">
        <f t="shared" si="56"/>
        <v>1.298332104701662</v>
      </c>
      <c r="Q930" s="22">
        <f t="shared" si="57"/>
        <v>0.44812438500806628</v>
      </c>
      <c r="R930" s="23">
        <f t="shared" si="58"/>
        <v>81.758677388053087</v>
      </c>
      <c r="S930" s="24">
        <f t="shared" si="59"/>
        <v>5</v>
      </c>
      <c r="T930" s="25"/>
    </row>
    <row r="931" spans="1:21" s="16" customFormat="1">
      <c r="A931" s="45" t="s">
        <v>326</v>
      </c>
      <c r="B931" s="16" t="s">
        <v>340</v>
      </c>
      <c r="C931" s="26" t="s">
        <v>341</v>
      </c>
      <c r="D931" s="45">
        <v>22049</v>
      </c>
      <c r="E931" s="18">
        <v>5.1464510486860808</v>
      </c>
      <c r="F931" s="19" t="s">
        <v>22</v>
      </c>
      <c r="G931" s="19" t="s">
        <v>22</v>
      </c>
      <c r="H931" s="18">
        <v>1.616252728592809</v>
      </c>
      <c r="I931" s="18">
        <v>1.6102593355651575</v>
      </c>
      <c r="J931" s="18">
        <v>0</v>
      </c>
      <c r="K931" s="20" t="s">
        <v>23</v>
      </c>
      <c r="L931" s="21">
        <v>3.6791848617567548E-2</v>
      </c>
      <c r="M931" s="18">
        <v>0</v>
      </c>
      <c r="N931" s="18">
        <v>0</v>
      </c>
      <c r="O931" s="21">
        <v>3.2918217516651298E-2</v>
      </c>
      <c r="P931" s="18">
        <f t="shared" si="56"/>
        <v>3.6791848617567548E-2</v>
      </c>
      <c r="Q931" s="22">
        <f t="shared" si="57"/>
        <v>1.5593357387814319</v>
      </c>
      <c r="R931" s="23">
        <f t="shared" si="58"/>
        <v>3.5215402148729416</v>
      </c>
      <c r="S931" s="24">
        <f t="shared" si="59"/>
        <v>2</v>
      </c>
      <c r="T931" s="25"/>
    </row>
    <row r="932" spans="1:21" s="16" customFormat="1">
      <c r="A932" s="45" t="s">
        <v>326</v>
      </c>
      <c r="B932" s="16" t="s">
        <v>340</v>
      </c>
      <c r="C932" s="26" t="s">
        <v>341</v>
      </c>
      <c r="D932" s="45">
        <v>22050</v>
      </c>
      <c r="E932" s="18">
        <v>8.4129781082588178</v>
      </c>
      <c r="F932" s="19" t="s">
        <v>22</v>
      </c>
      <c r="G932" s="19" t="s">
        <v>22</v>
      </c>
      <c r="H932" s="18">
        <v>2.760035612119113</v>
      </c>
      <c r="I932" s="18">
        <v>2.7622295136562949</v>
      </c>
      <c r="J932" s="18">
        <v>5.9697344616518192E-3</v>
      </c>
      <c r="K932" s="20" t="s">
        <v>23</v>
      </c>
      <c r="L932" s="21">
        <v>4.8997527104156308E-2</v>
      </c>
      <c r="M932" s="18">
        <v>0</v>
      </c>
      <c r="N932" s="18">
        <v>0</v>
      </c>
      <c r="O932" s="21">
        <v>5.6385217169180768E-2</v>
      </c>
      <c r="P932" s="18">
        <f t="shared" si="56"/>
        <v>5.4967261565808126E-2</v>
      </c>
      <c r="Q932" s="22">
        <f t="shared" si="57"/>
        <v>2.6750012584768079</v>
      </c>
      <c r="R932" s="23">
        <f t="shared" si="58"/>
        <v>3.0809150892447033</v>
      </c>
      <c r="S932" s="24">
        <f t="shared" si="59"/>
        <v>2</v>
      </c>
      <c r="T932" s="25"/>
    </row>
    <row r="933" spans="1:21" s="16" customFormat="1">
      <c r="A933" s="45" t="s">
        <v>326</v>
      </c>
      <c r="B933" s="16" t="s">
        <v>329</v>
      </c>
      <c r="C933" s="26" t="s">
        <v>330</v>
      </c>
      <c r="D933" s="45">
        <v>22051</v>
      </c>
      <c r="E933" s="18">
        <v>2.8396156044661809</v>
      </c>
      <c r="F933" s="19" t="s">
        <v>22</v>
      </c>
      <c r="G933" s="19" t="s">
        <v>22</v>
      </c>
      <c r="H933" s="18">
        <v>0.85431684693924814</v>
      </c>
      <c r="I933" s="18">
        <v>0.84331839300014622</v>
      </c>
      <c r="J933" s="18">
        <v>0</v>
      </c>
      <c r="K933" s="20" t="s">
        <v>23</v>
      </c>
      <c r="L933" s="21">
        <v>4.5656483637274453E-2</v>
      </c>
      <c r="M933" s="18">
        <v>0</v>
      </c>
      <c r="N933" s="18">
        <v>0</v>
      </c>
      <c r="O933" s="21">
        <v>3.8547997168267997E-2</v>
      </c>
      <c r="P933" s="18">
        <f t="shared" si="56"/>
        <v>4.5656483637274453E-2</v>
      </c>
      <c r="Q933" s="22">
        <f t="shared" si="57"/>
        <v>0.78368626675238451</v>
      </c>
      <c r="R933" s="23">
        <f t="shared" si="58"/>
        <v>8.2674923759154471</v>
      </c>
      <c r="S933" s="24">
        <f t="shared" si="59"/>
        <v>2</v>
      </c>
      <c r="T933" s="25"/>
    </row>
    <row r="934" spans="1:21" s="16" customFormat="1">
      <c r="A934" s="45" t="s">
        <v>326</v>
      </c>
      <c r="B934" s="16" t="s">
        <v>329</v>
      </c>
      <c r="C934" s="26" t="s">
        <v>330</v>
      </c>
      <c r="D934" s="45">
        <v>22052</v>
      </c>
      <c r="E934" s="18">
        <v>3.4264113747056895</v>
      </c>
      <c r="F934" s="19" t="s">
        <v>22</v>
      </c>
      <c r="G934" s="19" t="s">
        <v>22</v>
      </c>
      <c r="H934" s="18">
        <v>1.0818410023785439</v>
      </c>
      <c r="I934" s="18">
        <v>1.0744252626956103</v>
      </c>
      <c r="J934" s="18">
        <v>0</v>
      </c>
      <c r="K934" s="20" t="s">
        <v>23</v>
      </c>
      <c r="L934" s="21">
        <v>5.2141875519574755E-2</v>
      </c>
      <c r="M934" s="18">
        <v>0</v>
      </c>
      <c r="N934" s="18">
        <v>0</v>
      </c>
      <c r="O934" s="21">
        <v>4.7348957761707458E-2</v>
      </c>
      <c r="P934" s="18">
        <f t="shared" si="56"/>
        <v>5.2141875519574755E-2</v>
      </c>
      <c r="Q934" s="22">
        <f t="shared" si="57"/>
        <v>1.0011775209497618</v>
      </c>
      <c r="R934" s="23">
        <f t="shared" si="58"/>
        <v>7.4561309149343389</v>
      </c>
      <c r="S934" s="24">
        <f t="shared" si="59"/>
        <v>2</v>
      </c>
      <c r="T934" s="25"/>
    </row>
    <row r="935" spans="1:21" s="16" customFormat="1">
      <c r="A935" s="45" t="s">
        <v>326</v>
      </c>
      <c r="B935" s="16" t="s">
        <v>340</v>
      </c>
      <c r="C935" s="26" t="s">
        <v>341</v>
      </c>
      <c r="D935" s="45">
        <v>22053</v>
      </c>
      <c r="E935" s="18">
        <v>2.7622730884801339</v>
      </c>
      <c r="F935" s="19" t="s">
        <v>22</v>
      </c>
      <c r="G935" s="19" t="s">
        <v>22</v>
      </c>
      <c r="H935" s="18">
        <v>0.93734706163730763</v>
      </c>
      <c r="I935" s="18">
        <v>0.95589654018517911</v>
      </c>
      <c r="J935" s="18">
        <v>0</v>
      </c>
      <c r="K935" s="20" t="s">
        <v>23</v>
      </c>
      <c r="L935" s="21">
        <v>4.0029722490932874E-2</v>
      </c>
      <c r="M935" s="18">
        <v>0</v>
      </c>
      <c r="N935" s="18">
        <v>0</v>
      </c>
      <c r="O935" s="21">
        <v>5.2018563649405485E-2</v>
      </c>
      <c r="P935" s="18">
        <f t="shared" si="56"/>
        <v>4.0029722490932874E-2</v>
      </c>
      <c r="Q935" s="22">
        <f t="shared" si="57"/>
        <v>0.87542108094383453</v>
      </c>
      <c r="R935" s="23">
        <f t="shared" si="58"/>
        <v>6.6065156896426576</v>
      </c>
      <c r="S935" s="24">
        <f t="shared" si="59"/>
        <v>2</v>
      </c>
      <c r="T935" s="25"/>
    </row>
    <row r="936" spans="1:21" s="16" customFormat="1">
      <c r="A936" s="45" t="s">
        <v>326</v>
      </c>
      <c r="B936" s="16" t="s">
        <v>342</v>
      </c>
      <c r="C936" s="26" t="s">
        <v>343</v>
      </c>
      <c r="D936" s="45">
        <v>22054</v>
      </c>
      <c r="E936" s="18">
        <v>7.0880352258407173</v>
      </c>
      <c r="F936" s="19" t="s">
        <v>22</v>
      </c>
      <c r="G936" s="19" t="s">
        <v>22</v>
      </c>
      <c r="H936" s="18">
        <v>2.3047323462477314</v>
      </c>
      <c r="I936" s="18">
        <v>2.2838158775716284</v>
      </c>
      <c r="J936" s="18">
        <v>6.3200496019944338E-3</v>
      </c>
      <c r="K936" s="20" t="s">
        <v>23</v>
      </c>
      <c r="L936" s="21">
        <v>4.8097534298218954E-2</v>
      </c>
      <c r="M936" s="18">
        <v>0</v>
      </c>
      <c r="N936" s="18">
        <v>0</v>
      </c>
      <c r="O936" s="21">
        <v>4.0898917059697892E-2</v>
      </c>
      <c r="P936" s="18">
        <f t="shared" si="56"/>
        <v>5.4417583900213388E-2</v>
      </c>
      <c r="Q936" s="22">
        <f t="shared" si="57"/>
        <v>2.2205483439541012</v>
      </c>
      <c r="R936" s="23">
        <f t="shared" si="58"/>
        <v>3.6526585150196587</v>
      </c>
      <c r="S936" s="24">
        <f t="shared" si="59"/>
        <v>2</v>
      </c>
      <c r="T936" s="25"/>
    </row>
    <row r="937" spans="1:21" s="16" customFormat="1">
      <c r="A937" s="45" t="s">
        <v>326</v>
      </c>
      <c r="B937" s="16" t="s">
        <v>342</v>
      </c>
      <c r="C937" s="26" t="s">
        <v>343</v>
      </c>
      <c r="D937" s="45">
        <v>22055</v>
      </c>
      <c r="E937" s="18">
        <v>3.2208900068489674</v>
      </c>
      <c r="F937" s="19" t="s">
        <v>22</v>
      </c>
      <c r="G937" s="19" t="s">
        <v>22</v>
      </c>
      <c r="H937" s="18">
        <v>0.97286642841198956</v>
      </c>
      <c r="I937" s="18">
        <v>0.96386781920666953</v>
      </c>
      <c r="J937" s="18">
        <v>0</v>
      </c>
      <c r="K937" s="20" t="s">
        <v>23</v>
      </c>
      <c r="L937" s="21">
        <v>3.6709188496698748E-2</v>
      </c>
      <c r="M937" s="18">
        <v>0</v>
      </c>
      <c r="N937" s="18">
        <v>0</v>
      </c>
      <c r="O937" s="21">
        <v>3.0893235442744582E-2</v>
      </c>
      <c r="P937" s="18">
        <f t="shared" si="56"/>
        <v>3.6709188496698748E-2</v>
      </c>
      <c r="Q937" s="22">
        <f t="shared" si="57"/>
        <v>0.9160773138075966</v>
      </c>
      <c r="R937" s="23">
        <f t="shared" si="58"/>
        <v>5.8372982092813981</v>
      </c>
      <c r="S937" s="24">
        <f t="shared" si="59"/>
        <v>2</v>
      </c>
      <c r="T937" s="25"/>
    </row>
    <row r="938" spans="1:21" s="16" customFormat="1">
      <c r="A938" s="45" t="s">
        <v>326</v>
      </c>
      <c r="B938" s="16" t="s">
        <v>340</v>
      </c>
      <c r="C938" s="26" t="s">
        <v>341</v>
      </c>
      <c r="D938" s="45">
        <v>22056</v>
      </c>
      <c r="E938" s="18">
        <v>15.082016399500343</v>
      </c>
      <c r="F938" s="19" t="s">
        <v>22</v>
      </c>
      <c r="G938" s="19" t="s">
        <v>22</v>
      </c>
      <c r="H938" s="18">
        <v>5.1886254264578291</v>
      </c>
      <c r="I938" s="18">
        <v>5.1796414746086512</v>
      </c>
      <c r="J938" s="18">
        <v>5.9697344616518192E-3</v>
      </c>
      <c r="K938" s="20" t="s">
        <v>23</v>
      </c>
      <c r="L938" s="21">
        <v>0.10099145353022182</v>
      </c>
      <c r="M938" s="18">
        <v>0</v>
      </c>
      <c r="N938" s="18">
        <v>0</v>
      </c>
      <c r="O938" s="21">
        <v>0.10115470823465554</v>
      </c>
      <c r="P938" s="18">
        <f t="shared" si="56"/>
        <v>0.10696118799187364</v>
      </c>
      <c r="Q938" s="22">
        <f t="shared" si="57"/>
        <v>5.0231564686344008</v>
      </c>
      <c r="R938" s="23">
        <f t="shared" si="58"/>
        <v>3.1890711744129669</v>
      </c>
      <c r="S938" s="24">
        <f t="shared" si="59"/>
        <v>2</v>
      </c>
      <c r="T938" s="25"/>
    </row>
    <row r="939" spans="1:21" s="16" customFormat="1">
      <c r="A939" s="45" t="s">
        <v>326</v>
      </c>
      <c r="B939" s="16" t="s">
        <v>340</v>
      </c>
      <c r="C939" s="26" t="s">
        <v>341</v>
      </c>
      <c r="D939" s="45">
        <v>22057</v>
      </c>
      <c r="E939" s="18">
        <v>10.647110657066554</v>
      </c>
      <c r="F939" s="19" t="s">
        <v>22</v>
      </c>
      <c r="G939" s="19" t="s">
        <v>22</v>
      </c>
      <c r="H939" s="18">
        <v>3.45291033925192</v>
      </c>
      <c r="I939" s="18">
        <v>3.2288696620354682</v>
      </c>
      <c r="J939" s="18">
        <v>0.16024051666485295</v>
      </c>
      <c r="K939" s="20" t="s">
        <v>23</v>
      </c>
      <c r="L939" s="21">
        <v>7.6490171944529867E-2</v>
      </c>
      <c r="M939" s="18">
        <v>0</v>
      </c>
      <c r="N939" s="18">
        <v>0</v>
      </c>
      <c r="O939" s="21">
        <v>9.192941641982684E-2</v>
      </c>
      <c r="P939" s="18">
        <f t="shared" si="56"/>
        <v>0.23673068860938282</v>
      </c>
      <c r="Q939" s="22">
        <f t="shared" si="57"/>
        <v>3.0866879639732048</v>
      </c>
      <c r="R939" s="23">
        <f t="shared" si="58"/>
        <v>10.606194175260804</v>
      </c>
      <c r="S939" s="24">
        <f t="shared" si="59"/>
        <v>3</v>
      </c>
      <c r="T939" s="25"/>
    </row>
    <row r="940" spans="1:21" s="16" customFormat="1">
      <c r="A940" s="45" t="s">
        <v>326</v>
      </c>
      <c r="B940" s="16" t="s">
        <v>340</v>
      </c>
      <c r="C940" s="26" t="s">
        <v>341</v>
      </c>
      <c r="D940" s="45">
        <v>22058</v>
      </c>
      <c r="E940" s="18">
        <v>3.2684190001170714</v>
      </c>
      <c r="F940" s="19" t="s">
        <v>22</v>
      </c>
      <c r="G940" s="19" t="s">
        <v>22</v>
      </c>
      <c r="H940" s="18">
        <v>1.0566362285507029</v>
      </c>
      <c r="I940" s="18">
        <v>0.79620035863202898</v>
      </c>
      <c r="J940" s="18">
        <v>0.16024051666485295</v>
      </c>
      <c r="K940" s="20" t="s">
        <v>23</v>
      </c>
      <c r="L940" s="21">
        <v>3.5000790150622629E-2</v>
      </c>
      <c r="M940" s="18">
        <v>0</v>
      </c>
      <c r="N940" s="18">
        <v>0</v>
      </c>
      <c r="O940" s="21">
        <v>2.6917207118242414E-2</v>
      </c>
      <c r="P940" s="18">
        <f t="shared" si="56"/>
        <v>0.19524130681547558</v>
      </c>
      <c r="Q940" s="22">
        <f t="shared" si="57"/>
        <v>0.75459792690716221</v>
      </c>
      <c r="R940" s="23">
        <f t="shared" si="58"/>
        <v>28.584889811872216</v>
      </c>
      <c r="S940" s="24">
        <f t="shared" si="59"/>
        <v>4</v>
      </c>
      <c r="T940" s="25"/>
    </row>
    <row r="941" spans="1:21" s="16" customFormat="1">
      <c r="A941" s="45" t="s">
        <v>326</v>
      </c>
      <c r="B941" s="16" t="s">
        <v>340</v>
      </c>
      <c r="C941" s="26" t="s">
        <v>341</v>
      </c>
      <c r="D941" s="45">
        <v>22059</v>
      </c>
      <c r="E941" s="18">
        <v>4.4483038811371145</v>
      </c>
      <c r="F941" s="19" t="s">
        <v>22</v>
      </c>
      <c r="G941" s="19" t="s">
        <v>22</v>
      </c>
      <c r="H941" s="18">
        <v>1.1455783933632353</v>
      </c>
      <c r="I941" s="18">
        <v>1.1627836054300094</v>
      </c>
      <c r="J941" s="18">
        <v>0</v>
      </c>
      <c r="K941" s="20" t="s">
        <v>23</v>
      </c>
      <c r="L941" s="21">
        <v>3.1730860258184966E-2</v>
      </c>
      <c r="M941" s="18">
        <v>0</v>
      </c>
      <c r="N941" s="18">
        <v>0</v>
      </c>
      <c r="O941" s="21">
        <v>4.2850879294518439E-2</v>
      </c>
      <c r="P941" s="18">
        <f t="shared" si="56"/>
        <v>3.1730860258184966E-2</v>
      </c>
      <c r="Q941" s="22">
        <f t="shared" si="57"/>
        <v>1.0964907525438232</v>
      </c>
      <c r="R941" s="23">
        <f t="shared" si="58"/>
        <v>4.2849656648375376</v>
      </c>
      <c r="S941" s="24">
        <f t="shared" si="59"/>
        <v>2</v>
      </c>
      <c r="T941" s="25"/>
    </row>
    <row r="942" spans="1:21" s="16" customFormat="1">
      <c r="A942" s="45" t="s">
        <v>326</v>
      </c>
      <c r="B942" s="16" t="s">
        <v>342</v>
      </c>
      <c r="C942" s="26" t="s">
        <v>343</v>
      </c>
      <c r="D942" s="45">
        <v>22060</v>
      </c>
      <c r="E942" s="18">
        <v>18.372095997622196</v>
      </c>
      <c r="F942" s="19" t="s">
        <v>22</v>
      </c>
      <c r="G942" s="19" t="s">
        <v>22</v>
      </c>
      <c r="H942" s="18">
        <v>6.2813134454084718</v>
      </c>
      <c r="I942" s="18">
        <v>2.144405435111592</v>
      </c>
      <c r="J942" s="18">
        <v>2.6992050693184844</v>
      </c>
      <c r="K942" s="20" t="s">
        <v>23</v>
      </c>
      <c r="L942" s="21">
        <v>0.1366195026727075</v>
      </c>
      <c r="M942" s="18">
        <v>0</v>
      </c>
      <c r="N942" s="18">
        <v>0</v>
      </c>
      <c r="O942" s="21">
        <v>0.16207108104180915</v>
      </c>
      <c r="P942" s="18">
        <f t="shared" si="56"/>
        <v>2.8358245719911919</v>
      </c>
      <c r="Q942" s="22">
        <f t="shared" si="57"/>
        <v>1.8942928325380981</v>
      </c>
      <c r="R942" s="23">
        <f t="shared" si="58"/>
        <v>69.842408773235277</v>
      </c>
      <c r="S942" s="24">
        <f t="shared" si="59"/>
        <v>5</v>
      </c>
      <c r="T942" s="25"/>
    </row>
    <row r="943" spans="1:21" s="16" customFormat="1">
      <c r="A943" s="45" t="s">
        <v>326</v>
      </c>
      <c r="B943" s="16" t="s">
        <v>342</v>
      </c>
      <c r="C943" s="26" t="s">
        <v>343</v>
      </c>
      <c r="D943" s="45">
        <v>22061</v>
      </c>
      <c r="E943" s="18">
        <v>4.1797709093505553</v>
      </c>
      <c r="F943" s="19" t="s">
        <v>22</v>
      </c>
      <c r="G943" s="19" t="s">
        <v>22</v>
      </c>
      <c r="H943" s="18">
        <v>0.96210543025234307</v>
      </c>
      <c r="I943" s="18">
        <v>1.0390030138838495</v>
      </c>
      <c r="J943" s="18">
        <v>0</v>
      </c>
      <c r="K943" s="20" t="s">
        <v>23</v>
      </c>
      <c r="L943" s="21">
        <v>2.7774859864310157E-2</v>
      </c>
      <c r="M943" s="18">
        <v>0</v>
      </c>
      <c r="N943" s="18">
        <v>0</v>
      </c>
      <c r="O943" s="21">
        <v>7.7475066436115889E-2</v>
      </c>
      <c r="P943" s="18">
        <f t="shared" si="56"/>
        <v>2.7774859864310157E-2</v>
      </c>
      <c r="Q943" s="22">
        <f t="shared" si="57"/>
        <v>0.9191377220422553</v>
      </c>
      <c r="R943" s="23">
        <f t="shared" si="58"/>
        <v>4.4660082833976054</v>
      </c>
      <c r="S943" s="24">
        <f t="shared" si="59"/>
        <v>2</v>
      </c>
      <c r="T943" s="25"/>
      <c r="U943" s="26"/>
    </row>
    <row r="944" spans="1:21" s="16" customFormat="1">
      <c r="A944" s="45" t="s">
        <v>326</v>
      </c>
      <c r="B944" s="16" t="s">
        <v>344</v>
      </c>
      <c r="C944" s="26" t="s">
        <v>345</v>
      </c>
      <c r="D944" s="45">
        <v>22062</v>
      </c>
      <c r="E944" s="18">
        <v>9.2194265225968071</v>
      </c>
      <c r="F944" s="19" t="s">
        <v>22</v>
      </c>
      <c r="G944" s="19" t="s">
        <v>22</v>
      </c>
      <c r="H944" s="18">
        <v>2.293170450405281</v>
      </c>
      <c r="I944" s="18">
        <v>2.3066120228974962</v>
      </c>
      <c r="J944" s="18">
        <v>0</v>
      </c>
      <c r="K944" s="20" t="s">
        <v>23</v>
      </c>
      <c r="L944" s="21">
        <v>4.8716025345587825E-2</v>
      </c>
      <c r="M944" s="18">
        <v>0</v>
      </c>
      <c r="N944" s="18">
        <v>0</v>
      </c>
      <c r="O944" s="21">
        <v>5.7403540582923851E-2</v>
      </c>
      <c r="P944" s="18">
        <f t="shared" si="56"/>
        <v>4.8716025345587825E-2</v>
      </c>
      <c r="Q944" s="22">
        <f t="shared" si="57"/>
        <v>2.2178067591956565</v>
      </c>
      <c r="R944" s="23">
        <f t="shared" si="58"/>
        <v>3.2864408834635492</v>
      </c>
      <c r="S944" s="24">
        <f t="shared" si="59"/>
        <v>2</v>
      </c>
      <c r="T944" s="25"/>
      <c r="U944" s="27"/>
    </row>
    <row r="945" spans="1:21" s="16" customFormat="1">
      <c r="A945" s="45" t="s">
        <v>326</v>
      </c>
      <c r="B945" s="16" t="s">
        <v>344</v>
      </c>
      <c r="C945" s="26" t="s">
        <v>345</v>
      </c>
      <c r="D945" s="45">
        <v>22063</v>
      </c>
      <c r="E945" s="18">
        <v>9.5944074041266685</v>
      </c>
      <c r="F945" s="19" t="s">
        <v>22</v>
      </c>
      <c r="G945" s="19" t="s">
        <v>22</v>
      </c>
      <c r="H945" s="18">
        <v>2.5467880565440977</v>
      </c>
      <c r="I945" s="18">
        <v>2.5422052840639058</v>
      </c>
      <c r="J945" s="18">
        <v>0</v>
      </c>
      <c r="K945" s="20" t="s">
        <v>23</v>
      </c>
      <c r="L945" s="21">
        <v>0.12109737354540266</v>
      </c>
      <c r="M945" s="18">
        <v>0</v>
      </c>
      <c r="N945" s="18">
        <v>0</v>
      </c>
      <c r="O945" s="21">
        <v>0.11813545031997873</v>
      </c>
      <c r="P945" s="18">
        <f t="shared" si="56"/>
        <v>0.12109737354540266</v>
      </c>
      <c r="Q945" s="22">
        <f t="shared" si="57"/>
        <v>2.3594504196693595</v>
      </c>
      <c r="R945" s="23">
        <f t="shared" si="58"/>
        <v>7.3558393048594919</v>
      </c>
      <c r="S945" s="24">
        <f t="shared" si="59"/>
        <v>2</v>
      </c>
      <c r="T945" s="25"/>
    </row>
    <row r="946" spans="1:21" s="16" customFormat="1">
      <c r="A946" s="44" t="s">
        <v>326</v>
      </c>
      <c r="B946" s="27" t="s">
        <v>344</v>
      </c>
      <c r="C946" s="27" t="s">
        <v>345</v>
      </c>
      <c r="D946" s="44">
        <v>22064</v>
      </c>
      <c r="E946" s="28">
        <v>27.390861974808775</v>
      </c>
      <c r="F946" s="29" t="s">
        <v>27</v>
      </c>
      <c r="G946" s="29" t="s">
        <v>22</v>
      </c>
      <c r="H946" s="28">
        <v>8.1830429055226048</v>
      </c>
      <c r="I946" s="28">
        <v>8.2754661106832792</v>
      </c>
      <c r="J946" s="28">
        <v>2.0105705906943872E-4</v>
      </c>
      <c r="K946" s="20" t="s">
        <v>23</v>
      </c>
      <c r="L946" s="30">
        <v>0.26495322538694371</v>
      </c>
      <c r="M946" s="28">
        <v>0</v>
      </c>
      <c r="N946" s="28">
        <v>0</v>
      </c>
      <c r="O946" s="30">
        <v>0.32488896033297632</v>
      </c>
      <c r="P946" s="18">
        <f t="shared" si="56"/>
        <v>0.26515428244601313</v>
      </c>
      <c r="Q946" s="22">
        <f t="shared" si="57"/>
        <v>7.7728492305786228</v>
      </c>
      <c r="R946" s="23">
        <f t="shared" si="58"/>
        <v>5.0127279018315924</v>
      </c>
      <c r="S946" s="24">
        <f t="shared" si="59"/>
        <v>2</v>
      </c>
      <c r="T946" s="25"/>
      <c r="U946" s="27"/>
    </row>
    <row r="947" spans="1:21" s="16" customFormat="1">
      <c r="A947" s="45" t="s">
        <v>326</v>
      </c>
      <c r="B947" s="16" t="s">
        <v>344</v>
      </c>
      <c r="C947" s="26" t="s">
        <v>345</v>
      </c>
      <c r="D947" s="45">
        <v>22065</v>
      </c>
      <c r="E947" s="18">
        <v>2.9624342509005768</v>
      </c>
      <c r="F947" s="19" t="s">
        <v>22</v>
      </c>
      <c r="G947" s="19" t="s">
        <v>22</v>
      </c>
      <c r="H947" s="18">
        <v>0.81471059685049729</v>
      </c>
      <c r="I947" s="18">
        <v>0.88858969700485213</v>
      </c>
      <c r="J947" s="18">
        <v>0</v>
      </c>
      <c r="K947" s="20" t="s">
        <v>23</v>
      </c>
      <c r="L947" s="21">
        <v>1.3132885164934683E-2</v>
      </c>
      <c r="M947" s="18">
        <v>0</v>
      </c>
      <c r="N947" s="18">
        <v>0</v>
      </c>
      <c r="O947" s="21">
        <v>6.0882194904052923E-2</v>
      </c>
      <c r="P947" s="18">
        <f t="shared" si="56"/>
        <v>1.3132885164934683E-2</v>
      </c>
      <c r="Q947" s="22">
        <f t="shared" si="57"/>
        <v>0.79439402350034338</v>
      </c>
      <c r="R947" s="23">
        <f t="shared" si="58"/>
        <v>2.4937165944193711</v>
      </c>
      <c r="S947" s="24">
        <f t="shared" si="59"/>
        <v>1</v>
      </c>
      <c r="T947" s="25"/>
      <c r="U947" s="26"/>
    </row>
    <row r="948" spans="1:21" s="16" customFormat="1">
      <c r="A948" s="45" t="s">
        <v>326</v>
      </c>
      <c r="B948" s="16" t="s">
        <v>334</v>
      </c>
      <c r="C948" s="26" t="s">
        <v>335</v>
      </c>
      <c r="D948" s="45">
        <v>22066</v>
      </c>
      <c r="E948" s="18">
        <v>10.073249231283132</v>
      </c>
      <c r="F948" s="19" t="s">
        <v>22</v>
      </c>
      <c r="G948" s="19" t="s">
        <v>22</v>
      </c>
      <c r="H948" s="18">
        <v>2.3728472569336474</v>
      </c>
      <c r="I948" s="18">
        <v>2.2494151735000534</v>
      </c>
      <c r="J948" s="18">
        <v>3.4417604691992483E-3</v>
      </c>
      <c r="K948" s="20" t="s">
        <v>23</v>
      </c>
      <c r="L948" s="21">
        <v>0.31851245244413134</v>
      </c>
      <c r="M948" s="18">
        <v>0</v>
      </c>
      <c r="N948" s="18">
        <v>0</v>
      </c>
      <c r="O948" s="21">
        <v>0.24217797347211489</v>
      </c>
      <c r="P948" s="18">
        <f t="shared" si="56"/>
        <v>0.3219542129133306</v>
      </c>
      <c r="Q948" s="22">
        <f t="shared" si="57"/>
        <v>1.8747840895567249</v>
      </c>
      <c r="R948" s="23">
        <f t="shared" si="58"/>
        <v>20.990106544849965</v>
      </c>
      <c r="S948" s="24">
        <f t="shared" si="59"/>
        <v>3</v>
      </c>
      <c r="T948" s="25"/>
      <c r="U948" s="26"/>
    </row>
    <row r="949" spans="1:21" s="16" customFormat="1">
      <c r="A949" s="45" t="s">
        <v>326</v>
      </c>
      <c r="B949" s="16" t="s">
        <v>334</v>
      </c>
      <c r="C949" s="26" t="s">
        <v>335</v>
      </c>
      <c r="D949" s="45">
        <v>22067</v>
      </c>
      <c r="E949" s="18">
        <v>29.281136847325463</v>
      </c>
      <c r="F949" s="19" t="s">
        <v>22</v>
      </c>
      <c r="G949" s="19" t="s">
        <v>22</v>
      </c>
      <c r="H949" s="18">
        <v>8.8116822668915198</v>
      </c>
      <c r="I949" s="18">
        <v>8.8914336143601425</v>
      </c>
      <c r="J949" s="18">
        <v>1.0237308085436264E-3</v>
      </c>
      <c r="K949" s="20" t="s">
        <v>23</v>
      </c>
      <c r="L949" s="21">
        <v>0.30726654017929528</v>
      </c>
      <c r="M949" s="18">
        <v>0</v>
      </c>
      <c r="N949" s="18">
        <v>0</v>
      </c>
      <c r="O949" s="21">
        <v>0.35983491330799705</v>
      </c>
      <c r="P949" s="18">
        <f t="shared" si="56"/>
        <v>0.3082902709878389</v>
      </c>
      <c r="Q949" s="22">
        <f t="shared" si="57"/>
        <v>8.3347572176733333</v>
      </c>
      <c r="R949" s="23">
        <f t="shared" si="58"/>
        <v>5.4124176833991839</v>
      </c>
      <c r="S949" s="24">
        <f t="shared" si="59"/>
        <v>2</v>
      </c>
      <c r="T949" s="25"/>
    </row>
    <row r="950" spans="1:21" s="16" customFormat="1">
      <c r="A950" s="45" t="s">
        <v>326</v>
      </c>
      <c r="B950" s="16" t="s">
        <v>334</v>
      </c>
      <c r="C950" s="26" t="s">
        <v>335</v>
      </c>
      <c r="D950" s="45">
        <v>22068</v>
      </c>
      <c r="E950" s="18">
        <v>3.197028981005035</v>
      </c>
      <c r="F950" s="19" t="s">
        <v>22</v>
      </c>
      <c r="G950" s="19" t="s">
        <v>22</v>
      </c>
      <c r="H950" s="18">
        <v>0.48458539934080147</v>
      </c>
      <c r="I950" s="18">
        <v>0.47183160322717532</v>
      </c>
      <c r="J950" s="18">
        <v>0</v>
      </c>
      <c r="K950" s="20" t="s">
        <v>23</v>
      </c>
      <c r="L950" s="21">
        <v>3.2899463694963181E-2</v>
      </c>
      <c r="M950" s="18">
        <v>0</v>
      </c>
      <c r="N950" s="18">
        <v>0</v>
      </c>
      <c r="O950" s="21">
        <v>2.4656469942917592E-2</v>
      </c>
      <c r="P950" s="18">
        <f t="shared" si="56"/>
        <v>3.2899463694963181E-2</v>
      </c>
      <c r="Q950" s="22">
        <f t="shared" si="57"/>
        <v>0.43368992900469344</v>
      </c>
      <c r="R950" s="23">
        <f t="shared" si="58"/>
        <v>10.502889770377509</v>
      </c>
      <c r="S950" s="24">
        <f t="shared" si="59"/>
        <v>3</v>
      </c>
      <c r="T950" s="25"/>
    </row>
    <row r="951" spans="1:21" s="16" customFormat="1">
      <c r="A951" s="45" t="s">
        <v>331</v>
      </c>
      <c r="B951" s="16" t="s">
        <v>338</v>
      </c>
      <c r="C951" s="26" t="s">
        <v>339</v>
      </c>
      <c r="D951" s="45">
        <v>22070</v>
      </c>
      <c r="E951" s="18">
        <v>3.6643749609327494</v>
      </c>
      <c r="F951" s="19" t="s">
        <v>22</v>
      </c>
      <c r="G951" s="19" t="s">
        <v>22</v>
      </c>
      <c r="H951" s="18">
        <v>0.94185229822173899</v>
      </c>
      <c r="I951" s="18">
        <v>1.0489092413728893</v>
      </c>
      <c r="J951" s="18">
        <v>0</v>
      </c>
      <c r="K951" s="20" t="s">
        <v>23</v>
      </c>
      <c r="L951" s="21">
        <v>1.3409049404080647E-2</v>
      </c>
      <c r="M951" s="18">
        <v>0</v>
      </c>
      <c r="N951" s="18">
        <v>0</v>
      </c>
      <c r="O951" s="21">
        <v>8.26017592173732E-2</v>
      </c>
      <c r="P951" s="18">
        <f t="shared" si="56"/>
        <v>1.3409049404080647E-2</v>
      </c>
      <c r="Q951" s="22">
        <f t="shared" si="57"/>
        <v>0.92110849879362622</v>
      </c>
      <c r="R951" s="23">
        <f t="shared" si="58"/>
        <v>2.2024471849012865</v>
      </c>
      <c r="S951" s="24">
        <f t="shared" si="59"/>
        <v>1</v>
      </c>
      <c r="T951" s="25"/>
    </row>
    <row r="952" spans="1:21" s="16" customFormat="1">
      <c r="A952" s="45" t="s">
        <v>331</v>
      </c>
      <c r="B952" s="16" t="s">
        <v>338</v>
      </c>
      <c r="C952" s="26" t="s">
        <v>339</v>
      </c>
      <c r="D952" s="45">
        <v>22071</v>
      </c>
      <c r="E952" s="18">
        <v>65.868440348185246</v>
      </c>
      <c r="F952" s="19" t="s">
        <v>22</v>
      </c>
      <c r="G952" s="19" t="s">
        <v>22</v>
      </c>
      <c r="H952" s="18">
        <v>22.939923034750269</v>
      </c>
      <c r="I952" s="18">
        <v>22.775579188632765</v>
      </c>
      <c r="J952" s="18">
        <v>4.0611511838352561</v>
      </c>
      <c r="K952" s="20" t="s">
        <v>23</v>
      </c>
      <c r="L952" s="21">
        <v>0.16571553111857379</v>
      </c>
      <c r="M952" s="18">
        <v>4.0554680787493892E-2</v>
      </c>
      <c r="N952" s="18">
        <v>1.625702021143651</v>
      </c>
      <c r="O952" s="21">
        <v>2.4543918106408551</v>
      </c>
      <c r="P952" s="18">
        <f t="shared" si="56"/>
        <v>4.2268667149538297</v>
      </c>
      <c r="Q952" s="22">
        <f t="shared" si="57"/>
        <v>16.400960226716695</v>
      </c>
      <c r="R952" s="23">
        <f t="shared" si="58"/>
        <v>28.504728625846319</v>
      </c>
      <c r="S952" s="24">
        <f t="shared" si="59"/>
        <v>4</v>
      </c>
      <c r="T952" s="25"/>
    </row>
    <row r="953" spans="1:21" s="16" customFormat="1">
      <c r="A953" s="45" t="s">
        <v>326</v>
      </c>
      <c r="B953" s="16" t="s">
        <v>346</v>
      </c>
      <c r="C953" s="17" t="s">
        <v>347</v>
      </c>
      <c r="D953" s="45">
        <v>22072</v>
      </c>
      <c r="E953" s="18">
        <v>3.1620868831083637</v>
      </c>
      <c r="F953" s="19" t="s">
        <v>22</v>
      </c>
      <c r="G953" s="19" t="s">
        <v>22</v>
      </c>
      <c r="H953" s="18">
        <v>0.56129031639527116</v>
      </c>
      <c r="I953" s="18">
        <v>0.56791316389103907</v>
      </c>
      <c r="J953" s="18">
        <v>2.2564851880963445E-2</v>
      </c>
      <c r="K953" s="20" t="s">
        <v>23</v>
      </c>
      <c r="L953" s="21">
        <v>2.4957889298896207E-3</v>
      </c>
      <c r="M953" s="18">
        <v>0</v>
      </c>
      <c r="N953" s="18">
        <v>0</v>
      </c>
      <c r="O953" s="21">
        <v>2.9341098961665039E-2</v>
      </c>
      <c r="P953" s="18">
        <f t="shared" si="56"/>
        <v>2.5060640810853067E-2</v>
      </c>
      <c r="Q953" s="22">
        <f t="shared" si="57"/>
        <v>0.52252150506088146</v>
      </c>
      <c r="R953" s="23">
        <f t="shared" si="58"/>
        <v>6.907087152932097</v>
      </c>
      <c r="S953" s="24">
        <f t="shared" si="59"/>
        <v>2</v>
      </c>
      <c r="T953" s="25"/>
    </row>
    <row r="954" spans="1:21" s="16" customFormat="1">
      <c r="A954" s="45" t="s">
        <v>326</v>
      </c>
      <c r="B954" s="16" t="s">
        <v>329</v>
      </c>
      <c r="C954" s="26" t="s">
        <v>330</v>
      </c>
      <c r="D954" s="45">
        <v>22080</v>
      </c>
      <c r="E954" s="18">
        <v>3.0044419986944408</v>
      </c>
      <c r="F954" s="19" t="s">
        <v>22</v>
      </c>
      <c r="G954" s="19" t="s">
        <v>22</v>
      </c>
      <c r="H954" s="18">
        <v>0.36170762444424953</v>
      </c>
      <c r="I954" s="18">
        <v>0.44595620575953598</v>
      </c>
      <c r="J954" s="18">
        <v>0</v>
      </c>
      <c r="K954" s="20" t="s">
        <v>23</v>
      </c>
      <c r="L954" s="21">
        <v>1.0545531301825818E-2</v>
      </c>
      <c r="M954" s="18">
        <v>0</v>
      </c>
      <c r="N954" s="18">
        <v>0</v>
      </c>
      <c r="O954" s="21">
        <v>6.4996811784399242E-2</v>
      </c>
      <c r="P954" s="18">
        <f t="shared" si="56"/>
        <v>1.0545531301825818E-2</v>
      </c>
      <c r="Q954" s="22">
        <f t="shared" si="57"/>
        <v>0.34539368752032501</v>
      </c>
      <c r="R954" s="23">
        <f t="shared" si="58"/>
        <v>4.5102551954746062</v>
      </c>
      <c r="S954" s="24">
        <f t="shared" si="59"/>
        <v>2</v>
      </c>
      <c r="T954" s="25"/>
    </row>
    <row r="955" spans="1:21" s="16" customFormat="1">
      <c r="A955" s="45" t="s">
        <v>326</v>
      </c>
      <c r="B955" s="16" t="s">
        <v>334</v>
      </c>
      <c r="C955" s="26" t="s">
        <v>335</v>
      </c>
      <c r="D955" s="45">
        <v>22084</v>
      </c>
      <c r="E955" s="18">
        <v>3.4588052119648411</v>
      </c>
      <c r="F955" s="19" t="s">
        <v>22</v>
      </c>
      <c r="G955" s="19" t="s">
        <v>22</v>
      </c>
      <c r="H955" s="18">
        <v>0.47927393480237912</v>
      </c>
      <c r="I955" s="18">
        <v>0.46281000977086062</v>
      </c>
      <c r="J955" s="18">
        <v>0</v>
      </c>
      <c r="K955" s="20" t="s">
        <v>23</v>
      </c>
      <c r="L955" s="21">
        <v>4.0957860716550581E-2</v>
      </c>
      <c r="M955" s="18">
        <v>0</v>
      </c>
      <c r="N955" s="18">
        <v>0</v>
      </c>
      <c r="O955" s="21">
        <v>3.0316948006337194E-2</v>
      </c>
      <c r="P955" s="18">
        <f t="shared" si="56"/>
        <v>4.0957860716550581E-2</v>
      </c>
      <c r="Q955" s="22">
        <f t="shared" si="57"/>
        <v>0.41591212427387536</v>
      </c>
      <c r="R955" s="23">
        <f t="shared" si="58"/>
        <v>13.220374806034457</v>
      </c>
      <c r="S955" s="24">
        <f t="shared" si="59"/>
        <v>3</v>
      </c>
      <c r="T955" s="25"/>
    </row>
    <row r="956" spans="1:21" s="16" customFormat="1">
      <c r="A956" s="44" t="s">
        <v>331</v>
      </c>
      <c r="B956" s="27" t="s">
        <v>338</v>
      </c>
      <c r="C956" s="27" t="s">
        <v>339</v>
      </c>
      <c r="D956" s="44">
        <v>22090</v>
      </c>
      <c r="E956" s="28">
        <v>73.605871485245757</v>
      </c>
      <c r="F956" s="29" t="s">
        <v>27</v>
      </c>
      <c r="G956" s="29" t="s">
        <v>22</v>
      </c>
      <c r="H956" s="28">
        <v>25.543561737849217</v>
      </c>
      <c r="I956" s="28">
        <v>25.506504246886941</v>
      </c>
      <c r="J956" s="28">
        <v>4.1244482292309854</v>
      </c>
      <c r="K956" s="20" t="s">
        <v>23</v>
      </c>
      <c r="L956" s="30">
        <v>0.19337126055995627</v>
      </c>
      <c r="M956" s="28">
        <v>4.0554680787493892E-2</v>
      </c>
      <c r="N956" s="28">
        <v>1.625702021143651</v>
      </c>
      <c r="O956" s="30">
        <v>2.6276119058049878</v>
      </c>
      <c r="P956" s="18">
        <f t="shared" si="56"/>
        <v>4.3178194897909421</v>
      </c>
      <c r="Q956" s="22">
        <f t="shared" si="57"/>
        <v>18.863894987142629</v>
      </c>
      <c r="R956" s="23">
        <f t="shared" si="58"/>
        <v>26.15009926673217</v>
      </c>
      <c r="S956" s="24">
        <f t="shared" si="59"/>
        <v>4</v>
      </c>
      <c r="T956" s="25"/>
      <c r="U956" s="26"/>
    </row>
    <row r="957" spans="1:21" s="16" customFormat="1">
      <c r="A957" s="45" t="s">
        <v>326</v>
      </c>
      <c r="B957" s="16" t="s">
        <v>340</v>
      </c>
      <c r="C957" s="17" t="s">
        <v>341</v>
      </c>
      <c r="D957" s="45">
        <v>22094</v>
      </c>
      <c r="E957" s="18">
        <v>28.730351635286848</v>
      </c>
      <c r="F957" s="19" t="s">
        <v>22</v>
      </c>
      <c r="G957" s="19" t="s">
        <v>22</v>
      </c>
      <c r="H957" s="18">
        <v>10.347553483593625</v>
      </c>
      <c r="I957" s="18">
        <v>10.113843827446237</v>
      </c>
      <c r="J957" s="18">
        <v>0.19243729749426217</v>
      </c>
      <c r="K957" s="20" t="s">
        <v>23</v>
      </c>
      <c r="L957" s="21">
        <v>0.18820486550418974</v>
      </c>
      <c r="M957" s="18">
        <v>0</v>
      </c>
      <c r="N957" s="18">
        <v>0</v>
      </c>
      <c r="O957" s="21">
        <v>0.22959166648334731</v>
      </c>
      <c r="P957" s="18">
        <f t="shared" si="56"/>
        <v>0.38064216299845188</v>
      </c>
      <c r="Q957" s="22">
        <f t="shared" si="57"/>
        <v>9.7587000574350196</v>
      </c>
      <c r="R957" s="23">
        <f t="shared" si="58"/>
        <v>5.6907502540793899</v>
      </c>
      <c r="S957" s="24">
        <f t="shared" si="59"/>
        <v>2</v>
      </c>
      <c r="T957" s="25"/>
    </row>
    <row r="958" spans="1:21" s="16" customFormat="1">
      <c r="A958" s="45" t="s">
        <v>326</v>
      </c>
      <c r="B958" s="16" t="s">
        <v>334</v>
      </c>
      <c r="C958" s="26" t="s">
        <v>335</v>
      </c>
      <c r="D958" s="46">
        <v>22101</v>
      </c>
      <c r="E958" s="18">
        <v>3.8492739974198398</v>
      </c>
      <c r="F958" s="19" t="s">
        <v>22</v>
      </c>
      <c r="G958" s="19" t="s">
        <v>22</v>
      </c>
      <c r="H958" s="47">
        <v>0.67300000000000004</v>
      </c>
      <c r="I958" s="18">
        <v>0.62985000000000002</v>
      </c>
      <c r="J958" s="18">
        <v>1.4860655215713291E-3</v>
      </c>
      <c r="K958" s="20" t="s">
        <v>23</v>
      </c>
      <c r="L958" s="21">
        <v>0.10429853046106079</v>
      </c>
      <c r="M958" s="18">
        <v>0</v>
      </c>
      <c r="N958" s="18">
        <v>0</v>
      </c>
      <c r="O958" s="21">
        <v>7.7890851221992533E-2</v>
      </c>
      <c r="P958" s="32">
        <f t="shared" si="56"/>
        <v>0.10578459598263211</v>
      </c>
      <c r="Q958" s="32">
        <f t="shared" si="57"/>
        <v>0.50935123001486815</v>
      </c>
      <c r="R958" s="32">
        <f t="shared" si="58"/>
        <v>24.31631054756788</v>
      </c>
      <c r="S958" s="33">
        <f t="shared" si="59"/>
        <v>3</v>
      </c>
      <c r="T958" s="25"/>
    </row>
    <row r="959" spans="1:21" s="16" customFormat="1">
      <c r="A959" s="45" t="s">
        <v>326</v>
      </c>
      <c r="B959" s="16" t="s">
        <v>342</v>
      </c>
      <c r="C959" s="17" t="s">
        <v>343</v>
      </c>
      <c r="D959" s="45">
        <v>22104</v>
      </c>
      <c r="E959" s="18">
        <v>24.258316049087327</v>
      </c>
      <c r="F959" s="19" t="s">
        <v>22</v>
      </c>
      <c r="G959" s="19" t="s">
        <v>22</v>
      </c>
      <c r="H959" s="18">
        <v>8.3350085375426026</v>
      </c>
      <c r="I959" s="18">
        <v>4.3138654665478464</v>
      </c>
      <c r="J959" s="18">
        <v>2.7016249642828694</v>
      </c>
      <c r="K959" s="20" t="s">
        <v>23</v>
      </c>
      <c r="L959" s="21">
        <v>0.17024234425718143</v>
      </c>
      <c r="M959" s="18">
        <v>0</v>
      </c>
      <c r="N959" s="18">
        <v>0</v>
      </c>
      <c r="O959" s="21">
        <v>0.27293465233443598</v>
      </c>
      <c r="P959" s="18">
        <f t="shared" si="56"/>
        <v>2.8718673085400508</v>
      </c>
      <c r="Q959" s="22">
        <f t="shared" si="57"/>
        <v>3.892229811231144</v>
      </c>
      <c r="R959" s="23">
        <f t="shared" si="58"/>
        <v>53.302629581004801</v>
      </c>
      <c r="S959" s="24">
        <f t="shared" si="59"/>
        <v>4</v>
      </c>
      <c r="T959" s="25"/>
    </row>
    <row r="960" spans="1:21" s="16" customFormat="1">
      <c r="A960" s="45" t="s">
        <v>326</v>
      </c>
      <c r="B960" s="16" t="s">
        <v>334</v>
      </c>
      <c r="C960" s="26" t="s">
        <v>335</v>
      </c>
      <c r="D960" s="45">
        <v>22127</v>
      </c>
      <c r="E960" s="18">
        <v>9.3541370160984343</v>
      </c>
      <c r="F960" s="19" t="s">
        <v>22</v>
      </c>
      <c r="G960" s="19" t="s">
        <v>22</v>
      </c>
      <c r="H960" s="18">
        <v>1.9220449063508229</v>
      </c>
      <c r="I960" s="18">
        <v>1.9075563958351411</v>
      </c>
      <c r="J960" s="18">
        <v>0</v>
      </c>
      <c r="K960" s="20" t="s">
        <v>23</v>
      </c>
      <c r="L960" s="21">
        <v>3.7297914028371619E-2</v>
      </c>
      <c r="M960" s="18">
        <v>0</v>
      </c>
      <c r="N960" s="18">
        <v>0</v>
      </c>
      <c r="O960" s="21">
        <v>2.7933745070894151E-2</v>
      </c>
      <c r="P960" s="18">
        <f t="shared" si="56"/>
        <v>3.7297914028371619E-2</v>
      </c>
      <c r="Q960" s="22">
        <f t="shared" si="57"/>
        <v>1.864345033348932</v>
      </c>
      <c r="R960" s="23">
        <f t="shared" si="58"/>
        <v>3.002004417859276</v>
      </c>
      <c r="S960" s="24">
        <f t="shared" si="59"/>
        <v>1</v>
      </c>
      <c r="T960" s="25"/>
    </row>
    <row r="961" spans="1:21" s="16" customFormat="1">
      <c r="A961" s="45" t="s">
        <v>326</v>
      </c>
      <c r="B961" s="16" t="s">
        <v>334</v>
      </c>
      <c r="C961" s="17" t="s">
        <v>335</v>
      </c>
      <c r="D961" s="45">
        <v>22130</v>
      </c>
      <c r="E961" s="18">
        <v>40.552726619939428</v>
      </c>
      <c r="F961" s="19" t="s">
        <v>22</v>
      </c>
      <c r="G961" s="19" t="s">
        <v>22</v>
      </c>
      <c r="H961" s="18">
        <v>12.291782443327667</v>
      </c>
      <c r="I961" s="18">
        <v>12.233086906833913</v>
      </c>
      <c r="J961" s="18">
        <v>7.2492990364285449E-3</v>
      </c>
      <c r="K961" s="20" t="s">
        <v>23</v>
      </c>
      <c r="L961" s="21">
        <v>0.65227877031847359</v>
      </c>
      <c r="M961" s="18">
        <v>0</v>
      </c>
      <c r="N961" s="18">
        <v>0</v>
      </c>
      <c r="O961" s="21">
        <v>0.62159215315548422</v>
      </c>
      <c r="P961" s="18">
        <f t="shared" si="56"/>
        <v>0.65952806935490216</v>
      </c>
      <c r="Q961" s="22">
        <f t="shared" si="57"/>
        <v>11.271492520035634</v>
      </c>
      <c r="R961" s="23">
        <f t="shared" si="58"/>
        <v>8.3005855985181078</v>
      </c>
      <c r="S961" s="24">
        <f t="shared" si="59"/>
        <v>2</v>
      </c>
      <c r="T961" s="25"/>
    </row>
    <row r="962" spans="1:21" s="16" customFormat="1">
      <c r="A962" s="45" t="s">
        <v>331</v>
      </c>
      <c r="B962" s="16" t="s">
        <v>348</v>
      </c>
      <c r="C962" s="17" t="s">
        <v>349</v>
      </c>
      <c r="D962" s="45">
        <v>22131</v>
      </c>
      <c r="E962" s="18">
        <v>11.43660933687956</v>
      </c>
      <c r="F962" s="19" t="s">
        <v>22</v>
      </c>
      <c r="G962" s="19" t="s">
        <v>22</v>
      </c>
      <c r="H962" s="18">
        <v>2.1087469318055287</v>
      </c>
      <c r="I962" s="18">
        <v>2.3916714823293193</v>
      </c>
      <c r="J962" s="18">
        <v>4.8522027649643222E-4</v>
      </c>
      <c r="K962" s="20" t="s">
        <v>23</v>
      </c>
      <c r="L962" s="21">
        <v>3.2544413112836172E-2</v>
      </c>
      <c r="M962" s="18">
        <v>0</v>
      </c>
      <c r="N962" s="18">
        <v>0</v>
      </c>
      <c r="O962" s="21">
        <v>0.21588854704063817</v>
      </c>
      <c r="P962" s="18">
        <f t="shared" si="56"/>
        <v>3.3029633389332604E-2</v>
      </c>
      <c r="Q962" s="22">
        <f t="shared" si="57"/>
        <v>2.0576500889522311</v>
      </c>
      <c r="R962" s="23">
        <f t="shared" si="58"/>
        <v>2.423090323576568</v>
      </c>
      <c r="S962" s="24">
        <f t="shared" si="59"/>
        <v>1</v>
      </c>
      <c r="T962" s="25"/>
    </row>
    <row r="963" spans="1:21" s="16" customFormat="1">
      <c r="A963" s="45" t="s">
        <v>331</v>
      </c>
      <c r="B963" s="16" t="s">
        <v>348</v>
      </c>
      <c r="C963" s="26" t="s">
        <v>349</v>
      </c>
      <c r="D963" s="45">
        <v>22132</v>
      </c>
      <c r="E963" s="18">
        <v>5.2508140339837972</v>
      </c>
      <c r="F963" s="19" t="s">
        <v>22</v>
      </c>
      <c r="G963" s="19" t="s">
        <v>22</v>
      </c>
      <c r="H963" s="18">
        <v>1.3360963945186224</v>
      </c>
      <c r="I963" s="18">
        <v>0</v>
      </c>
      <c r="J963" s="18">
        <v>0.98085036668366266</v>
      </c>
      <c r="K963" s="20" t="s">
        <v>23</v>
      </c>
      <c r="L963" s="21">
        <v>5.991687614355065E-3</v>
      </c>
      <c r="M963" s="18">
        <v>0</v>
      </c>
      <c r="N963" s="18">
        <v>0</v>
      </c>
      <c r="O963" s="21">
        <v>0.17380750359169331</v>
      </c>
      <c r="P963" s="18">
        <f t="shared" ref="P963:P1026" si="60">J963+L963</f>
        <v>0.98684205429801775</v>
      </c>
      <c r="Q963" s="22">
        <f t="shared" ref="Q963:Q1026" si="61">H963-((J963+L963)*1.547)</f>
        <v>-0.19054826348041098</v>
      </c>
      <c r="R963" s="23">
        <f t="shared" ref="R963:R1026" si="62">(P963*1.547/H963)*100</f>
        <v>114.26156557731473</v>
      </c>
      <c r="S963" s="24">
        <f t="shared" ref="S963:S1026" si="63">IF(R963&lt;(0.0301*100),1,IF(R963&lt;(0.1001*100),2,IF(R963&lt;(0.2501*100),3,IF(R963&lt;(0.5501*100),4,5))))</f>
        <v>5</v>
      </c>
      <c r="T963" s="25"/>
    </row>
    <row r="964" spans="1:21" s="16" customFormat="1">
      <c r="A964" s="45" t="s">
        <v>331</v>
      </c>
      <c r="B964" s="16" t="s">
        <v>332</v>
      </c>
      <c r="C964" s="17" t="s">
        <v>333</v>
      </c>
      <c r="D964" s="45">
        <v>22133</v>
      </c>
      <c r="E964" s="18">
        <v>2.2752909719599486</v>
      </c>
      <c r="F964" s="19" t="s">
        <v>22</v>
      </c>
      <c r="G964" s="19" t="s">
        <v>22</v>
      </c>
      <c r="H964" s="18">
        <v>0.58073086874357771</v>
      </c>
      <c r="I964" s="18">
        <v>0</v>
      </c>
      <c r="J964" s="18">
        <v>0.63799355280939851</v>
      </c>
      <c r="K964" s="20" t="s">
        <v>23</v>
      </c>
      <c r="L964" s="21">
        <v>1.8935958565148353E-3</v>
      </c>
      <c r="M964" s="18">
        <v>0</v>
      </c>
      <c r="N964" s="18">
        <v>0</v>
      </c>
      <c r="O964" s="21">
        <v>8.519308502519625E-2</v>
      </c>
      <c r="P964" s="18">
        <f t="shared" si="60"/>
        <v>0.63988714866591334</v>
      </c>
      <c r="Q964" s="22">
        <f t="shared" si="61"/>
        <v>-0.4091745502425902</v>
      </c>
      <c r="R964" s="23">
        <f t="shared" si="62"/>
        <v>170.45855012457787</v>
      </c>
      <c r="S964" s="24">
        <f t="shared" si="63"/>
        <v>5</v>
      </c>
      <c r="T964" s="25"/>
    </row>
    <row r="965" spans="1:21" s="16" customFormat="1">
      <c r="A965" s="45" t="s">
        <v>350</v>
      </c>
      <c r="B965" s="16" t="s">
        <v>351</v>
      </c>
      <c r="C965" s="26" t="s">
        <v>352</v>
      </c>
      <c r="D965" s="45">
        <v>23001</v>
      </c>
      <c r="E965" s="18">
        <v>2.9395384839504284</v>
      </c>
      <c r="F965" s="19" t="s">
        <v>22</v>
      </c>
      <c r="G965" s="19" t="s">
        <v>22</v>
      </c>
      <c r="H965" s="18">
        <v>0.78358840725738055</v>
      </c>
      <c r="I965" s="18">
        <v>0.87375519360039688</v>
      </c>
      <c r="J965" s="18">
        <v>0</v>
      </c>
      <c r="K965" s="20" t="s">
        <v>23</v>
      </c>
      <c r="L965" s="21">
        <v>1.25011033494001E-3</v>
      </c>
      <c r="M965" s="18">
        <v>0</v>
      </c>
      <c r="N965" s="18">
        <v>0</v>
      </c>
      <c r="O965" s="21">
        <v>5.9526426644672455E-2</v>
      </c>
      <c r="P965" s="18">
        <f t="shared" si="60"/>
        <v>1.25011033494001E-3</v>
      </c>
      <c r="Q965" s="22">
        <f t="shared" si="61"/>
        <v>0.78165448656922831</v>
      </c>
      <c r="R965" s="23">
        <f t="shared" si="62"/>
        <v>0.2468031265190696</v>
      </c>
      <c r="S965" s="24">
        <f t="shared" si="63"/>
        <v>1</v>
      </c>
      <c r="T965" s="25"/>
    </row>
    <row r="966" spans="1:21" s="16" customFormat="1">
      <c r="A966" s="45" t="s">
        <v>350</v>
      </c>
      <c r="B966" s="16" t="s">
        <v>351</v>
      </c>
      <c r="C966" s="26" t="s">
        <v>352</v>
      </c>
      <c r="D966" s="45">
        <v>23002</v>
      </c>
      <c r="E966" s="18">
        <v>19.885621481000001</v>
      </c>
      <c r="F966" s="19" t="s">
        <v>22</v>
      </c>
      <c r="G966" s="19" t="s">
        <v>22</v>
      </c>
      <c r="H966" s="18">
        <v>6.1152941601829562</v>
      </c>
      <c r="I966" s="18">
        <v>0</v>
      </c>
      <c r="J966" s="18">
        <v>5.1217631686167424</v>
      </c>
      <c r="K966" s="20" t="s">
        <v>23</v>
      </c>
      <c r="L966" s="21">
        <v>4.272994820577463E-2</v>
      </c>
      <c r="M966" s="18">
        <v>0</v>
      </c>
      <c r="N966" s="18">
        <v>0</v>
      </c>
      <c r="O966" s="21">
        <v>0.35084095808145876</v>
      </c>
      <c r="P966" s="18">
        <f t="shared" si="60"/>
        <v>5.1644931168225172</v>
      </c>
      <c r="Q966" s="22">
        <f t="shared" si="61"/>
        <v>-1.8741766915414777</v>
      </c>
      <c r="R966" s="23">
        <f t="shared" si="62"/>
        <v>130.64736777086463</v>
      </c>
      <c r="S966" s="24">
        <f t="shared" si="63"/>
        <v>5</v>
      </c>
      <c r="T966" s="25"/>
    </row>
    <row r="967" spans="1:21" s="16" customFormat="1">
      <c r="A967" s="44" t="s">
        <v>350</v>
      </c>
      <c r="B967" s="27" t="s">
        <v>353</v>
      </c>
      <c r="C967" s="27" t="s">
        <v>354</v>
      </c>
      <c r="D967" s="44">
        <v>23003</v>
      </c>
      <c r="E967" s="28">
        <v>474.56275574199998</v>
      </c>
      <c r="F967" s="29" t="s">
        <v>27</v>
      </c>
      <c r="G967" s="29" t="s">
        <v>27</v>
      </c>
      <c r="H967" s="28">
        <v>174.21682811918197</v>
      </c>
      <c r="I967" s="28">
        <v>207.55015479914266</v>
      </c>
      <c r="J967" s="28">
        <v>16.943715022729229</v>
      </c>
      <c r="K967" s="20" t="s">
        <v>23</v>
      </c>
      <c r="L967" s="30">
        <v>5.0268788211501585</v>
      </c>
      <c r="M967" s="28">
        <v>7.4550036698590944E-3</v>
      </c>
      <c r="N967" s="28">
        <v>35.905255634862513</v>
      </c>
      <c r="O967" s="30">
        <v>7.6017750089999518</v>
      </c>
      <c r="P967" s="18">
        <f t="shared" si="60"/>
        <v>21.970593843879389</v>
      </c>
      <c r="Q967" s="22">
        <f t="shared" si="61"/>
        <v>140.22831944270055</v>
      </c>
      <c r="R967" s="23">
        <f t="shared" si="62"/>
        <v>19.509314366135648</v>
      </c>
      <c r="S967" s="24">
        <f t="shared" si="63"/>
        <v>3</v>
      </c>
      <c r="T967" s="25"/>
    </row>
    <row r="968" spans="1:21" s="16" customFormat="1">
      <c r="A968" s="45" t="s">
        <v>350</v>
      </c>
      <c r="B968" s="16" t="s">
        <v>355</v>
      </c>
      <c r="C968" s="26" t="s">
        <v>356</v>
      </c>
      <c r="D968" s="45">
        <v>23004</v>
      </c>
      <c r="E968" s="18">
        <v>23.7358976222</v>
      </c>
      <c r="F968" s="19" t="s">
        <v>22</v>
      </c>
      <c r="G968" s="19" t="s">
        <v>22</v>
      </c>
      <c r="H968" s="18">
        <v>6.0586491398815037</v>
      </c>
      <c r="I968" s="18">
        <v>5.5717226063981364</v>
      </c>
      <c r="J968" s="18">
        <v>0.43347359235748029</v>
      </c>
      <c r="K968" s="20" t="s">
        <v>23</v>
      </c>
      <c r="L968" s="21">
        <v>0.25909051738537414</v>
      </c>
      <c r="M968" s="18">
        <v>0</v>
      </c>
      <c r="N968" s="18">
        <v>9.8896871386420296E-2</v>
      </c>
      <c r="O968" s="21">
        <v>0.27895839892937557</v>
      </c>
      <c r="P968" s="18">
        <f t="shared" si="60"/>
        <v>0.69256410974285443</v>
      </c>
      <c r="Q968" s="22">
        <f t="shared" si="61"/>
        <v>4.9872524621093079</v>
      </c>
      <c r="R968" s="23">
        <f t="shared" si="62"/>
        <v>17.683755124878388</v>
      </c>
      <c r="S968" s="24">
        <f t="shared" si="63"/>
        <v>3</v>
      </c>
      <c r="T968" s="25"/>
    </row>
    <row r="969" spans="1:21" s="16" customFormat="1">
      <c r="A969" s="45" t="s">
        <v>350</v>
      </c>
      <c r="B969" s="16" t="s">
        <v>355</v>
      </c>
      <c r="C969" s="26" t="s">
        <v>356</v>
      </c>
      <c r="D969" s="45">
        <v>23005</v>
      </c>
      <c r="E969" s="18">
        <v>3.056951681892357</v>
      </c>
      <c r="F969" s="19" t="s">
        <v>22</v>
      </c>
      <c r="G969" s="19" t="s">
        <v>22</v>
      </c>
      <c r="H969" s="18">
        <v>0.51284729818600039</v>
      </c>
      <c r="I969" s="18">
        <v>0</v>
      </c>
      <c r="J969" s="18">
        <v>0.38863129256706508</v>
      </c>
      <c r="K969" s="20" t="s">
        <v>23</v>
      </c>
      <c r="L969" s="21">
        <v>4.9895332995642423E-2</v>
      </c>
      <c r="M969" s="18">
        <v>0</v>
      </c>
      <c r="N969" s="18">
        <v>0</v>
      </c>
      <c r="O969" s="21">
        <v>4.3760844533864925E-2</v>
      </c>
      <c r="P969" s="18">
        <f t="shared" si="60"/>
        <v>0.43852662556270749</v>
      </c>
      <c r="Q969" s="22">
        <f t="shared" si="61"/>
        <v>-0.1655533915595081</v>
      </c>
      <c r="R969" s="23">
        <f t="shared" si="62"/>
        <v>132.28122525849108</v>
      </c>
      <c r="S969" s="24">
        <f t="shared" si="63"/>
        <v>5</v>
      </c>
      <c r="T969" s="25"/>
    </row>
    <row r="970" spans="1:21" s="16" customFormat="1">
      <c r="A970" s="45" t="s">
        <v>350</v>
      </c>
      <c r="B970" s="16" t="s">
        <v>355</v>
      </c>
      <c r="C970" s="26" t="s">
        <v>356</v>
      </c>
      <c r="D970" s="45">
        <v>23006</v>
      </c>
      <c r="E970" s="18">
        <v>32.453121815000003</v>
      </c>
      <c r="F970" s="19" t="s">
        <v>22</v>
      </c>
      <c r="G970" s="19" t="s">
        <v>22</v>
      </c>
      <c r="H970" s="18">
        <v>8.4567065682359726</v>
      </c>
      <c r="I970" s="18">
        <v>7.9048195263426688</v>
      </c>
      <c r="J970" s="18">
        <v>0.46366402305702464</v>
      </c>
      <c r="K970" s="20" t="s">
        <v>23</v>
      </c>
      <c r="L970" s="21">
        <v>0.38267979572734973</v>
      </c>
      <c r="M970" s="18">
        <v>0</v>
      </c>
      <c r="N970" s="18">
        <v>9.8896871386420296E-2</v>
      </c>
      <c r="O970" s="21">
        <v>0.39075303464980637</v>
      </c>
      <c r="P970" s="18">
        <f t="shared" si="60"/>
        <v>0.84634381878437437</v>
      </c>
      <c r="Q970" s="22">
        <f t="shared" si="61"/>
        <v>7.1474126805765454</v>
      </c>
      <c r="R970" s="23">
        <f t="shared" si="62"/>
        <v>15.482314268502986</v>
      </c>
      <c r="S970" s="24">
        <f t="shared" si="63"/>
        <v>3</v>
      </c>
      <c r="T970" s="25"/>
      <c r="U970" s="27"/>
    </row>
    <row r="971" spans="1:21" s="16" customFormat="1">
      <c r="A971" s="45" t="s">
        <v>350</v>
      </c>
      <c r="B971" s="16" t="s">
        <v>351</v>
      </c>
      <c r="C971" s="26" t="s">
        <v>352</v>
      </c>
      <c r="D971" s="45">
        <v>23007</v>
      </c>
      <c r="E971" s="18">
        <v>3.895446408951218</v>
      </c>
      <c r="F971" s="19" t="s">
        <v>22</v>
      </c>
      <c r="G971" s="19" t="s">
        <v>22</v>
      </c>
      <c r="H971" s="18">
        <v>1.0305401451946388</v>
      </c>
      <c r="I971" s="18">
        <v>1.1121726126987235</v>
      </c>
      <c r="J971" s="18">
        <v>0</v>
      </c>
      <c r="K971" s="20" t="s">
        <v>23</v>
      </c>
      <c r="L971" s="21">
        <v>5.3490554744108692E-3</v>
      </c>
      <c r="M971" s="18">
        <v>0</v>
      </c>
      <c r="N971" s="18">
        <v>0</v>
      </c>
      <c r="O971" s="21">
        <v>5.8109497432653763E-2</v>
      </c>
      <c r="P971" s="18">
        <f t="shared" si="60"/>
        <v>5.3490554744108692E-3</v>
      </c>
      <c r="Q971" s="22">
        <f t="shared" si="61"/>
        <v>1.0222651563757252</v>
      </c>
      <c r="R971" s="23">
        <f t="shared" si="62"/>
        <v>0.80297588187122126</v>
      </c>
      <c r="S971" s="24">
        <f t="shared" si="63"/>
        <v>1</v>
      </c>
      <c r="T971" s="25"/>
    </row>
    <row r="972" spans="1:21" s="16" customFormat="1">
      <c r="A972" s="45" t="s">
        <v>350</v>
      </c>
      <c r="B972" s="16" t="s">
        <v>351</v>
      </c>
      <c r="C972" s="26" t="s">
        <v>352</v>
      </c>
      <c r="D972" s="45">
        <v>23008</v>
      </c>
      <c r="E972" s="18">
        <v>4.9603891452839521</v>
      </c>
      <c r="F972" s="19" t="s">
        <v>22</v>
      </c>
      <c r="G972" s="19" t="s">
        <v>22</v>
      </c>
      <c r="H972" s="18">
        <v>1.4384582643327168</v>
      </c>
      <c r="I972" s="18">
        <v>0</v>
      </c>
      <c r="J972" s="18">
        <v>1.4382602507545288</v>
      </c>
      <c r="K972" s="20" t="s">
        <v>23</v>
      </c>
      <c r="L972" s="21">
        <v>2.903087957396408E-2</v>
      </c>
      <c r="M972" s="18">
        <v>0</v>
      </c>
      <c r="N972" s="18">
        <v>0</v>
      </c>
      <c r="O972" s="21">
        <v>0.11247589167113378</v>
      </c>
      <c r="P972" s="18">
        <f t="shared" si="60"/>
        <v>1.4672911303284928</v>
      </c>
      <c r="Q972" s="22">
        <f t="shared" si="61"/>
        <v>-0.83144111428546141</v>
      </c>
      <c r="R972" s="23">
        <f t="shared" si="62"/>
        <v>157.80085073731053</v>
      </c>
      <c r="S972" s="24">
        <f t="shared" si="63"/>
        <v>5</v>
      </c>
      <c r="T972" s="25"/>
    </row>
    <row r="973" spans="1:21" s="16" customFormat="1">
      <c r="A973" s="45" t="s">
        <v>350</v>
      </c>
      <c r="B973" s="16" t="s">
        <v>357</v>
      </c>
      <c r="C973" s="26" t="s">
        <v>358</v>
      </c>
      <c r="D973" s="45">
        <v>23009</v>
      </c>
      <c r="E973" s="18">
        <v>2.6655228713464396</v>
      </c>
      <c r="F973" s="19" t="s">
        <v>22</v>
      </c>
      <c r="G973" s="19" t="s">
        <v>22</v>
      </c>
      <c r="H973" s="18">
        <v>0.70003076174695666</v>
      </c>
      <c r="I973" s="18">
        <v>0.66433449585566273</v>
      </c>
      <c r="J973" s="18">
        <v>0.20720381640499039</v>
      </c>
      <c r="K973" s="20" t="s">
        <v>23</v>
      </c>
      <c r="L973" s="21">
        <v>0</v>
      </c>
      <c r="M973" s="18">
        <v>0</v>
      </c>
      <c r="N973" s="18">
        <v>0.12527194999548441</v>
      </c>
      <c r="O973" s="21">
        <v>5.8860767099793466E-2</v>
      </c>
      <c r="P973" s="18">
        <f t="shared" si="60"/>
        <v>0.20720381640499039</v>
      </c>
      <c r="Q973" s="22">
        <f t="shared" si="61"/>
        <v>0.37948645776843654</v>
      </c>
      <c r="R973" s="23">
        <f t="shared" si="62"/>
        <v>45.790031166428761</v>
      </c>
      <c r="S973" s="24">
        <f t="shared" si="63"/>
        <v>4</v>
      </c>
      <c r="T973" s="25"/>
    </row>
    <row r="974" spans="1:21" s="16" customFormat="1">
      <c r="A974" s="45" t="s">
        <v>350</v>
      </c>
      <c r="B974" s="16" t="s">
        <v>357</v>
      </c>
      <c r="C974" s="26" t="s">
        <v>358</v>
      </c>
      <c r="D974" s="45">
        <v>23010</v>
      </c>
      <c r="E974" s="18">
        <v>2.1288043959398926</v>
      </c>
      <c r="F974" s="19" t="s">
        <v>22</v>
      </c>
      <c r="G974" s="19" t="s">
        <v>22</v>
      </c>
      <c r="H974" s="18">
        <v>0.35327344690967155</v>
      </c>
      <c r="I974" s="18">
        <v>0.41085311475034686</v>
      </c>
      <c r="J974" s="18">
        <v>0</v>
      </c>
      <c r="K974" s="20" t="s">
        <v>23</v>
      </c>
      <c r="L974" s="21">
        <v>4.1364543168799571E-6</v>
      </c>
      <c r="M974" s="18">
        <v>0</v>
      </c>
      <c r="N974" s="18">
        <v>0</v>
      </c>
      <c r="O974" s="21">
        <v>3.7218847903910647E-2</v>
      </c>
      <c r="P974" s="18">
        <f t="shared" si="60"/>
        <v>4.1364543168799571E-6</v>
      </c>
      <c r="Q974" s="22">
        <f t="shared" si="61"/>
        <v>0.35326704781484336</v>
      </c>
      <c r="R974" s="23">
        <f t="shared" si="62"/>
        <v>1.8113715831717964E-3</v>
      </c>
      <c r="S974" s="24">
        <f t="shared" si="63"/>
        <v>1</v>
      </c>
      <c r="T974" s="25"/>
    </row>
    <row r="975" spans="1:21" s="16" customFormat="1">
      <c r="A975" s="45" t="s">
        <v>350</v>
      </c>
      <c r="B975" s="16" t="s">
        <v>357</v>
      </c>
      <c r="C975" s="26" t="s">
        <v>358</v>
      </c>
      <c r="D975" s="45">
        <v>23011</v>
      </c>
      <c r="E975" s="18">
        <v>5.7813548932430159</v>
      </c>
      <c r="F975" s="19" t="s">
        <v>22</v>
      </c>
      <c r="G975" s="19" t="s">
        <v>22</v>
      </c>
      <c r="H975" s="18">
        <v>1.1771733944172735</v>
      </c>
      <c r="I975" s="18">
        <v>1.2581866966216735</v>
      </c>
      <c r="J975" s="18">
        <v>0</v>
      </c>
      <c r="K975" s="20" t="s">
        <v>23</v>
      </c>
      <c r="L975" s="21">
        <v>1.2897573123457502E-2</v>
      </c>
      <c r="M975" s="18">
        <v>0</v>
      </c>
      <c r="N975" s="18">
        <v>0</v>
      </c>
      <c r="O975" s="21">
        <v>6.525783809507503E-2</v>
      </c>
      <c r="P975" s="18">
        <f t="shared" si="60"/>
        <v>1.2897573123457502E-2</v>
      </c>
      <c r="Q975" s="22">
        <f t="shared" si="61"/>
        <v>1.1572208487952849</v>
      </c>
      <c r="R975" s="23">
        <f t="shared" si="62"/>
        <v>1.6949538374391904</v>
      </c>
      <c r="S975" s="24">
        <f t="shared" si="63"/>
        <v>1</v>
      </c>
      <c r="T975" s="25"/>
    </row>
    <row r="976" spans="1:21" s="16" customFormat="1">
      <c r="A976" s="45" t="s">
        <v>350</v>
      </c>
      <c r="B976" s="16" t="s">
        <v>359</v>
      </c>
      <c r="C976" s="26" t="s">
        <v>114</v>
      </c>
      <c r="D976" s="45">
        <v>23012</v>
      </c>
      <c r="E976" s="18">
        <v>2.1041325657373955</v>
      </c>
      <c r="F976" s="19" t="s">
        <v>22</v>
      </c>
      <c r="G976" s="19" t="s">
        <v>22</v>
      </c>
      <c r="H976" s="18">
        <v>0.45840188309506957</v>
      </c>
      <c r="I976" s="18">
        <v>0.58933692838763607</v>
      </c>
      <c r="J976" s="18">
        <v>0</v>
      </c>
      <c r="K976" s="20" t="s">
        <v>23</v>
      </c>
      <c r="L976" s="21">
        <v>1.3665683889931612E-2</v>
      </c>
      <c r="M976" s="18">
        <v>0</v>
      </c>
      <c r="N976" s="18">
        <v>0</v>
      </c>
      <c r="O976" s="21">
        <v>9.8291214253970721E-2</v>
      </c>
      <c r="P976" s="18">
        <f t="shared" si="60"/>
        <v>1.3665683889931612E-2</v>
      </c>
      <c r="Q976" s="22">
        <f t="shared" si="61"/>
        <v>0.43726107011734539</v>
      </c>
      <c r="R976" s="23">
        <f t="shared" si="62"/>
        <v>4.6118512504757172</v>
      </c>
      <c r="S976" s="24">
        <f t="shared" si="63"/>
        <v>2</v>
      </c>
      <c r="T976" s="25"/>
    </row>
    <row r="977" spans="1:21" s="16" customFormat="1">
      <c r="A977" s="45" t="s">
        <v>350</v>
      </c>
      <c r="B977" s="16" t="s">
        <v>359</v>
      </c>
      <c r="C977" s="26" t="s">
        <v>114</v>
      </c>
      <c r="D977" s="45">
        <v>23013</v>
      </c>
      <c r="E977" s="18">
        <v>29.018716314999999</v>
      </c>
      <c r="F977" s="19" t="s">
        <v>22</v>
      </c>
      <c r="G977" s="19" t="s">
        <v>22</v>
      </c>
      <c r="H977" s="18">
        <v>6.9784503975129901</v>
      </c>
      <c r="I977" s="18">
        <v>6.6938759003124986</v>
      </c>
      <c r="J977" s="18">
        <v>0.66887928090315973</v>
      </c>
      <c r="K977" s="20" t="s">
        <v>23</v>
      </c>
      <c r="L977" s="21">
        <v>0.37718044362501191</v>
      </c>
      <c r="M977" s="18">
        <v>0</v>
      </c>
      <c r="N977" s="18">
        <v>0.36558941761111335</v>
      </c>
      <c r="O977" s="21">
        <v>0.49654500487236081</v>
      </c>
      <c r="P977" s="18">
        <f t="shared" si="60"/>
        <v>1.0460597245281718</v>
      </c>
      <c r="Q977" s="22">
        <f t="shared" si="61"/>
        <v>5.3601960036679088</v>
      </c>
      <c r="R977" s="23">
        <f t="shared" si="62"/>
        <v>23.189308537921281</v>
      </c>
      <c r="S977" s="24">
        <f t="shared" si="63"/>
        <v>3</v>
      </c>
      <c r="T977" s="25"/>
    </row>
    <row r="978" spans="1:21" s="16" customFormat="1">
      <c r="A978" s="45" t="s">
        <v>350</v>
      </c>
      <c r="B978" s="16" t="s">
        <v>360</v>
      </c>
      <c r="C978" s="26" t="s">
        <v>361</v>
      </c>
      <c r="D978" s="45">
        <v>23014</v>
      </c>
      <c r="E978" s="18">
        <v>3.1636698979797386</v>
      </c>
      <c r="F978" s="19" t="s">
        <v>22</v>
      </c>
      <c r="G978" s="19" t="s">
        <v>22</v>
      </c>
      <c r="H978" s="18">
        <v>0.52710001335630363</v>
      </c>
      <c r="I978" s="18">
        <v>0.52385316511393132</v>
      </c>
      <c r="J978" s="18">
        <v>8.107331512337496E-3</v>
      </c>
      <c r="K978" s="20" t="s">
        <v>23</v>
      </c>
      <c r="L978" s="21">
        <v>3.8210029510823376E-2</v>
      </c>
      <c r="M978" s="18">
        <v>0</v>
      </c>
      <c r="N978" s="18">
        <v>0</v>
      </c>
      <c r="O978" s="21">
        <v>4.4218868187202685E-2</v>
      </c>
      <c r="P978" s="18">
        <f t="shared" si="60"/>
        <v>4.631736102316087E-2</v>
      </c>
      <c r="Q978" s="22">
        <f t="shared" si="61"/>
        <v>0.45544705585347378</v>
      </c>
      <c r="R978" s="23">
        <f t="shared" si="62"/>
        <v>13.593806808423404</v>
      </c>
      <c r="S978" s="24">
        <f t="shared" si="63"/>
        <v>3</v>
      </c>
      <c r="T978" s="25"/>
      <c r="U978" s="27"/>
    </row>
    <row r="979" spans="1:21" s="16" customFormat="1">
      <c r="A979" s="45" t="s">
        <v>350</v>
      </c>
      <c r="B979" s="16" t="s">
        <v>360</v>
      </c>
      <c r="C979" s="26" t="s">
        <v>361</v>
      </c>
      <c r="D979" s="45">
        <v>23015</v>
      </c>
      <c r="E979" s="18">
        <v>3.1147509463295671</v>
      </c>
      <c r="F979" s="19" t="s">
        <v>22</v>
      </c>
      <c r="G979" s="19" t="s">
        <v>22</v>
      </c>
      <c r="H979" s="18">
        <v>0.59802746231194293</v>
      </c>
      <c r="I979" s="18">
        <v>0.59622273944639281</v>
      </c>
      <c r="J979" s="18">
        <v>2.928575115199747E-4</v>
      </c>
      <c r="K979" s="20" t="s">
        <v>23</v>
      </c>
      <c r="L979" s="21">
        <v>3.8652795932987559E-2</v>
      </c>
      <c r="M979" s="18">
        <v>0</v>
      </c>
      <c r="N979" s="18">
        <v>0</v>
      </c>
      <c r="O979" s="21">
        <v>3.7779230587158416E-2</v>
      </c>
      <c r="P979" s="18">
        <f t="shared" si="60"/>
        <v>3.8945653444507532E-2</v>
      </c>
      <c r="Q979" s="22">
        <f t="shared" si="61"/>
        <v>0.53777853643328977</v>
      </c>
      <c r="R979" s="23">
        <f t="shared" si="62"/>
        <v>10.074608554887087</v>
      </c>
      <c r="S979" s="24">
        <f t="shared" si="63"/>
        <v>3</v>
      </c>
      <c r="T979" s="25"/>
    </row>
    <row r="980" spans="1:21" s="16" customFormat="1">
      <c r="A980" s="45" t="s">
        <v>350</v>
      </c>
      <c r="B980" s="16" t="s">
        <v>362</v>
      </c>
      <c r="C980" s="26" t="s">
        <v>363</v>
      </c>
      <c r="D980" s="45">
        <v>23016</v>
      </c>
      <c r="E980" s="18">
        <v>7.8072634777584691</v>
      </c>
      <c r="F980" s="19" t="s">
        <v>22</v>
      </c>
      <c r="G980" s="19" t="s">
        <v>22</v>
      </c>
      <c r="H980" s="18">
        <v>1.5509386109445749</v>
      </c>
      <c r="I980" s="18">
        <v>1.5311322591888916</v>
      </c>
      <c r="J980" s="18">
        <v>3.8101495098350714E-3</v>
      </c>
      <c r="K980" s="20" t="s">
        <v>23</v>
      </c>
      <c r="L980" s="21">
        <v>6.5644062311573145E-2</v>
      </c>
      <c r="M980" s="18">
        <v>0</v>
      </c>
      <c r="N980" s="18">
        <v>0</v>
      </c>
      <c r="O980" s="21">
        <v>5.6653032288791857E-2</v>
      </c>
      <c r="P980" s="18">
        <f t="shared" si="60"/>
        <v>6.9454211821408221E-2</v>
      </c>
      <c r="Q980" s="22">
        <f t="shared" si="61"/>
        <v>1.4434929452568563</v>
      </c>
      <c r="R980" s="23">
        <f t="shared" si="62"/>
        <v>6.927783274560456</v>
      </c>
      <c r="S980" s="24">
        <f t="shared" si="63"/>
        <v>2</v>
      </c>
      <c r="T980" s="25"/>
    </row>
    <row r="981" spans="1:21" s="16" customFormat="1">
      <c r="A981" s="45" t="s">
        <v>350</v>
      </c>
      <c r="B981" s="16" t="s">
        <v>362</v>
      </c>
      <c r="C981" s="26" t="s">
        <v>363</v>
      </c>
      <c r="D981" s="45">
        <v>23017</v>
      </c>
      <c r="E981" s="18">
        <v>4.1580334396364531</v>
      </c>
      <c r="F981" s="19" t="s">
        <v>22</v>
      </c>
      <c r="G981" s="19" t="s">
        <v>22</v>
      </c>
      <c r="H981" s="18">
        <v>1.1628481458710336</v>
      </c>
      <c r="I981" s="18">
        <v>0.67673974478894494</v>
      </c>
      <c r="J981" s="18">
        <v>0.31387191715041851</v>
      </c>
      <c r="K981" s="20" t="s">
        <v>23</v>
      </c>
      <c r="L981" s="21">
        <v>4.4263218858651705E-2</v>
      </c>
      <c r="M981" s="18">
        <v>0</v>
      </c>
      <c r="N981" s="18">
        <v>0</v>
      </c>
      <c r="O981" s="21">
        <v>4.3955069365581162E-2</v>
      </c>
      <c r="P981" s="18">
        <f t="shared" si="60"/>
        <v>0.35813513600907021</v>
      </c>
      <c r="Q981" s="22">
        <f t="shared" si="61"/>
        <v>0.60881309046500198</v>
      </c>
      <c r="R981" s="23">
        <f t="shared" si="62"/>
        <v>47.644660859052287</v>
      </c>
      <c r="S981" s="24">
        <f t="shared" si="63"/>
        <v>4</v>
      </c>
      <c r="T981" s="25"/>
    </row>
    <row r="982" spans="1:21" s="16" customFormat="1">
      <c r="A982" s="45" t="s">
        <v>350</v>
      </c>
      <c r="B982" s="16" t="s">
        <v>362</v>
      </c>
      <c r="C982" s="26" t="s">
        <v>363</v>
      </c>
      <c r="D982" s="45">
        <v>23018</v>
      </c>
      <c r="E982" s="18">
        <v>24.196099521499999</v>
      </c>
      <c r="F982" s="19" t="s">
        <v>22</v>
      </c>
      <c r="G982" s="19" t="s">
        <v>22</v>
      </c>
      <c r="H982" s="18">
        <v>5.9359566263882071</v>
      </c>
      <c r="I982" s="18">
        <v>5.8374892935849134</v>
      </c>
      <c r="J982" s="18">
        <v>4.642876112262731E-2</v>
      </c>
      <c r="K982" s="20" t="s">
        <v>23</v>
      </c>
      <c r="L982" s="21">
        <v>0.19387091665684833</v>
      </c>
      <c r="M982" s="18">
        <v>0</v>
      </c>
      <c r="N982" s="18">
        <v>0</v>
      </c>
      <c r="O982" s="21">
        <v>0.17665857815338395</v>
      </c>
      <c r="P982" s="18">
        <f t="shared" si="60"/>
        <v>0.24029967777947564</v>
      </c>
      <c r="Q982" s="22">
        <f t="shared" si="61"/>
        <v>5.5642130248633581</v>
      </c>
      <c r="R982" s="23">
        <f t="shared" si="62"/>
        <v>6.2625727397041313</v>
      </c>
      <c r="S982" s="24">
        <f t="shared" si="63"/>
        <v>2</v>
      </c>
      <c r="T982" s="25"/>
    </row>
    <row r="983" spans="1:21" s="16" customFormat="1">
      <c r="A983" s="45" t="s">
        <v>350</v>
      </c>
      <c r="B983" s="16" t="s">
        <v>359</v>
      </c>
      <c r="C983" s="26" t="s">
        <v>114</v>
      </c>
      <c r="D983" s="45">
        <v>23019</v>
      </c>
      <c r="E983" s="18">
        <v>2.1340939729320363</v>
      </c>
      <c r="F983" s="19" t="s">
        <v>22</v>
      </c>
      <c r="G983" s="19" t="s">
        <v>22</v>
      </c>
      <c r="H983" s="18">
        <v>0.22543895138008818</v>
      </c>
      <c r="I983" s="18">
        <v>0.21135270583498827</v>
      </c>
      <c r="J983" s="18">
        <v>0</v>
      </c>
      <c r="K983" s="20" t="s">
        <v>23</v>
      </c>
      <c r="L983" s="21">
        <v>4.5693864793694951E-2</v>
      </c>
      <c r="M983" s="18">
        <v>0</v>
      </c>
      <c r="N983" s="18">
        <v>0</v>
      </c>
      <c r="O983" s="21">
        <v>3.6589686478190588E-2</v>
      </c>
      <c r="P983" s="18">
        <f t="shared" si="60"/>
        <v>4.5693864793694951E-2</v>
      </c>
      <c r="Q983" s="22">
        <f t="shared" si="61"/>
        <v>0.15475054254424209</v>
      </c>
      <c r="R983" s="23">
        <f t="shared" si="62"/>
        <v>31.355898527342784</v>
      </c>
      <c r="S983" s="24">
        <f t="shared" si="63"/>
        <v>4</v>
      </c>
      <c r="T983" s="25"/>
    </row>
    <row r="984" spans="1:21" s="16" customFormat="1">
      <c r="A984" s="45" t="s">
        <v>350</v>
      </c>
      <c r="B984" s="16" t="s">
        <v>353</v>
      </c>
      <c r="C984" s="26" t="s">
        <v>354</v>
      </c>
      <c r="D984" s="45">
        <v>23020</v>
      </c>
      <c r="E984" s="18">
        <v>420.15816158299998</v>
      </c>
      <c r="F984" s="19" t="s">
        <v>22</v>
      </c>
      <c r="G984" s="19" t="s">
        <v>22</v>
      </c>
      <c r="H984" s="18">
        <v>139.3103395970389</v>
      </c>
      <c r="I984" s="18">
        <v>172.88334125212947</v>
      </c>
      <c r="J984" s="18">
        <v>15.798378939749394</v>
      </c>
      <c r="K984" s="20" t="s">
        <v>23</v>
      </c>
      <c r="L984" s="21">
        <v>4.5513874040544939</v>
      </c>
      <c r="M984" s="18">
        <v>7.4550036698590944E-3</v>
      </c>
      <c r="N984" s="18">
        <v>35.905255634862513</v>
      </c>
      <c r="O984" s="21">
        <v>6.1358534918111101</v>
      </c>
      <c r="P984" s="18">
        <f t="shared" si="60"/>
        <v>20.349766343803889</v>
      </c>
      <c r="Q984" s="22">
        <f t="shared" si="61"/>
        <v>107.8292510631743</v>
      </c>
      <c r="R984" s="23">
        <f t="shared" si="62"/>
        <v>22.59781192474658</v>
      </c>
      <c r="S984" s="24">
        <f t="shared" si="63"/>
        <v>3</v>
      </c>
      <c r="T984" s="25"/>
    </row>
    <row r="985" spans="1:21" s="16" customFormat="1">
      <c r="A985" s="45" t="s">
        <v>350</v>
      </c>
      <c r="B985" s="16" t="s">
        <v>364</v>
      </c>
      <c r="C985" s="26" t="s">
        <v>365</v>
      </c>
      <c r="D985" s="45">
        <v>23021</v>
      </c>
      <c r="E985" s="18">
        <v>264.29053981200002</v>
      </c>
      <c r="F985" s="19" t="s">
        <v>22</v>
      </c>
      <c r="G985" s="19" t="s">
        <v>22</v>
      </c>
      <c r="H985" s="18">
        <v>84.059136087732142</v>
      </c>
      <c r="I985" s="18">
        <v>119.68747247786172</v>
      </c>
      <c r="J985" s="18">
        <v>13.679379705636775</v>
      </c>
      <c r="K985" s="20" t="s">
        <v>23</v>
      </c>
      <c r="L985" s="21">
        <v>2.5856057147870715</v>
      </c>
      <c r="M985" s="18">
        <v>7.4550036698590944E-3</v>
      </c>
      <c r="N985" s="18">
        <v>35.539666217251401</v>
      </c>
      <c r="O985" s="21">
        <v>3.745059525750988</v>
      </c>
      <c r="P985" s="18">
        <f t="shared" si="60"/>
        <v>16.264985420423848</v>
      </c>
      <c r="Q985" s="22">
        <f t="shared" si="61"/>
        <v>58.89720364233645</v>
      </c>
      <c r="R985" s="23">
        <f t="shared" si="62"/>
        <v>29.933608191183758</v>
      </c>
      <c r="S985" s="24">
        <f t="shared" si="63"/>
        <v>4</v>
      </c>
      <c r="T985" s="25"/>
    </row>
    <row r="986" spans="1:21" s="16" customFormat="1">
      <c r="A986" s="44" t="s">
        <v>350</v>
      </c>
      <c r="B986" s="27" t="s">
        <v>366</v>
      </c>
      <c r="C986" s="27" t="s">
        <v>367</v>
      </c>
      <c r="D986" s="44">
        <v>23022</v>
      </c>
      <c r="E986" s="28">
        <v>93.143377749300001</v>
      </c>
      <c r="F986" s="29" t="s">
        <v>27</v>
      </c>
      <c r="G986" s="29" t="s">
        <v>22</v>
      </c>
      <c r="H986" s="28">
        <v>28.980051932540569</v>
      </c>
      <c r="I986" s="28">
        <v>28.572287996257192</v>
      </c>
      <c r="J986" s="28">
        <v>6.439182907398397E-4</v>
      </c>
      <c r="K986" s="20" t="s">
        <v>23</v>
      </c>
      <c r="L986" s="30">
        <v>1.2535558741326089</v>
      </c>
      <c r="M986" s="28">
        <v>0</v>
      </c>
      <c r="N986" s="28">
        <v>0</v>
      </c>
      <c r="O986" s="30">
        <v>0.99065507607789338</v>
      </c>
      <c r="P986" s="18">
        <f t="shared" si="60"/>
        <v>1.2541997924233488</v>
      </c>
      <c r="Q986" s="22">
        <f t="shared" si="61"/>
        <v>27.03980485366165</v>
      </c>
      <c r="R986" s="23">
        <f t="shared" si="62"/>
        <v>6.6951124980569583</v>
      </c>
      <c r="S986" s="24">
        <f t="shared" si="63"/>
        <v>2</v>
      </c>
      <c r="T986" s="25"/>
    </row>
    <row r="987" spans="1:21" s="16" customFormat="1">
      <c r="A987" s="45" t="s">
        <v>350</v>
      </c>
      <c r="B987" s="16" t="s">
        <v>351</v>
      </c>
      <c r="C987" s="26" t="s">
        <v>352</v>
      </c>
      <c r="D987" s="45">
        <v>23023</v>
      </c>
      <c r="E987" s="18">
        <v>2.5360633324192232</v>
      </c>
      <c r="F987" s="19" t="s">
        <v>22</v>
      </c>
      <c r="G987" s="19" t="s">
        <v>22</v>
      </c>
      <c r="H987" s="18">
        <v>0.70257154200991612</v>
      </c>
      <c r="I987" s="18">
        <v>0.79843535961922651</v>
      </c>
      <c r="J987" s="18">
        <v>0</v>
      </c>
      <c r="K987" s="20" t="s">
        <v>23</v>
      </c>
      <c r="L987" s="21">
        <v>1.6098385510579356E-2</v>
      </c>
      <c r="M987" s="18">
        <v>0</v>
      </c>
      <c r="N987" s="18">
        <v>0</v>
      </c>
      <c r="O987" s="21">
        <v>7.8056789311352959E-2</v>
      </c>
      <c r="P987" s="18">
        <f t="shared" si="60"/>
        <v>1.6098385510579356E-2</v>
      </c>
      <c r="Q987" s="22">
        <f t="shared" si="61"/>
        <v>0.67766733962504988</v>
      </c>
      <c r="R987" s="23">
        <f t="shared" si="62"/>
        <v>3.5447211985871703</v>
      </c>
      <c r="S987" s="24">
        <f t="shared" si="63"/>
        <v>2</v>
      </c>
      <c r="T987" s="25"/>
    </row>
    <row r="988" spans="1:21" s="16" customFormat="1">
      <c r="A988" s="45" t="s">
        <v>350</v>
      </c>
      <c r="B988" s="16" t="s">
        <v>357</v>
      </c>
      <c r="C988" s="26" t="s">
        <v>358</v>
      </c>
      <c r="D988" s="45">
        <v>23024</v>
      </c>
      <c r="E988" s="18">
        <v>16.025304480199999</v>
      </c>
      <c r="F988" s="19" t="s">
        <v>22</v>
      </c>
      <c r="G988" s="19" t="s">
        <v>22</v>
      </c>
      <c r="H988" s="18">
        <v>3.7131927722725679</v>
      </c>
      <c r="I988" s="18">
        <v>3.8751286834846308</v>
      </c>
      <c r="J988" s="18">
        <v>6.8675633011970301E-3</v>
      </c>
      <c r="K988" s="20" t="s">
        <v>23</v>
      </c>
      <c r="L988" s="21">
        <v>3.703300622292395E-2</v>
      </c>
      <c r="M988" s="18">
        <v>0</v>
      </c>
      <c r="N988" s="18">
        <v>0</v>
      </c>
      <c r="O988" s="21">
        <v>0.14856248292312146</v>
      </c>
      <c r="P988" s="18">
        <f t="shared" si="60"/>
        <v>4.3900569524120983E-2</v>
      </c>
      <c r="Q988" s="22">
        <f t="shared" si="61"/>
        <v>3.6452785912187529</v>
      </c>
      <c r="R988" s="23">
        <f t="shared" si="62"/>
        <v>1.8289969096393011</v>
      </c>
      <c r="S988" s="24">
        <f t="shared" si="63"/>
        <v>1</v>
      </c>
      <c r="T988" s="25"/>
    </row>
    <row r="989" spans="1:21" s="16" customFormat="1">
      <c r="A989" s="44" t="s">
        <v>350</v>
      </c>
      <c r="B989" s="27" t="s">
        <v>360</v>
      </c>
      <c r="C989" s="27" t="s">
        <v>361</v>
      </c>
      <c r="D989" s="44">
        <v>23025</v>
      </c>
      <c r="E989" s="28">
        <v>32.585604150999998</v>
      </c>
      <c r="F989" s="29" t="s">
        <v>27</v>
      </c>
      <c r="G989" s="29" t="s">
        <v>22</v>
      </c>
      <c r="H989" s="28">
        <v>8.3981770560941875</v>
      </c>
      <c r="I989" s="28">
        <v>5.9610837180233895</v>
      </c>
      <c r="J989" s="28">
        <v>1.7315444824755912</v>
      </c>
      <c r="K989" s="20" t="s">
        <v>23</v>
      </c>
      <c r="L989" s="30">
        <v>0.37783731766538264</v>
      </c>
      <c r="M989" s="28">
        <v>0</v>
      </c>
      <c r="N989" s="28">
        <v>0</v>
      </c>
      <c r="O989" s="30">
        <v>0.53424723001823715</v>
      </c>
      <c r="P989" s="18">
        <f t="shared" si="60"/>
        <v>2.1093818001409739</v>
      </c>
      <c r="Q989" s="22">
        <f t="shared" si="61"/>
        <v>5.1349634112761011</v>
      </c>
      <c r="R989" s="23">
        <f t="shared" si="62"/>
        <v>38.856213950027595</v>
      </c>
      <c r="S989" s="24">
        <f t="shared" si="63"/>
        <v>4</v>
      </c>
      <c r="T989" s="25"/>
    </row>
    <row r="990" spans="1:21" s="16" customFormat="1">
      <c r="A990" s="45" t="s">
        <v>350</v>
      </c>
      <c r="B990" s="16" t="s">
        <v>357</v>
      </c>
      <c r="C990" s="26" t="s">
        <v>358</v>
      </c>
      <c r="D990" s="45">
        <v>23026</v>
      </c>
      <c r="E990" s="18">
        <v>12.328749376599999</v>
      </c>
      <c r="F990" s="19" t="s">
        <v>22</v>
      </c>
      <c r="G990" s="19" t="s">
        <v>22</v>
      </c>
      <c r="H990" s="18">
        <v>2.7510268479778652</v>
      </c>
      <c r="I990" s="18">
        <v>2.7857068331020498</v>
      </c>
      <c r="J990" s="18">
        <v>0.20720381640499039</v>
      </c>
      <c r="K990" s="20" t="s">
        <v>23</v>
      </c>
      <c r="L990" s="21">
        <v>1.6064979146886801E-2</v>
      </c>
      <c r="M990" s="18">
        <v>0</v>
      </c>
      <c r="N990" s="18">
        <v>0.12527194999548441</v>
      </c>
      <c r="O990" s="21">
        <v>0.12041110544833697</v>
      </c>
      <c r="P990" s="18">
        <f t="shared" si="60"/>
        <v>0.22326879555187717</v>
      </c>
      <c r="Q990" s="22">
        <f t="shared" si="61"/>
        <v>2.4056300212591113</v>
      </c>
      <c r="R990" s="23">
        <f t="shared" si="62"/>
        <v>12.555196506811155</v>
      </c>
      <c r="S990" s="24">
        <f t="shared" si="63"/>
        <v>3</v>
      </c>
      <c r="T990" s="25"/>
    </row>
    <row r="991" spans="1:21" s="16" customFormat="1">
      <c r="A991" s="45" t="s">
        <v>350</v>
      </c>
      <c r="B991" s="16" t="s">
        <v>357</v>
      </c>
      <c r="C991" s="26" t="s">
        <v>358</v>
      </c>
      <c r="D991" s="45">
        <v>23027</v>
      </c>
      <c r="E991" s="18">
        <v>49.897217471399998</v>
      </c>
      <c r="F991" s="19" t="s">
        <v>22</v>
      </c>
      <c r="G991" s="19" t="s">
        <v>22</v>
      </c>
      <c r="H991" s="18">
        <v>13.265960617310366</v>
      </c>
      <c r="I991" s="18">
        <v>10.97727817119352</v>
      </c>
      <c r="J991" s="18">
        <v>1.7384120457767884</v>
      </c>
      <c r="K991" s="20" t="s">
        <v>23</v>
      </c>
      <c r="L991" s="21">
        <v>0.42847574779903702</v>
      </c>
      <c r="M991" s="18">
        <v>0</v>
      </c>
      <c r="N991" s="18">
        <v>0</v>
      </c>
      <c r="O991" s="21">
        <v>0.68767368856111311</v>
      </c>
      <c r="P991" s="18">
        <f t="shared" si="60"/>
        <v>2.1668877935758255</v>
      </c>
      <c r="Q991" s="22">
        <f t="shared" si="61"/>
        <v>9.9137852006485652</v>
      </c>
      <c r="R991" s="23">
        <f t="shared" si="62"/>
        <v>25.268998705511347</v>
      </c>
      <c r="S991" s="24">
        <f t="shared" si="63"/>
        <v>4</v>
      </c>
      <c r="T991" s="25"/>
    </row>
    <row r="992" spans="1:21" s="16" customFormat="1">
      <c r="A992" s="45" t="s">
        <v>350</v>
      </c>
      <c r="B992" s="16" t="s">
        <v>360</v>
      </c>
      <c r="C992" s="26" t="s">
        <v>361</v>
      </c>
      <c r="D992" s="45">
        <v>23028</v>
      </c>
      <c r="E992" s="18">
        <v>3.3381101571820877</v>
      </c>
      <c r="F992" s="19" t="s">
        <v>22</v>
      </c>
      <c r="G992" s="19" t="s">
        <v>22</v>
      </c>
      <c r="H992" s="18">
        <v>0.48402313468784364</v>
      </c>
      <c r="I992" s="18">
        <v>0.52734873212168454</v>
      </c>
      <c r="J992" s="18">
        <v>0</v>
      </c>
      <c r="K992" s="20" t="s">
        <v>23</v>
      </c>
      <c r="L992" s="21">
        <v>2.1245594493382574E-2</v>
      </c>
      <c r="M992" s="18">
        <v>0</v>
      </c>
      <c r="N992" s="18">
        <v>0</v>
      </c>
      <c r="O992" s="21">
        <v>4.9247659585926529E-2</v>
      </c>
      <c r="P992" s="18">
        <f t="shared" si="60"/>
        <v>2.1245594493382574E-2</v>
      </c>
      <c r="Q992" s="22">
        <f t="shared" si="61"/>
        <v>0.4511562000065808</v>
      </c>
      <c r="R992" s="23">
        <f t="shared" si="62"/>
        <v>6.7903644114985102</v>
      </c>
      <c r="S992" s="24">
        <f t="shared" si="63"/>
        <v>2</v>
      </c>
      <c r="T992" s="25"/>
    </row>
    <row r="993" spans="1:21" s="16" customFormat="1">
      <c r="A993" s="45" t="s">
        <v>350</v>
      </c>
      <c r="B993" s="16" t="s">
        <v>360</v>
      </c>
      <c r="C993" s="26" t="s">
        <v>361</v>
      </c>
      <c r="D993" s="45">
        <v>23029</v>
      </c>
      <c r="E993" s="18">
        <v>6.3552162497506641</v>
      </c>
      <c r="F993" s="19" t="s">
        <v>22</v>
      </c>
      <c r="G993" s="19" t="s">
        <v>22</v>
      </c>
      <c r="H993" s="18">
        <v>1.0969177111807</v>
      </c>
      <c r="I993" s="18">
        <v>0.9313841702420721</v>
      </c>
      <c r="J993" s="18">
        <v>0.17796209172974184</v>
      </c>
      <c r="K993" s="20" t="s">
        <v>23</v>
      </c>
      <c r="L993" s="21">
        <v>4.6714888216258035E-2</v>
      </c>
      <c r="M993" s="18">
        <v>0</v>
      </c>
      <c r="N993" s="18">
        <v>0</v>
      </c>
      <c r="O993" s="21">
        <v>0.11768985771552361</v>
      </c>
      <c r="P993" s="18">
        <f t="shared" si="60"/>
        <v>0.22467697994599989</v>
      </c>
      <c r="Q993" s="22">
        <f t="shared" si="61"/>
        <v>0.74934242320423827</v>
      </c>
      <c r="R993" s="23">
        <f t="shared" si="62"/>
        <v>31.686541700775241</v>
      </c>
      <c r="S993" s="24">
        <f t="shared" si="63"/>
        <v>4</v>
      </c>
      <c r="T993" s="25"/>
    </row>
    <row r="994" spans="1:21" s="16" customFormat="1">
      <c r="A994" s="45" t="s">
        <v>350</v>
      </c>
      <c r="B994" s="16" t="s">
        <v>351</v>
      </c>
      <c r="C994" s="26" t="s">
        <v>352</v>
      </c>
      <c r="D994" s="45">
        <v>23030</v>
      </c>
      <c r="E994" s="18">
        <v>5.3259106059500212</v>
      </c>
      <c r="F994" s="19" t="s">
        <v>22</v>
      </c>
      <c r="G994" s="19" t="s">
        <v>22</v>
      </c>
      <c r="H994" s="18">
        <v>1.3874805115356919</v>
      </c>
      <c r="I994" s="18">
        <v>0.69510137860891918</v>
      </c>
      <c r="J994" s="18">
        <v>0.49042704623248912</v>
      </c>
      <c r="K994" s="20" t="s">
        <v>23</v>
      </c>
      <c r="L994" s="21">
        <v>5.5160107547733678E-2</v>
      </c>
      <c r="M994" s="18">
        <v>0</v>
      </c>
      <c r="N994" s="18">
        <v>0</v>
      </c>
      <c r="O994" s="21">
        <v>9.8090830652986336E-2</v>
      </c>
      <c r="P994" s="18">
        <f t="shared" si="60"/>
        <v>0.54558715378022282</v>
      </c>
      <c r="Q994" s="22">
        <f t="shared" si="61"/>
        <v>0.54345718463768722</v>
      </c>
      <c r="R994" s="23">
        <f t="shared" si="62"/>
        <v>60.831364468234753</v>
      </c>
      <c r="S994" s="24">
        <f t="shared" si="63"/>
        <v>5</v>
      </c>
      <c r="T994" s="25"/>
      <c r="U994" s="26"/>
    </row>
    <row r="995" spans="1:21" s="16" customFormat="1">
      <c r="A995" s="45" t="s">
        <v>350</v>
      </c>
      <c r="B995" s="16" t="s">
        <v>351</v>
      </c>
      <c r="C995" s="26" t="s">
        <v>352</v>
      </c>
      <c r="D995" s="45">
        <v>23031</v>
      </c>
      <c r="E995" s="18">
        <v>25.7690794508</v>
      </c>
      <c r="F995" s="19" t="s">
        <v>22</v>
      </c>
      <c r="G995" s="19" t="s">
        <v>22</v>
      </c>
      <c r="H995" s="18">
        <v>8.1548023790163455</v>
      </c>
      <c r="I995" s="18">
        <v>1.1853551790898096</v>
      </c>
      <c r="J995" s="18">
        <v>5.1264723390230991</v>
      </c>
      <c r="K995" s="20" t="s">
        <v>23</v>
      </c>
      <c r="L995" s="21">
        <v>9.2097087129657015E-2</v>
      </c>
      <c r="M995" s="18">
        <v>0</v>
      </c>
      <c r="N995" s="18">
        <v>0.18296385662290018</v>
      </c>
      <c r="O995" s="21">
        <v>0.53113417823737819</v>
      </c>
      <c r="P995" s="18">
        <f t="shared" si="60"/>
        <v>5.2185694261527562</v>
      </c>
      <c r="Q995" s="22">
        <f t="shared" si="61"/>
        <v>8.1675476758032772E-2</v>
      </c>
      <c r="R995" s="23">
        <f t="shared" si="62"/>
        <v>98.998437080851915</v>
      </c>
      <c r="S995" s="24">
        <f t="shared" si="63"/>
        <v>5</v>
      </c>
      <c r="T995" s="25"/>
    </row>
    <row r="996" spans="1:21" s="16" customFormat="1">
      <c r="A996" s="45" t="s">
        <v>350</v>
      </c>
      <c r="B996" s="16" t="s">
        <v>360</v>
      </c>
      <c r="C996" s="26" t="s">
        <v>361</v>
      </c>
      <c r="D996" s="45">
        <v>23032</v>
      </c>
      <c r="E996" s="18">
        <v>11.459587257500001</v>
      </c>
      <c r="F996" s="19" t="s">
        <v>22</v>
      </c>
      <c r="G996" s="19" t="s">
        <v>22</v>
      </c>
      <c r="H996" s="18">
        <v>2.2944077832453926</v>
      </c>
      <c r="I996" s="18">
        <v>2.2537167024006619</v>
      </c>
      <c r="J996" s="18">
        <v>0.17796209172974184</v>
      </c>
      <c r="K996" s="20" t="s">
        <v>23</v>
      </c>
      <c r="L996" s="21">
        <v>7.3904819932413754E-2</v>
      </c>
      <c r="M996" s="18">
        <v>0</v>
      </c>
      <c r="N996" s="18">
        <v>0</v>
      </c>
      <c r="O996" s="21">
        <v>0.22556757912000047</v>
      </c>
      <c r="P996" s="18">
        <f t="shared" si="60"/>
        <v>0.25186691166215558</v>
      </c>
      <c r="Q996" s="22">
        <f t="shared" si="61"/>
        <v>1.904769670904038</v>
      </c>
      <c r="R996" s="23">
        <f t="shared" si="62"/>
        <v>16.982077692842356</v>
      </c>
      <c r="S996" s="24">
        <f t="shared" si="63"/>
        <v>3</v>
      </c>
      <c r="T996" s="25"/>
    </row>
    <row r="997" spans="1:21" s="16" customFormat="1">
      <c r="A997" s="45" t="s">
        <v>350</v>
      </c>
      <c r="B997" s="16" t="s">
        <v>360</v>
      </c>
      <c r="C997" s="26" t="s">
        <v>361</v>
      </c>
      <c r="D997" s="45">
        <v>23033</v>
      </c>
      <c r="E997" s="18">
        <v>6.6846208667699996</v>
      </c>
      <c r="F997" s="19" t="s">
        <v>22</v>
      </c>
      <c r="G997" s="19" t="s">
        <v>22</v>
      </c>
      <c r="H997" s="18">
        <v>1.3363473621918514</v>
      </c>
      <c r="I997" s="18">
        <v>1.3328710059553366</v>
      </c>
      <c r="J997" s="18">
        <v>8.4001890238574704E-3</v>
      </c>
      <c r="K997" s="20" t="s">
        <v>23</v>
      </c>
      <c r="L997" s="21">
        <v>8.259761919955344E-2</v>
      </c>
      <c r="M997" s="18">
        <v>0</v>
      </c>
      <c r="N997" s="18">
        <v>0</v>
      </c>
      <c r="O997" s="21">
        <v>8.8750980496028656E-2</v>
      </c>
      <c r="P997" s="18">
        <f t="shared" si="60"/>
        <v>9.0997808223410914E-2</v>
      </c>
      <c r="Q997" s="22">
        <f t="shared" si="61"/>
        <v>1.1955737528702346</v>
      </c>
      <c r="R997" s="23">
        <f t="shared" si="62"/>
        <v>10.534207894175246</v>
      </c>
      <c r="S997" s="24">
        <f t="shared" si="63"/>
        <v>3</v>
      </c>
      <c r="T997" s="25"/>
    </row>
    <row r="998" spans="1:21" s="16" customFormat="1">
      <c r="A998" s="45" t="s">
        <v>350</v>
      </c>
      <c r="B998" s="16" t="s">
        <v>360</v>
      </c>
      <c r="C998" s="26" t="s">
        <v>361</v>
      </c>
      <c r="D998" s="45">
        <v>23034</v>
      </c>
      <c r="E998" s="18">
        <v>18.6267678283</v>
      </c>
      <c r="F998" s="19" t="s">
        <v>22</v>
      </c>
      <c r="G998" s="19" t="s">
        <v>22</v>
      </c>
      <c r="H998" s="18">
        <v>4.1123218198913403</v>
      </c>
      <c r="I998" s="18">
        <v>4.0793844370471888</v>
      </c>
      <c r="J998" s="18">
        <v>0.18636228075359931</v>
      </c>
      <c r="K998" s="20" t="s">
        <v>23</v>
      </c>
      <c r="L998" s="21">
        <v>0.15987388041596889</v>
      </c>
      <c r="M998" s="18">
        <v>0</v>
      </c>
      <c r="N998" s="18">
        <v>0</v>
      </c>
      <c r="O998" s="21">
        <v>0.32494817455176411</v>
      </c>
      <c r="P998" s="18">
        <f t="shared" si="60"/>
        <v>0.34623616116956824</v>
      </c>
      <c r="Q998" s="22">
        <f t="shared" si="61"/>
        <v>3.5766944785620183</v>
      </c>
      <c r="R998" s="23">
        <f t="shared" si="62"/>
        <v>13.024937366003005</v>
      </c>
      <c r="S998" s="24">
        <f t="shared" si="63"/>
        <v>3</v>
      </c>
      <c r="T998" s="25"/>
    </row>
    <row r="999" spans="1:21" s="16" customFormat="1">
      <c r="A999" s="45" t="s">
        <v>350</v>
      </c>
      <c r="B999" s="16" t="s">
        <v>360</v>
      </c>
      <c r="C999" s="26" t="s">
        <v>361</v>
      </c>
      <c r="D999" s="45">
        <v>23035</v>
      </c>
      <c r="E999" s="18">
        <v>11.3761038286</v>
      </c>
      <c r="F999" s="19" t="s">
        <v>22</v>
      </c>
      <c r="G999" s="19" t="s">
        <v>22</v>
      </c>
      <c r="H999" s="18">
        <v>2.7753812454171074</v>
      </c>
      <c r="I999" s="18">
        <v>0.35157705897361619</v>
      </c>
      <c r="J999" s="18">
        <v>1.5451822017219921</v>
      </c>
      <c r="K999" s="20" t="s">
        <v>23</v>
      </c>
      <c r="L999" s="21">
        <v>0.20885379180426047</v>
      </c>
      <c r="M999" s="18">
        <v>0</v>
      </c>
      <c r="N999" s="18">
        <v>0</v>
      </c>
      <c r="O999" s="21">
        <v>0.18749042646252234</v>
      </c>
      <c r="P999" s="18">
        <f t="shared" si="60"/>
        <v>1.7540359935262526</v>
      </c>
      <c r="Q999" s="22">
        <f t="shared" si="61"/>
        <v>6.1887563431994863E-2</v>
      </c>
      <c r="R999" s="23">
        <f t="shared" si="62"/>
        <v>97.770123887152877</v>
      </c>
      <c r="S999" s="24">
        <f t="shared" si="63"/>
        <v>5</v>
      </c>
      <c r="T999" s="25"/>
    </row>
    <row r="1000" spans="1:21" s="16" customFormat="1">
      <c r="A1000" s="45" t="s">
        <v>350</v>
      </c>
      <c r="B1000" s="16" t="s">
        <v>351</v>
      </c>
      <c r="C1000" s="26" t="s">
        <v>352</v>
      </c>
      <c r="D1000" s="45">
        <v>23036</v>
      </c>
      <c r="E1000" s="18">
        <v>31.818075561200001</v>
      </c>
      <c r="F1000" s="19" t="s">
        <v>22</v>
      </c>
      <c r="G1000" s="19" t="s">
        <v>22</v>
      </c>
      <c r="H1000" s="18">
        <v>9.025779956001994</v>
      </c>
      <c r="I1000" s="18">
        <v>1.3813196802823811</v>
      </c>
      <c r="J1000" s="18">
        <v>5.6168993852555875</v>
      </c>
      <c r="K1000" s="20" t="s">
        <v>23</v>
      </c>
      <c r="L1000" s="21">
        <v>0.15570955454297089</v>
      </c>
      <c r="M1000" s="18">
        <v>0</v>
      </c>
      <c r="N1000" s="18">
        <v>0.18296385662290018</v>
      </c>
      <c r="O1000" s="21">
        <v>0.64890134467459548</v>
      </c>
      <c r="P1000" s="18">
        <f t="shared" si="60"/>
        <v>5.772608939798558</v>
      </c>
      <c r="Q1000" s="22">
        <f t="shared" si="61"/>
        <v>9.5553926133625566E-2</v>
      </c>
      <c r="R1000" s="23">
        <f t="shared" si="62"/>
        <v>98.941322228112995</v>
      </c>
      <c r="S1000" s="24">
        <f t="shared" si="63"/>
        <v>5</v>
      </c>
      <c r="T1000" s="25"/>
    </row>
    <row r="1001" spans="1:21" s="16" customFormat="1">
      <c r="A1001" s="45" t="s">
        <v>350</v>
      </c>
      <c r="B1001" s="16" t="s">
        <v>351</v>
      </c>
      <c r="C1001" s="26" t="s">
        <v>352</v>
      </c>
      <c r="D1001" s="45">
        <v>23037</v>
      </c>
      <c r="E1001" s="18">
        <v>2.9770288567705308</v>
      </c>
      <c r="F1001" s="19" t="s">
        <v>22</v>
      </c>
      <c r="G1001" s="19" t="s">
        <v>22</v>
      </c>
      <c r="H1001" s="18">
        <v>0.6466055102669912</v>
      </c>
      <c r="I1001" s="18">
        <v>1.4504536351182581E-2</v>
      </c>
      <c r="J1001" s="18">
        <v>0.41443324996959524</v>
      </c>
      <c r="K1001" s="20" t="s">
        <v>23</v>
      </c>
      <c r="L1001" s="21">
        <v>4.8626496348552546E-2</v>
      </c>
      <c r="M1001" s="18">
        <v>0</v>
      </c>
      <c r="N1001" s="18">
        <v>0</v>
      </c>
      <c r="O1001" s="21">
        <v>4.724540134554487E-2</v>
      </c>
      <c r="P1001" s="18">
        <f t="shared" si="60"/>
        <v>0.46305974631814778</v>
      </c>
      <c r="Q1001" s="22">
        <f t="shared" si="61"/>
        <v>-6.9747917287183436E-2</v>
      </c>
      <c r="R1001" s="23">
        <f t="shared" si="62"/>
        <v>110.78678052996852</v>
      </c>
      <c r="S1001" s="24">
        <f t="shared" si="63"/>
        <v>5</v>
      </c>
      <c r="T1001" s="25"/>
    </row>
    <row r="1002" spans="1:21" s="16" customFormat="1">
      <c r="A1002" s="45" t="s">
        <v>350</v>
      </c>
      <c r="B1002" s="16" t="s">
        <v>357</v>
      </c>
      <c r="C1002" s="26" t="s">
        <v>358</v>
      </c>
      <c r="D1002" s="45">
        <v>23038</v>
      </c>
      <c r="E1002" s="18">
        <v>65.194726336900004</v>
      </c>
      <c r="F1002" s="19" t="s">
        <v>22</v>
      </c>
      <c r="G1002" s="19" t="s">
        <v>22</v>
      </c>
      <c r="H1002" s="18">
        <v>17.612916759451593</v>
      </c>
      <c r="I1002" s="18">
        <v>65.387036869702698</v>
      </c>
      <c r="J1002" s="18">
        <v>1.9456158621817787</v>
      </c>
      <c r="K1002" s="20" t="s">
        <v>23</v>
      </c>
      <c r="L1002" s="21">
        <v>0.45154359938909228</v>
      </c>
      <c r="M1002" s="18">
        <v>0</v>
      </c>
      <c r="N1002" s="18">
        <v>32.436099652500367</v>
      </c>
      <c r="O1002" s="21">
        <v>0.83828021229919036</v>
      </c>
      <c r="P1002" s="18">
        <f t="shared" si="60"/>
        <v>2.3971594615708711</v>
      </c>
      <c r="Q1002" s="22">
        <f t="shared" si="61"/>
        <v>13.904511072401455</v>
      </c>
      <c r="R1002" s="23">
        <f t="shared" si="62"/>
        <v>21.055034425573503</v>
      </c>
      <c r="S1002" s="24">
        <f t="shared" si="63"/>
        <v>3</v>
      </c>
      <c r="T1002" s="25"/>
    </row>
    <row r="1003" spans="1:21" s="16" customFormat="1">
      <c r="A1003" s="45" t="s">
        <v>350</v>
      </c>
      <c r="B1003" s="16" t="s">
        <v>357</v>
      </c>
      <c r="C1003" s="26" t="s">
        <v>358</v>
      </c>
      <c r="D1003" s="45">
        <v>23039</v>
      </c>
      <c r="E1003" s="18">
        <v>4.0991917050613011</v>
      </c>
      <c r="F1003" s="19" t="s">
        <v>22</v>
      </c>
      <c r="G1003" s="19" t="s">
        <v>22</v>
      </c>
      <c r="H1003" s="18">
        <v>0.82981956506536614</v>
      </c>
      <c r="I1003" s="18">
        <v>0.78198728303243392</v>
      </c>
      <c r="J1003" s="18">
        <v>0</v>
      </c>
      <c r="K1003" s="20" t="s">
        <v>23</v>
      </c>
      <c r="L1003" s="21">
        <v>7.9898123276298652E-2</v>
      </c>
      <c r="M1003" s="18">
        <v>0</v>
      </c>
      <c r="N1003" s="18">
        <v>0</v>
      </c>
      <c r="O1003" s="21">
        <v>4.8983311840486703E-2</v>
      </c>
      <c r="P1003" s="18">
        <f t="shared" si="60"/>
        <v>7.9898123276298652E-2</v>
      </c>
      <c r="Q1003" s="22">
        <f t="shared" si="61"/>
        <v>0.70621716835693216</v>
      </c>
      <c r="R1003" s="23">
        <f t="shared" si="62"/>
        <v>14.895093091556314</v>
      </c>
      <c r="S1003" s="24">
        <f t="shared" si="63"/>
        <v>3</v>
      </c>
      <c r="T1003" s="25"/>
    </row>
    <row r="1004" spans="1:21" s="16" customFormat="1">
      <c r="A1004" s="45" t="s">
        <v>350</v>
      </c>
      <c r="B1004" s="16" t="s">
        <v>368</v>
      </c>
      <c r="C1004" s="26" t="s">
        <v>369</v>
      </c>
      <c r="D1004" s="45">
        <v>23040</v>
      </c>
      <c r="E1004" s="18">
        <v>77.990127137100004</v>
      </c>
      <c r="F1004" s="19" t="s">
        <v>22</v>
      </c>
      <c r="G1004" s="19" t="s">
        <v>22</v>
      </c>
      <c r="H1004" s="18">
        <v>21.073423093791714</v>
      </c>
      <c r="I1004" s="18">
        <v>67.569160931117807</v>
      </c>
      <c r="J1004" s="18">
        <v>2.7355502084218664</v>
      </c>
      <c r="K1004" s="20" t="s">
        <v>23</v>
      </c>
      <c r="L1004" s="21">
        <v>0.65804482631100358</v>
      </c>
      <c r="M1004" s="18">
        <v>0</v>
      </c>
      <c r="N1004" s="18">
        <v>32.436099652500367</v>
      </c>
      <c r="O1004" s="21">
        <v>1.0084757393945796</v>
      </c>
      <c r="P1004" s="18">
        <f t="shared" si="60"/>
        <v>3.3935950347328698</v>
      </c>
      <c r="Q1004" s="22">
        <f t="shared" si="61"/>
        <v>15.823531575059965</v>
      </c>
      <c r="R1004" s="23">
        <f t="shared" si="62"/>
        <v>24.912381322037714</v>
      </c>
      <c r="S1004" s="24">
        <f t="shared" si="63"/>
        <v>3</v>
      </c>
      <c r="T1004" s="25"/>
    </row>
    <row r="1005" spans="1:21" s="16" customFormat="1">
      <c r="A1005" s="45" t="s">
        <v>350</v>
      </c>
      <c r="B1005" s="16" t="s">
        <v>360</v>
      </c>
      <c r="C1005" s="26" t="s">
        <v>361</v>
      </c>
      <c r="D1005" s="45">
        <v>23041</v>
      </c>
      <c r="E1005" s="18">
        <v>5.0215088731492745</v>
      </c>
      <c r="F1005" s="19" t="s">
        <v>22</v>
      </c>
      <c r="G1005" s="19" t="s">
        <v>22</v>
      </c>
      <c r="H1005" s="18">
        <v>0.82479863815980226</v>
      </c>
      <c r="I1005" s="18">
        <v>0.79648618536553051</v>
      </c>
      <c r="J1005" s="18">
        <v>0</v>
      </c>
      <c r="K1005" s="20" t="s">
        <v>23</v>
      </c>
      <c r="L1005" s="21">
        <v>8.4939398658287771E-2</v>
      </c>
      <c r="M1005" s="18">
        <v>0</v>
      </c>
      <c r="N1005" s="18">
        <v>0</v>
      </c>
      <c r="O1005" s="21">
        <v>6.6640582414947913E-2</v>
      </c>
      <c r="P1005" s="18">
        <f t="shared" si="60"/>
        <v>8.4939398658287771E-2</v>
      </c>
      <c r="Q1005" s="22">
        <f t="shared" si="61"/>
        <v>0.69339738843543108</v>
      </c>
      <c r="R1005" s="23">
        <f t="shared" si="62"/>
        <v>15.931312643476089</v>
      </c>
      <c r="S1005" s="24">
        <f t="shared" si="63"/>
        <v>3</v>
      </c>
      <c r="T1005" s="25"/>
    </row>
    <row r="1006" spans="1:21" s="16" customFormat="1">
      <c r="A1006" s="45" t="s">
        <v>350</v>
      </c>
      <c r="B1006" s="16" t="s">
        <v>360</v>
      </c>
      <c r="C1006" s="26" t="s">
        <v>361</v>
      </c>
      <c r="D1006" s="45">
        <v>23042</v>
      </c>
      <c r="E1006" s="18">
        <v>2.1113140380993123</v>
      </c>
      <c r="F1006" s="19" t="s">
        <v>22</v>
      </c>
      <c r="G1006" s="19" t="s">
        <v>22</v>
      </c>
      <c r="H1006" s="18">
        <v>0.46895546194108251</v>
      </c>
      <c r="I1006" s="18">
        <v>8.7897484468408588E-2</v>
      </c>
      <c r="J1006" s="18">
        <v>0.2357965505146771</v>
      </c>
      <c r="K1006" s="20" t="s">
        <v>23</v>
      </c>
      <c r="L1006" s="21">
        <v>5.240919246025335E-2</v>
      </c>
      <c r="M1006" s="18">
        <v>0</v>
      </c>
      <c r="N1006" s="18">
        <v>0</v>
      </c>
      <c r="O1006" s="21">
        <v>4.1921538688609754E-2</v>
      </c>
      <c r="P1006" s="18">
        <f t="shared" si="60"/>
        <v>0.28820574297493046</v>
      </c>
      <c r="Q1006" s="22">
        <f t="shared" si="61"/>
        <v>2.3101177558865094E-2</v>
      </c>
      <c r="R1006" s="23">
        <f t="shared" si="62"/>
        <v>95.073907986219936</v>
      </c>
      <c r="S1006" s="24">
        <f t="shared" si="63"/>
        <v>5</v>
      </c>
      <c r="T1006" s="25"/>
    </row>
    <row r="1007" spans="1:21" s="16" customFormat="1">
      <c r="A1007" s="44" t="s">
        <v>350</v>
      </c>
      <c r="B1007" s="27" t="s">
        <v>357</v>
      </c>
      <c r="C1007" s="27" t="s">
        <v>358</v>
      </c>
      <c r="D1007" s="44">
        <v>23043</v>
      </c>
      <c r="E1007" s="28">
        <v>71.357518370999998</v>
      </c>
      <c r="F1007" s="29" t="s">
        <v>27</v>
      </c>
      <c r="G1007" s="29" t="s">
        <v>22</v>
      </c>
      <c r="H1007" s="28">
        <v>19.347508399299844</v>
      </c>
      <c r="I1007" s="28">
        <v>65.857512928742722</v>
      </c>
      <c r="J1007" s="28">
        <v>2.7355502084218664</v>
      </c>
      <c r="K1007" s="20" t="s">
        <v>23</v>
      </c>
      <c r="L1007" s="30">
        <v>0.56217010651927102</v>
      </c>
      <c r="M1007" s="28">
        <v>0</v>
      </c>
      <c r="N1007" s="28">
        <v>32.436099652500367</v>
      </c>
      <c r="O1007" s="30">
        <v>0.92182182358413267</v>
      </c>
      <c r="P1007" s="18">
        <f t="shared" si="60"/>
        <v>3.2977203149411372</v>
      </c>
      <c r="Q1007" s="22">
        <f t="shared" si="61"/>
        <v>14.245935072085906</v>
      </c>
      <c r="R1007" s="23">
        <f t="shared" si="62"/>
        <v>26.368115324857833</v>
      </c>
      <c r="S1007" s="24">
        <f t="shared" si="63"/>
        <v>4</v>
      </c>
      <c r="T1007" s="25"/>
    </row>
    <row r="1008" spans="1:21" s="16" customFormat="1">
      <c r="A1008" s="45" t="s">
        <v>350</v>
      </c>
      <c r="B1008" s="16" t="s">
        <v>368</v>
      </c>
      <c r="C1008" s="26" t="s">
        <v>369</v>
      </c>
      <c r="D1008" s="45">
        <v>23044</v>
      </c>
      <c r="E1008" s="18">
        <v>5.7831695731214534</v>
      </c>
      <c r="F1008" s="19" t="s">
        <v>22</v>
      </c>
      <c r="G1008" s="19" t="s">
        <v>22</v>
      </c>
      <c r="H1008" s="18">
        <v>0.87151440672112046</v>
      </c>
      <c r="I1008" s="18">
        <v>0.85134867948831561</v>
      </c>
      <c r="J1008" s="18">
        <v>0</v>
      </c>
      <c r="K1008" s="20" t="s">
        <v>23</v>
      </c>
      <c r="L1008" s="21">
        <v>8.7361201817445014E-2</v>
      </c>
      <c r="M1008" s="18">
        <v>0</v>
      </c>
      <c r="N1008" s="18">
        <v>0</v>
      </c>
      <c r="O1008" s="21">
        <v>7.4327751846587256E-2</v>
      </c>
      <c r="P1008" s="18">
        <f t="shared" si="60"/>
        <v>8.7361201817445014E-2</v>
      </c>
      <c r="Q1008" s="22">
        <f t="shared" si="61"/>
        <v>0.73636662750953308</v>
      </c>
      <c r="R1008" s="23">
        <f t="shared" si="62"/>
        <v>15.507234093817331</v>
      </c>
      <c r="S1008" s="24">
        <f t="shared" si="63"/>
        <v>3</v>
      </c>
      <c r="T1008" s="25"/>
    </row>
    <row r="1009" spans="1:20" s="16" customFormat="1">
      <c r="A1009" s="45" t="s">
        <v>350</v>
      </c>
      <c r="B1009" s="16" t="s">
        <v>368</v>
      </c>
      <c r="C1009" s="26" t="s">
        <v>369</v>
      </c>
      <c r="D1009" s="45">
        <v>23045</v>
      </c>
      <c r="E1009" s="18">
        <v>3.227839819609287</v>
      </c>
      <c r="F1009" s="19" t="s">
        <v>22</v>
      </c>
      <c r="G1009" s="19" t="s">
        <v>22</v>
      </c>
      <c r="H1009" s="18">
        <v>0.72005186925515319</v>
      </c>
      <c r="I1009" s="18">
        <v>0.43756760625362678</v>
      </c>
      <c r="J1009" s="18">
        <v>0.23257211361481117</v>
      </c>
      <c r="K1009" s="20" t="s">
        <v>23</v>
      </c>
      <c r="L1009" s="21">
        <v>4.6313507975400299E-2</v>
      </c>
      <c r="M1009" s="18">
        <v>0</v>
      </c>
      <c r="N1009" s="18">
        <v>0</v>
      </c>
      <c r="O1009" s="21">
        <v>9.6311273197970476E-2</v>
      </c>
      <c r="P1009" s="18">
        <f t="shared" si="60"/>
        <v>0.27888562159021146</v>
      </c>
      <c r="Q1009" s="22">
        <f t="shared" si="61"/>
        <v>0.28861581265509606</v>
      </c>
      <c r="R1009" s="23">
        <f t="shared" si="62"/>
        <v>59.917358043435073</v>
      </c>
      <c r="S1009" s="24">
        <f t="shared" si="63"/>
        <v>5</v>
      </c>
      <c r="T1009" s="25"/>
    </row>
    <row r="1010" spans="1:20" s="16" customFormat="1">
      <c r="A1010" s="45" t="s">
        <v>350</v>
      </c>
      <c r="B1010" s="16" t="s">
        <v>368</v>
      </c>
      <c r="C1010" s="26" t="s">
        <v>369</v>
      </c>
      <c r="D1010" s="45">
        <v>23046</v>
      </c>
      <c r="E1010" s="18">
        <v>93.382781238299998</v>
      </c>
      <c r="F1010" s="19" t="s">
        <v>22</v>
      </c>
      <c r="G1010" s="19" t="s">
        <v>22</v>
      </c>
      <c r="H1010" s="18">
        <v>28.924108468159965</v>
      </c>
      <c r="I1010" s="18">
        <v>73.586282413541682</v>
      </c>
      <c r="J1010" s="18">
        <v>4.0289914243380629</v>
      </c>
      <c r="K1010" s="20" t="s">
        <v>23</v>
      </c>
      <c r="L1010" s="21">
        <v>0.86262060855934064</v>
      </c>
      <c r="M1010" s="18">
        <v>7.4550036698590944E-3</v>
      </c>
      <c r="N1010" s="18">
        <v>32.436099652500367</v>
      </c>
      <c r="O1010" s="21">
        <v>1.3139744342551896</v>
      </c>
      <c r="P1010" s="18">
        <f t="shared" si="60"/>
        <v>4.8916120328974033</v>
      </c>
      <c r="Q1010" s="22">
        <f t="shared" si="61"/>
        <v>21.356784653267681</v>
      </c>
      <c r="R1010" s="23">
        <f t="shared" si="62"/>
        <v>26.162686477346369</v>
      </c>
      <c r="S1010" s="24">
        <f t="shared" si="63"/>
        <v>4</v>
      </c>
      <c r="T1010" s="25"/>
    </row>
    <row r="1011" spans="1:20" s="16" customFormat="1">
      <c r="A1011" s="44" t="s">
        <v>350</v>
      </c>
      <c r="B1011" s="27" t="s">
        <v>351</v>
      </c>
      <c r="C1011" s="27" t="s">
        <v>352</v>
      </c>
      <c r="D1011" s="44">
        <v>23047</v>
      </c>
      <c r="E1011" s="28">
        <v>37.932329300900001</v>
      </c>
      <c r="F1011" s="29" t="s">
        <v>27</v>
      </c>
      <c r="G1011" s="29" t="s">
        <v>22</v>
      </c>
      <c r="H1011" s="28">
        <v>10.814527062614983</v>
      </c>
      <c r="I1011" s="28">
        <v>2.5595157710055068</v>
      </c>
      <c r="J1011" s="28">
        <v>6.0341934657907386</v>
      </c>
      <c r="K1011" s="20" t="s">
        <v>23</v>
      </c>
      <c r="L1011" s="30">
        <v>0.25614027698980135</v>
      </c>
      <c r="M1011" s="28">
        <v>0</v>
      </c>
      <c r="N1011" s="28">
        <v>0.18296385662290018</v>
      </c>
      <c r="O1011" s="30">
        <v>0.77201671808382111</v>
      </c>
      <c r="P1011" s="18">
        <f t="shared" si="60"/>
        <v>6.2903337427805397</v>
      </c>
      <c r="Q1011" s="22">
        <f t="shared" si="61"/>
        <v>1.0833807625334888</v>
      </c>
      <c r="R1011" s="23">
        <f t="shared" si="62"/>
        <v>89.982171608052511</v>
      </c>
      <c r="S1011" s="24">
        <f t="shared" si="63"/>
        <v>5</v>
      </c>
      <c r="T1011" s="25"/>
    </row>
    <row r="1012" spans="1:20" s="16" customFormat="1">
      <c r="A1012" s="45" t="s">
        <v>350</v>
      </c>
      <c r="B1012" s="16" t="s">
        <v>368</v>
      </c>
      <c r="C1012" s="26" t="s">
        <v>369</v>
      </c>
      <c r="D1012" s="45">
        <v>23048</v>
      </c>
      <c r="E1012" s="18">
        <v>97.217728901100003</v>
      </c>
      <c r="F1012" s="19" t="s">
        <v>22</v>
      </c>
      <c r="G1012" s="19" t="s">
        <v>22</v>
      </c>
      <c r="H1012" s="18">
        <v>30.155260197548792</v>
      </c>
      <c r="I1012" s="18">
        <v>74.546246741650023</v>
      </c>
      <c r="J1012" s="18">
        <v>4.2615635379528731</v>
      </c>
      <c r="K1012" s="20" t="s">
        <v>23</v>
      </c>
      <c r="L1012" s="21">
        <v>0.91528250654152477</v>
      </c>
      <c r="M1012" s="18">
        <v>7.4550036698590944E-3</v>
      </c>
      <c r="N1012" s="18">
        <v>32.436099652500367</v>
      </c>
      <c r="O1012" s="21">
        <v>1.4239354499164611</v>
      </c>
      <c r="P1012" s="18">
        <f t="shared" si="60"/>
        <v>5.1768460444943978</v>
      </c>
      <c r="Q1012" s="22">
        <f t="shared" si="61"/>
        <v>22.146679366715958</v>
      </c>
      <c r="R1012" s="23">
        <f t="shared" si="62"/>
        <v>26.557823671121302</v>
      </c>
      <c r="S1012" s="24">
        <f t="shared" si="63"/>
        <v>4</v>
      </c>
      <c r="T1012" s="25"/>
    </row>
    <row r="1013" spans="1:20" s="16" customFormat="1">
      <c r="A1013" s="45" t="s">
        <v>350</v>
      </c>
      <c r="B1013" s="16" t="s">
        <v>368</v>
      </c>
      <c r="C1013" s="26" t="s">
        <v>369</v>
      </c>
      <c r="D1013" s="45">
        <v>23049</v>
      </c>
      <c r="E1013" s="18">
        <v>85.047951693399995</v>
      </c>
      <c r="F1013" s="19" t="s">
        <v>22</v>
      </c>
      <c r="G1013" s="19" t="s">
        <v>22</v>
      </c>
      <c r="H1013" s="18">
        <v>25.960570120264784</v>
      </c>
      <c r="I1013" s="18">
        <v>70.924023585636121</v>
      </c>
      <c r="J1013" s="18">
        <v>3.8445991601072897</v>
      </c>
      <c r="K1013" s="20" t="s">
        <v>23</v>
      </c>
      <c r="L1013" s="21">
        <v>0.72501212743555354</v>
      </c>
      <c r="M1013" s="18">
        <v>0</v>
      </c>
      <c r="N1013" s="18">
        <v>32.436099652500367</v>
      </c>
      <c r="O1013" s="21">
        <v>1.1941507328766141</v>
      </c>
      <c r="P1013" s="18">
        <f t="shared" si="60"/>
        <v>4.569611287542843</v>
      </c>
      <c r="Q1013" s="22">
        <f t="shared" si="61"/>
        <v>18.891381458436005</v>
      </c>
      <c r="R1013" s="23">
        <f t="shared" si="62"/>
        <v>27.23048310988586</v>
      </c>
      <c r="S1013" s="24">
        <f t="shared" si="63"/>
        <v>4</v>
      </c>
      <c r="T1013" s="25"/>
    </row>
    <row r="1014" spans="1:20" s="16" customFormat="1">
      <c r="A1014" s="45" t="s">
        <v>350</v>
      </c>
      <c r="B1014" s="16" t="s">
        <v>368</v>
      </c>
      <c r="C1014" s="26" t="s">
        <v>369</v>
      </c>
      <c r="D1014" s="45">
        <v>23050</v>
      </c>
      <c r="E1014" s="18">
        <v>7.1491163563853837</v>
      </c>
      <c r="F1014" s="19" t="s">
        <v>22</v>
      </c>
      <c r="G1014" s="19" t="s">
        <v>22</v>
      </c>
      <c r="H1014" s="18">
        <v>1.938679479021912</v>
      </c>
      <c r="I1014" s="18">
        <v>1.6269217443958832</v>
      </c>
      <c r="J1014" s="18">
        <v>0.18439226423077243</v>
      </c>
      <c r="K1014" s="20" t="s">
        <v>23</v>
      </c>
      <c r="L1014" s="21">
        <v>0.12101257073613438</v>
      </c>
      <c r="M1014" s="18">
        <v>7.4550036698590944E-3</v>
      </c>
      <c r="N1014" s="18">
        <v>0</v>
      </c>
      <c r="O1014" s="21">
        <v>9.6455543966497137E-2</v>
      </c>
      <c r="P1014" s="18">
        <f t="shared" si="60"/>
        <v>0.30540483496690679</v>
      </c>
      <c r="Q1014" s="22">
        <f t="shared" si="61"/>
        <v>1.4662181993281072</v>
      </c>
      <c r="R1014" s="23">
        <f t="shared" si="62"/>
        <v>24.370262583692657</v>
      </c>
      <c r="S1014" s="24">
        <f t="shared" si="63"/>
        <v>3</v>
      </c>
      <c r="T1014" s="25"/>
    </row>
    <row r="1015" spans="1:20" s="16" customFormat="1">
      <c r="A1015" s="45" t="s">
        <v>350</v>
      </c>
      <c r="B1015" s="16" t="s">
        <v>355</v>
      </c>
      <c r="C1015" s="26" t="s">
        <v>356</v>
      </c>
      <c r="D1015" s="45">
        <v>23051</v>
      </c>
      <c r="E1015" s="18">
        <v>4.6283812229505941</v>
      </c>
      <c r="F1015" s="19" t="s">
        <v>22</v>
      </c>
      <c r="G1015" s="19" t="s">
        <v>22</v>
      </c>
      <c r="H1015" s="18">
        <v>0.93065036527902079</v>
      </c>
      <c r="I1015" s="18">
        <v>0.92527624933682084</v>
      </c>
      <c r="J1015" s="18">
        <v>0</v>
      </c>
      <c r="K1015" s="20" t="s">
        <v>23</v>
      </c>
      <c r="L1015" s="21">
        <v>4.3146573529410405E-2</v>
      </c>
      <c r="M1015" s="18">
        <v>0</v>
      </c>
      <c r="N1015" s="18">
        <v>0</v>
      </c>
      <c r="O1015" s="21">
        <v>3.9673191664148018E-2</v>
      </c>
      <c r="P1015" s="18">
        <f t="shared" si="60"/>
        <v>4.3146573529410405E-2</v>
      </c>
      <c r="Q1015" s="22">
        <f t="shared" si="61"/>
        <v>0.86390261602902285</v>
      </c>
      <c r="R1015" s="23">
        <f t="shared" si="62"/>
        <v>7.1721617204744845</v>
      </c>
      <c r="S1015" s="24">
        <f t="shared" si="63"/>
        <v>2</v>
      </c>
      <c r="T1015" s="25"/>
    </row>
    <row r="1016" spans="1:20" s="16" customFormat="1">
      <c r="A1016" s="45" t="s">
        <v>350</v>
      </c>
      <c r="B1016" s="16" t="s">
        <v>355</v>
      </c>
      <c r="C1016" s="26" t="s">
        <v>356</v>
      </c>
      <c r="D1016" s="45">
        <v>23052</v>
      </c>
      <c r="E1016" s="18">
        <v>7.697224802104075</v>
      </c>
      <c r="F1016" s="19" t="s">
        <v>22</v>
      </c>
      <c r="G1016" s="19" t="s">
        <v>22</v>
      </c>
      <c r="H1016" s="18">
        <v>1.8163481773660852</v>
      </c>
      <c r="I1016" s="18">
        <v>1.7988517590255555</v>
      </c>
      <c r="J1016" s="18">
        <v>4.865860745693236E-4</v>
      </c>
      <c r="K1016" s="20" t="s">
        <v>23</v>
      </c>
      <c r="L1016" s="21">
        <v>0.10252126031769709</v>
      </c>
      <c r="M1016" s="18">
        <v>0</v>
      </c>
      <c r="N1016" s="18">
        <v>0</v>
      </c>
      <c r="O1016" s="21">
        <v>9.1699615824735653E-2</v>
      </c>
      <c r="P1016" s="18">
        <f t="shared" si="60"/>
        <v>0.10300784639226641</v>
      </c>
      <c r="Q1016" s="22">
        <f t="shared" si="61"/>
        <v>1.6569950389972492</v>
      </c>
      <c r="R1016" s="23">
        <f t="shared" si="62"/>
        <v>8.7732704750427644</v>
      </c>
      <c r="S1016" s="24">
        <f t="shared" si="63"/>
        <v>2</v>
      </c>
      <c r="T1016" s="25"/>
    </row>
    <row r="1017" spans="1:20" s="16" customFormat="1">
      <c r="A1017" s="45" t="s">
        <v>350</v>
      </c>
      <c r="B1017" s="16" t="s">
        <v>368</v>
      </c>
      <c r="C1017" s="26" t="s">
        <v>369</v>
      </c>
      <c r="D1017" s="45">
        <v>23053</v>
      </c>
      <c r="E1017" s="18">
        <v>138.33196412800001</v>
      </c>
      <c r="F1017" s="19" t="s">
        <v>22</v>
      </c>
      <c r="G1017" s="19" t="s">
        <v>22</v>
      </c>
      <c r="H1017" s="18">
        <v>43.871196813334322</v>
      </c>
      <c r="I1017" s="18">
        <v>81.649273715686121</v>
      </c>
      <c r="J1017" s="18">
        <v>10.548629905561143</v>
      </c>
      <c r="K1017" s="20" t="s">
        <v>23</v>
      </c>
      <c r="L1017" s="21">
        <v>1.2066086555522602</v>
      </c>
      <c r="M1017" s="18">
        <v>7.4550036698590944E-3</v>
      </c>
      <c r="N1017" s="18">
        <v>33.909948327486056</v>
      </c>
      <c r="O1017" s="21">
        <v>2.2544441435718285</v>
      </c>
      <c r="P1017" s="18">
        <f t="shared" si="60"/>
        <v>11.755238561113403</v>
      </c>
      <c r="Q1017" s="22">
        <f t="shared" si="61"/>
        <v>25.685842759291887</v>
      </c>
      <c r="R1017" s="23">
        <f t="shared" si="62"/>
        <v>41.451693536920182</v>
      </c>
      <c r="S1017" s="24">
        <f t="shared" si="63"/>
        <v>4</v>
      </c>
      <c r="T1017" s="25"/>
    </row>
    <row r="1018" spans="1:20" s="16" customFormat="1">
      <c r="A1018" s="45" t="s">
        <v>350</v>
      </c>
      <c r="B1018" s="16" t="s">
        <v>355</v>
      </c>
      <c r="C1018" s="26" t="s">
        <v>356</v>
      </c>
      <c r="D1018" s="45">
        <v>23054</v>
      </c>
      <c r="E1018" s="18">
        <v>15.565952551200001</v>
      </c>
      <c r="F1018" s="19" t="s">
        <v>22</v>
      </c>
      <c r="G1018" s="19" t="s">
        <v>22</v>
      </c>
      <c r="H1018" s="18">
        <v>3.8269093048303819</v>
      </c>
      <c r="I1018" s="18">
        <v>3.8085817445437558</v>
      </c>
      <c r="J1018" s="18">
        <v>0.1119998699620041</v>
      </c>
      <c r="K1018" s="20" t="s">
        <v>23</v>
      </c>
      <c r="L1018" s="21">
        <v>0.17825583039214357</v>
      </c>
      <c r="M1018" s="18">
        <v>0</v>
      </c>
      <c r="N1018" s="18">
        <v>9.8896871386420296E-2</v>
      </c>
      <c r="O1018" s="21">
        <v>0.17951341732816939</v>
      </c>
      <c r="P1018" s="18">
        <f t="shared" si="60"/>
        <v>0.29025570035414766</v>
      </c>
      <c r="Q1018" s="22">
        <f t="shared" si="61"/>
        <v>3.3778837363825156</v>
      </c>
      <c r="R1018" s="23">
        <f t="shared" si="62"/>
        <v>11.733373662163867</v>
      </c>
      <c r="S1018" s="24">
        <f t="shared" si="63"/>
        <v>3</v>
      </c>
      <c r="T1018" s="25"/>
    </row>
    <row r="1019" spans="1:20" s="16" customFormat="1">
      <c r="A1019" s="45" t="s">
        <v>350</v>
      </c>
      <c r="B1019" s="16" t="s">
        <v>355</v>
      </c>
      <c r="C1019" s="26" t="s">
        <v>356</v>
      </c>
      <c r="D1019" s="45">
        <v>23055</v>
      </c>
      <c r="E1019" s="18">
        <v>7.4715489878990002</v>
      </c>
      <c r="F1019" s="19" t="s">
        <v>22</v>
      </c>
      <c r="G1019" s="19" t="s">
        <v>22</v>
      </c>
      <c r="H1019" s="18">
        <v>1.7454967004874851</v>
      </c>
      <c r="I1019" s="18">
        <v>1.278189009675796</v>
      </c>
      <c r="J1019" s="18">
        <v>0.32147372239547622</v>
      </c>
      <c r="K1019" s="20" t="s">
        <v>23</v>
      </c>
      <c r="L1019" s="21">
        <v>7.2960475416281936E-2</v>
      </c>
      <c r="M1019" s="18">
        <v>0</v>
      </c>
      <c r="N1019" s="18">
        <v>0</v>
      </c>
      <c r="O1019" s="21">
        <v>9.2405347630585555E-2</v>
      </c>
      <c r="P1019" s="18">
        <f t="shared" si="60"/>
        <v>0.39443419781175815</v>
      </c>
      <c r="Q1019" s="22">
        <f t="shared" si="61"/>
        <v>1.1353069964726954</v>
      </c>
      <c r="R1019" s="23">
        <f t="shared" si="62"/>
        <v>34.957940845398049</v>
      </c>
      <c r="S1019" s="24">
        <f t="shared" si="63"/>
        <v>4</v>
      </c>
      <c r="T1019" s="25"/>
    </row>
    <row r="1020" spans="1:20" s="16" customFormat="1">
      <c r="A1020" s="45" t="s">
        <v>350</v>
      </c>
      <c r="B1020" s="16" t="s">
        <v>355</v>
      </c>
      <c r="C1020" s="26" t="s">
        <v>356</v>
      </c>
      <c r="D1020" s="45">
        <v>23056</v>
      </c>
      <c r="E1020" s="18">
        <v>2.3866810032702768</v>
      </c>
      <c r="F1020" s="19" t="s">
        <v>22</v>
      </c>
      <c r="G1020" s="19" t="s">
        <v>22</v>
      </c>
      <c r="H1020" s="18">
        <v>0.49118243175334336</v>
      </c>
      <c r="I1020" s="18">
        <v>0.44119608292519114</v>
      </c>
      <c r="J1020" s="18">
        <v>2.8501973690751078E-2</v>
      </c>
      <c r="K1020" s="20" t="s">
        <v>23</v>
      </c>
      <c r="L1020" s="21">
        <v>3.6017111725726983E-2</v>
      </c>
      <c r="M1020" s="18">
        <v>0</v>
      </c>
      <c r="N1020" s="18">
        <v>0</v>
      </c>
      <c r="O1020" s="21">
        <v>3.2212064243557582E-2</v>
      </c>
      <c r="P1020" s="18">
        <f t="shared" si="60"/>
        <v>6.4519085416478064E-2</v>
      </c>
      <c r="Q1020" s="22">
        <f t="shared" si="61"/>
        <v>0.39137140661405179</v>
      </c>
      <c r="R1020" s="23">
        <f t="shared" si="62"/>
        <v>20.320560892823949</v>
      </c>
      <c r="S1020" s="24">
        <f t="shared" si="63"/>
        <v>3</v>
      </c>
      <c r="T1020" s="25"/>
    </row>
    <row r="1021" spans="1:20" s="16" customFormat="1">
      <c r="A1021" s="45" t="s">
        <v>350</v>
      </c>
      <c r="B1021" s="16" t="s">
        <v>362</v>
      </c>
      <c r="C1021" s="26" t="s">
        <v>363</v>
      </c>
      <c r="D1021" s="45">
        <v>23057</v>
      </c>
      <c r="E1021" s="18">
        <v>4.8027442628004788</v>
      </c>
      <c r="F1021" s="19" t="s">
        <v>22</v>
      </c>
      <c r="G1021" s="19" t="s">
        <v>22</v>
      </c>
      <c r="H1021" s="18">
        <v>1.20113808192822</v>
      </c>
      <c r="I1021" s="18">
        <v>0</v>
      </c>
      <c r="J1021" s="18">
        <v>1.4179207013955535</v>
      </c>
      <c r="K1021" s="20" t="s">
        <v>23</v>
      </c>
      <c r="L1021" s="21">
        <v>4.0923889750969361E-2</v>
      </c>
      <c r="M1021" s="18">
        <v>0</v>
      </c>
      <c r="N1021" s="18">
        <v>0</v>
      </c>
      <c r="O1021" s="21">
        <v>4.2953099550196182E-2</v>
      </c>
      <c r="P1021" s="18">
        <f t="shared" si="60"/>
        <v>1.4588445911465229</v>
      </c>
      <c r="Q1021" s="22">
        <f t="shared" si="61"/>
        <v>-1.0556945005754508</v>
      </c>
      <c r="R1021" s="23">
        <f t="shared" si="62"/>
        <v>187.89118557299551</v>
      </c>
      <c r="S1021" s="24">
        <f t="shared" si="63"/>
        <v>5</v>
      </c>
      <c r="T1021" s="25"/>
    </row>
    <row r="1022" spans="1:20" s="16" customFormat="1">
      <c r="A1022" s="45" t="s">
        <v>350</v>
      </c>
      <c r="B1022" s="16" t="s">
        <v>362</v>
      </c>
      <c r="C1022" s="26" t="s">
        <v>363</v>
      </c>
      <c r="D1022" s="45">
        <v>23058</v>
      </c>
      <c r="E1022" s="18">
        <v>6.0418569940769302</v>
      </c>
      <c r="F1022" s="19" t="s">
        <v>22</v>
      </c>
      <c r="G1022" s="19" t="s">
        <v>22</v>
      </c>
      <c r="H1022" s="18">
        <v>1.524469289822193</v>
      </c>
      <c r="I1022" s="18">
        <v>1.5623597259996291</v>
      </c>
      <c r="J1022" s="18">
        <v>0</v>
      </c>
      <c r="K1022" s="20" t="s">
        <v>23</v>
      </c>
      <c r="L1022" s="21">
        <v>8.8735621717709406E-2</v>
      </c>
      <c r="M1022" s="18">
        <v>0</v>
      </c>
      <c r="N1022" s="18">
        <v>0</v>
      </c>
      <c r="O1022" s="21">
        <v>0.11322485032778537</v>
      </c>
      <c r="P1022" s="18">
        <f t="shared" si="60"/>
        <v>8.8735621717709406E-2</v>
      </c>
      <c r="Q1022" s="22">
        <f t="shared" si="61"/>
        <v>1.3871952830248966</v>
      </c>
      <c r="R1022" s="23">
        <f t="shared" si="62"/>
        <v>9.0047079146676321</v>
      </c>
      <c r="S1022" s="24">
        <f t="shared" si="63"/>
        <v>2</v>
      </c>
      <c r="T1022" s="25"/>
    </row>
    <row r="1023" spans="1:20" s="16" customFormat="1">
      <c r="A1023" s="45" t="s">
        <v>350</v>
      </c>
      <c r="B1023" s="16" t="s">
        <v>362</v>
      </c>
      <c r="C1023" s="26" t="s">
        <v>363</v>
      </c>
      <c r="D1023" s="45">
        <v>23059</v>
      </c>
      <c r="E1023" s="18">
        <v>1.9225108330146787</v>
      </c>
      <c r="F1023" s="19" t="s">
        <v>22</v>
      </c>
      <c r="G1023" s="19" t="s">
        <v>22</v>
      </c>
      <c r="H1023" s="18">
        <v>0.49662200009877383</v>
      </c>
      <c r="I1023" s="18">
        <v>0.51402663719339658</v>
      </c>
      <c r="J1023" s="18">
        <v>1.0644296606591469E-4</v>
      </c>
      <c r="K1023" s="20" t="s">
        <v>23</v>
      </c>
      <c r="L1023" s="21">
        <v>1.6575672348377254E-2</v>
      </c>
      <c r="M1023" s="18">
        <v>0</v>
      </c>
      <c r="N1023" s="18">
        <v>0</v>
      </c>
      <c r="O1023" s="21">
        <v>2.7931026113190937E-2</v>
      </c>
      <c r="P1023" s="18">
        <f t="shared" si="60"/>
        <v>1.6682115314443167E-2</v>
      </c>
      <c r="Q1023" s="22">
        <f t="shared" si="61"/>
        <v>0.47081476770733027</v>
      </c>
      <c r="R1023" s="23">
        <f t="shared" si="62"/>
        <v>5.1965543987803082</v>
      </c>
      <c r="S1023" s="24">
        <f t="shared" si="63"/>
        <v>2</v>
      </c>
      <c r="T1023" s="25"/>
    </row>
    <row r="1024" spans="1:20" s="16" customFormat="1">
      <c r="A1024" s="45" t="s">
        <v>350</v>
      </c>
      <c r="B1024" s="16" t="s">
        <v>362</v>
      </c>
      <c r="C1024" s="26" t="s">
        <v>363</v>
      </c>
      <c r="D1024" s="45">
        <v>23060</v>
      </c>
      <c r="E1024" s="18">
        <v>34.683698907100002</v>
      </c>
      <c r="F1024" s="19" t="s">
        <v>22</v>
      </c>
      <c r="G1024" s="19" t="s">
        <v>22</v>
      </c>
      <c r="H1024" s="18">
        <v>10.071474985165679</v>
      </c>
      <c r="I1024" s="18">
        <v>9.7305599184828182</v>
      </c>
      <c r="J1024" s="18">
        <v>0.36030067827304579</v>
      </c>
      <c r="K1024" s="20" t="s">
        <v>23</v>
      </c>
      <c r="L1024" s="21">
        <v>0.28917000785887542</v>
      </c>
      <c r="M1024" s="18">
        <v>0</v>
      </c>
      <c r="N1024" s="18">
        <v>0.14491004621663142</v>
      </c>
      <c r="O1024" s="21">
        <v>0.28422147660981278</v>
      </c>
      <c r="P1024" s="18">
        <f t="shared" si="60"/>
        <v>0.64947068613192127</v>
      </c>
      <c r="Q1024" s="22">
        <f t="shared" si="61"/>
        <v>9.0667438337195971</v>
      </c>
      <c r="R1024" s="23">
        <f t="shared" si="62"/>
        <v>9.9760080119938266</v>
      </c>
      <c r="S1024" s="24">
        <f t="shared" si="63"/>
        <v>2</v>
      </c>
      <c r="T1024" s="25"/>
    </row>
    <row r="1025" spans="1:20" s="16" customFormat="1">
      <c r="A1025" s="45" t="s">
        <v>350</v>
      </c>
      <c r="B1025" s="16" t="s">
        <v>362</v>
      </c>
      <c r="C1025" s="26" t="s">
        <v>363</v>
      </c>
      <c r="D1025" s="45">
        <v>23061</v>
      </c>
      <c r="E1025" s="18">
        <v>3.5043650835607965</v>
      </c>
      <c r="F1025" s="19" t="s">
        <v>22</v>
      </c>
      <c r="G1025" s="19" t="s">
        <v>22</v>
      </c>
      <c r="H1025" s="18">
        <v>0.55311625386341334</v>
      </c>
      <c r="I1025" s="18">
        <v>0.48733624458904168</v>
      </c>
      <c r="J1025" s="18">
        <v>4.2555319178774816E-2</v>
      </c>
      <c r="K1025" s="20" t="s">
        <v>23</v>
      </c>
      <c r="L1025" s="21">
        <v>3.3777366385062305E-2</v>
      </c>
      <c r="M1025" s="18">
        <v>0</v>
      </c>
      <c r="N1025" s="18">
        <v>0</v>
      </c>
      <c r="O1025" s="21">
        <v>3.38179549983363E-2</v>
      </c>
      <c r="P1025" s="18">
        <f t="shared" si="60"/>
        <v>7.6332685563837127E-2</v>
      </c>
      <c r="Q1025" s="22">
        <f t="shared" si="61"/>
        <v>0.43502958929615732</v>
      </c>
      <c r="R1025" s="23">
        <f t="shared" si="62"/>
        <v>21.349339084223761</v>
      </c>
      <c r="S1025" s="24">
        <f t="shared" si="63"/>
        <v>3</v>
      </c>
      <c r="T1025" s="25"/>
    </row>
    <row r="1026" spans="1:20" s="16" customFormat="1">
      <c r="A1026" s="45" t="s">
        <v>350</v>
      </c>
      <c r="B1026" s="16" t="s">
        <v>359</v>
      </c>
      <c r="C1026" s="26" t="s">
        <v>114</v>
      </c>
      <c r="D1026" s="45">
        <v>23062</v>
      </c>
      <c r="E1026" s="18">
        <v>12.881475082100643</v>
      </c>
      <c r="F1026" s="19" t="s">
        <v>22</v>
      </c>
      <c r="G1026" s="19" t="s">
        <v>22</v>
      </c>
      <c r="H1026" s="18">
        <v>2.8609186941004738</v>
      </c>
      <c r="I1026" s="18">
        <v>2.9191241738466327</v>
      </c>
      <c r="J1026" s="18">
        <v>0.41016905223186018</v>
      </c>
      <c r="K1026" s="20" t="s">
        <v>23</v>
      </c>
      <c r="L1026" s="21">
        <v>0.11529425956135145</v>
      </c>
      <c r="M1026" s="18">
        <v>0</v>
      </c>
      <c r="N1026" s="18">
        <v>0.36558941761111335</v>
      </c>
      <c r="O1026" s="21">
        <v>0.19749307843186081</v>
      </c>
      <c r="P1026" s="18">
        <f t="shared" si="60"/>
        <v>0.5254633117932116</v>
      </c>
      <c r="Q1026" s="22">
        <f t="shared" si="61"/>
        <v>2.0480269507563755</v>
      </c>
      <c r="R1026" s="23">
        <f t="shared" si="62"/>
        <v>28.41366114389653</v>
      </c>
      <c r="S1026" s="24">
        <f t="shared" si="63"/>
        <v>4</v>
      </c>
      <c r="T1026" s="25"/>
    </row>
    <row r="1027" spans="1:20" s="16" customFormat="1">
      <c r="A1027" s="45" t="s">
        <v>350</v>
      </c>
      <c r="B1027" s="16" t="s">
        <v>359</v>
      </c>
      <c r="C1027" s="26" t="s">
        <v>114</v>
      </c>
      <c r="D1027" s="45">
        <v>23063</v>
      </c>
      <c r="E1027" s="18">
        <v>6.2335323299300001</v>
      </c>
      <c r="F1027" s="19" t="s">
        <v>22</v>
      </c>
      <c r="G1027" s="19" t="s">
        <v>22</v>
      </c>
      <c r="H1027" s="18">
        <v>1.2468759845853634</v>
      </c>
      <c r="I1027" s="18">
        <v>1.1169866856655151</v>
      </c>
      <c r="J1027" s="18">
        <v>5.429777052352848E-2</v>
      </c>
      <c r="K1027" s="20" t="s">
        <v>23</v>
      </c>
      <c r="L1027" s="21">
        <v>0.13476922952574888</v>
      </c>
      <c r="M1027" s="18">
        <v>0</v>
      </c>
      <c r="N1027" s="18">
        <v>0</v>
      </c>
      <c r="O1027" s="21">
        <v>0.10511735322138253</v>
      </c>
      <c r="P1027" s="18">
        <f t="shared" ref="P1027:P1090" si="64">J1027+L1027</f>
        <v>0.18906700004927735</v>
      </c>
      <c r="Q1027" s="22">
        <f t="shared" ref="Q1027:Q1090" si="65">H1027-((J1027+L1027)*1.547)</f>
        <v>0.9543893355091313</v>
      </c>
      <c r="R1027" s="23">
        <f t="shared" ref="R1027:R1090" si="66">(P1027*1.547/H1027)*100</f>
        <v>23.45755734268117</v>
      </c>
      <c r="S1027" s="24">
        <f t="shared" ref="S1027:S1090" si="67">IF(R1027&lt;(0.0301*100),1,IF(R1027&lt;(0.1001*100),2,IF(R1027&lt;(0.2501*100),3,IF(R1027&lt;(0.5501*100),4,5))))</f>
        <v>3</v>
      </c>
      <c r="T1027" s="25"/>
    </row>
    <row r="1028" spans="1:20" s="16" customFormat="1">
      <c r="A1028" s="45" t="s">
        <v>350</v>
      </c>
      <c r="B1028" s="16" t="s">
        <v>355</v>
      </c>
      <c r="C1028" s="26" t="s">
        <v>356</v>
      </c>
      <c r="D1028" s="45">
        <v>23064</v>
      </c>
      <c r="E1028" s="18">
        <v>28.6855540414</v>
      </c>
      <c r="F1028" s="19" t="s">
        <v>22</v>
      </c>
      <c r="G1028" s="19" t="s">
        <v>22</v>
      </c>
      <c r="H1028" s="18">
        <v>7.4600120605532254</v>
      </c>
      <c r="I1028" s="18">
        <v>6.9297864196020518</v>
      </c>
      <c r="J1028" s="18">
        <v>0.46198686887185936</v>
      </c>
      <c r="K1028" s="20" t="s">
        <v>23</v>
      </c>
      <c r="L1028" s="21">
        <v>0.31495757723913398</v>
      </c>
      <c r="M1028" s="18">
        <v>0</v>
      </c>
      <c r="N1028" s="18">
        <v>9.8896871386420296E-2</v>
      </c>
      <c r="O1028" s="21">
        <v>0.33535379111725105</v>
      </c>
      <c r="P1028" s="18">
        <f t="shared" si="64"/>
        <v>0.77694444611099334</v>
      </c>
      <c r="Q1028" s="22">
        <f t="shared" si="65"/>
        <v>6.2580790024195192</v>
      </c>
      <c r="R1028" s="23">
        <f t="shared" si="66"/>
        <v>16.111677144454546</v>
      </c>
      <c r="S1028" s="24">
        <f t="shared" si="67"/>
        <v>3</v>
      </c>
      <c r="T1028" s="25"/>
    </row>
    <row r="1029" spans="1:20" s="16" customFormat="1">
      <c r="A1029" s="45" t="s">
        <v>350</v>
      </c>
      <c r="B1029" s="16" t="s">
        <v>355</v>
      </c>
      <c r="C1029" s="26" t="s">
        <v>356</v>
      </c>
      <c r="D1029" s="45">
        <v>23065</v>
      </c>
      <c r="E1029" s="18">
        <v>3.1369903422204222</v>
      </c>
      <c r="F1029" s="19" t="s">
        <v>22</v>
      </c>
      <c r="G1029" s="19" t="s">
        <v>22</v>
      </c>
      <c r="H1029" s="18">
        <v>0.55553199992761926</v>
      </c>
      <c r="I1029" s="18">
        <v>0.52892642656056132</v>
      </c>
      <c r="J1029" s="18">
        <v>1.6771541851653014E-3</v>
      </c>
      <c r="K1029" s="20" t="s">
        <v>23</v>
      </c>
      <c r="L1029" s="21">
        <v>6.3862090420725687E-2</v>
      </c>
      <c r="M1029" s="18">
        <v>0</v>
      </c>
      <c r="N1029" s="18">
        <v>0</v>
      </c>
      <c r="O1029" s="21">
        <v>4.8343613353801315E-2</v>
      </c>
      <c r="P1029" s="18">
        <f t="shared" si="64"/>
        <v>6.5539244605890987E-2</v>
      </c>
      <c r="Q1029" s="22">
        <f t="shared" si="65"/>
        <v>0.45414278852230594</v>
      </c>
      <c r="R1029" s="23">
        <f t="shared" si="66"/>
        <v>18.250831890606381</v>
      </c>
      <c r="S1029" s="24">
        <f t="shared" si="67"/>
        <v>3</v>
      </c>
      <c r="T1029" s="25"/>
    </row>
    <row r="1030" spans="1:20" s="16" customFormat="1">
      <c r="A1030" s="45" t="s">
        <v>350</v>
      </c>
      <c r="B1030" s="16" t="s">
        <v>362</v>
      </c>
      <c r="C1030" s="26" t="s">
        <v>363</v>
      </c>
      <c r="D1030" s="45">
        <v>23066</v>
      </c>
      <c r="E1030" s="18">
        <v>3.5996933289498547</v>
      </c>
      <c r="F1030" s="19" t="s">
        <v>22</v>
      </c>
      <c r="G1030" s="19" t="s">
        <v>22</v>
      </c>
      <c r="H1030" s="18">
        <v>0.72159370105096754</v>
      </c>
      <c r="I1030" s="18">
        <v>0.72498307874969081</v>
      </c>
      <c r="J1030" s="18">
        <v>1.0717460913252359E-3</v>
      </c>
      <c r="K1030" s="20" t="s">
        <v>23</v>
      </c>
      <c r="L1030" s="21">
        <v>3.5636086878407594E-2</v>
      </c>
      <c r="M1030" s="18">
        <v>0</v>
      </c>
      <c r="N1030" s="18">
        <v>0</v>
      </c>
      <c r="O1030" s="21">
        <v>3.889844499967187E-2</v>
      </c>
      <c r="P1030" s="18">
        <f t="shared" si="64"/>
        <v>3.6707832969732831E-2</v>
      </c>
      <c r="Q1030" s="22">
        <f t="shared" si="65"/>
        <v>0.66480668344679084</v>
      </c>
      <c r="R1030" s="23">
        <f t="shared" si="66"/>
        <v>7.8696664787218973</v>
      </c>
      <c r="S1030" s="24">
        <f t="shared" si="67"/>
        <v>2</v>
      </c>
      <c r="T1030" s="25"/>
    </row>
    <row r="1031" spans="1:20" s="16" customFormat="1">
      <c r="A1031" s="45" t="s">
        <v>350</v>
      </c>
      <c r="B1031" s="16" t="s">
        <v>362</v>
      </c>
      <c r="C1031" s="26" t="s">
        <v>363</v>
      </c>
      <c r="D1031" s="45">
        <v>23067</v>
      </c>
      <c r="E1031" s="18">
        <v>51.115878406</v>
      </c>
      <c r="F1031" s="19" t="s">
        <v>22</v>
      </c>
      <c r="G1031" s="19" t="s">
        <v>22</v>
      </c>
      <c r="H1031" s="18">
        <v>14.648828767264295</v>
      </c>
      <c r="I1031" s="18">
        <v>12.209887707915833</v>
      </c>
      <c r="J1031" s="18">
        <v>1.7783278226346653</v>
      </c>
      <c r="K1031" s="20" t="s">
        <v>23</v>
      </c>
      <c r="L1031" s="21">
        <v>0.44328152304857443</v>
      </c>
      <c r="M1031" s="18">
        <v>0</v>
      </c>
      <c r="N1031" s="18">
        <v>0.14491004621663142</v>
      </c>
      <c r="O1031" s="21">
        <v>0.5003705158868258</v>
      </c>
      <c r="P1031" s="18">
        <f t="shared" si="64"/>
        <v>2.2216093456832398</v>
      </c>
      <c r="Q1031" s="22">
        <f t="shared" si="65"/>
        <v>11.211999109492323</v>
      </c>
      <c r="R1031" s="23">
        <f t="shared" si="66"/>
        <v>23.461463796015199</v>
      </c>
      <c r="S1031" s="24">
        <f t="shared" si="67"/>
        <v>3</v>
      </c>
      <c r="T1031" s="25"/>
    </row>
    <row r="1032" spans="1:20" s="16" customFormat="1">
      <c r="A1032" s="45" t="s">
        <v>350</v>
      </c>
      <c r="B1032" s="16" t="s">
        <v>362</v>
      </c>
      <c r="C1032" s="26" t="s">
        <v>363</v>
      </c>
      <c r="D1032" s="45">
        <v>23068</v>
      </c>
      <c r="E1032" s="18">
        <v>12.157264682899999</v>
      </c>
      <c r="F1032" s="19" t="s">
        <v>22</v>
      </c>
      <c r="G1032" s="19" t="s">
        <v>22</v>
      </c>
      <c r="H1032" s="18">
        <v>2.5107649523855917</v>
      </c>
      <c r="I1032" s="18">
        <v>2.4253197893892073</v>
      </c>
      <c r="J1032" s="18">
        <v>4.6365468688609884E-2</v>
      </c>
      <c r="K1032" s="20" t="s">
        <v>23</v>
      </c>
      <c r="L1032" s="21">
        <v>0.10757888749060841</v>
      </c>
      <c r="M1032" s="18">
        <v>0</v>
      </c>
      <c r="N1032" s="18">
        <v>0</v>
      </c>
      <c r="O1032" s="21">
        <v>9.8719704754124782E-2</v>
      </c>
      <c r="P1032" s="18">
        <f t="shared" si="64"/>
        <v>0.15394435617921831</v>
      </c>
      <c r="Q1032" s="22">
        <f t="shared" si="65"/>
        <v>2.272613033376341</v>
      </c>
      <c r="R1032" s="23">
        <f t="shared" si="66"/>
        <v>9.4852335254628972</v>
      </c>
      <c r="S1032" s="24">
        <f t="shared" si="67"/>
        <v>2</v>
      </c>
      <c r="T1032" s="25"/>
    </row>
    <row r="1033" spans="1:20" s="16" customFormat="1">
      <c r="A1033" s="45" t="s">
        <v>350</v>
      </c>
      <c r="B1033" s="16" t="s">
        <v>362</v>
      </c>
      <c r="C1033" s="26" t="s">
        <v>363</v>
      </c>
      <c r="D1033" s="45">
        <v>23069</v>
      </c>
      <c r="E1033" s="18">
        <v>10.2637894653</v>
      </c>
      <c r="F1033" s="19" t="s">
        <v>22</v>
      </c>
      <c r="G1033" s="19" t="s">
        <v>22</v>
      </c>
      <c r="H1033" s="18">
        <v>2.474754613253904</v>
      </c>
      <c r="I1033" s="18">
        <v>2.4524393384019945</v>
      </c>
      <c r="J1033" s="18">
        <v>6.3292434017430492E-5</v>
      </c>
      <c r="K1033" s="20" t="s">
        <v>23</v>
      </c>
      <c r="L1033" s="21">
        <v>7.4177270072308635E-2</v>
      </c>
      <c r="M1033" s="18">
        <v>0</v>
      </c>
      <c r="N1033" s="18">
        <v>0</v>
      </c>
      <c r="O1033" s="21">
        <v>5.9817823618180929E-2</v>
      </c>
      <c r="P1033" s="18">
        <f t="shared" si="64"/>
        <v>7.424056250632606E-2</v>
      </c>
      <c r="Q1033" s="22">
        <f t="shared" si="65"/>
        <v>2.3599044630566177</v>
      </c>
      <c r="R1033" s="23">
        <f t="shared" si="66"/>
        <v>4.6408702334441534</v>
      </c>
      <c r="S1033" s="24">
        <f t="shared" si="67"/>
        <v>2</v>
      </c>
      <c r="T1033" s="25"/>
    </row>
    <row r="1034" spans="1:20" s="16" customFormat="1">
      <c r="A1034" s="45" t="s">
        <v>350</v>
      </c>
      <c r="B1034" s="16" t="s">
        <v>359</v>
      </c>
      <c r="C1034" s="26" t="s">
        <v>114</v>
      </c>
      <c r="D1034" s="45">
        <v>23070</v>
      </c>
      <c r="E1034" s="18">
        <v>3.7790756807612529</v>
      </c>
      <c r="F1034" s="19" t="s">
        <v>22</v>
      </c>
      <c r="G1034" s="19" t="s">
        <v>22</v>
      </c>
      <c r="H1034" s="18">
        <v>0.7554702650596381</v>
      </c>
      <c r="I1034" s="18">
        <v>0.64074648856899608</v>
      </c>
      <c r="J1034" s="18">
        <v>5.429777052352848E-2</v>
      </c>
      <c r="K1034" s="20" t="s">
        <v>23</v>
      </c>
      <c r="L1034" s="21">
        <v>8.3455341504802313E-2</v>
      </c>
      <c r="M1034" s="18">
        <v>0</v>
      </c>
      <c r="N1034" s="18">
        <v>0</v>
      </c>
      <c r="O1034" s="21">
        <v>6.3605198387694226E-2</v>
      </c>
      <c r="P1034" s="18">
        <f t="shared" si="64"/>
        <v>0.13775311202833079</v>
      </c>
      <c r="Q1034" s="22">
        <f t="shared" si="65"/>
        <v>0.54236620075181041</v>
      </c>
      <c r="R1034" s="23">
        <f t="shared" si="66"/>
        <v>28.208133948330172</v>
      </c>
      <c r="S1034" s="24">
        <f t="shared" si="67"/>
        <v>4</v>
      </c>
      <c r="T1034" s="25"/>
    </row>
    <row r="1035" spans="1:20" s="16" customFormat="1">
      <c r="A1035" s="45" t="s">
        <v>350</v>
      </c>
      <c r="B1035" s="16" t="s">
        <v>368</v>
      </c>
      <c r="C1035" s="26" t="s">
        <v>369</v>
      </c>
      <c r="D1035" s="45">
        <v>23071</v>
      </c>
      <c r="E1035" s="18">
        <v>148.293133665</v>
      </c>
      <c r="F1035" s="19" t="s">
        <v>22</v>
      </c>
      <c r="G1035" s="19" t="s">
        <v>22</v>
      </c>
      <c r="H1035" s="18">
        <v>45.266278250007616</v>
      </c>
      <c r="I1035" s="18">
        <v>84.293202679246747</v>
      </c>
      <c r="J1035" s="18">
        <v>10.590816365150474</v>
      </c>
      <c r="K1035" s="20" t="s">
        <v>23</v>
      </c>
      <c r="L1035" s="21">
        <v>1.2651290751317954</v>
      </c>
      <c r="M1035" s="18">
        <v>7.4550036698590944E-3</v>
      </c>
      <c r="N1035" s="18">
        <v>34.68409214650373</v>
      </c>
      <c r="O1035" s="21">
        <v>2.388158444786967</v>
      </c>
      <c r="P1035" s="18">
        <f t="shared" si="64"/>
        <v>11.855945440282269</v>
      </c>
      <c r="Q1035" s="22">
        <f t="shared" si="65"/>
        <v>26.925130653890946</v>
      </c>
      <c r="R1035" s="23">
        <f t="shared" si="66"/>
        <v>40.518346780836978</v>
      </c>
      <c r="S1035" s="24">
        <f t="shared" si="67"/>
        <v>4</v>
      </c>
      <c r="T1035" s="25"/>
    </row>
    <row r="1036" spans="1:20" s="16" customFormat="1">
      <c r="A1036" s="44" t="s">
        <v>350</v>
      </c>
      <c r="B1036" s="27" t="s">
        <v>362</v>
      </c>
      <c r="C1036" s="27" t="s">
        <v>363</v>
      </c>
      <c r="D1036" s="44">
        <v>23072</v>
      </c>
      <c r="E1036" s="28">
        <v>56.178748401199996</v>
      </c>
      <c r="F1036" s="29" t="s">
        <v>27</v>
      </c>
      <c r="G1036" s="29" t="s">
        <v>22</v>
      </c>
      <c r="H1036" s="28">
        <v>16.100071126496676</v>
      </c>
      <c r="I1036" s="28">
        <v>13.696183838129519</v>
      </c>
      <c r="J1036" s="28">
        <v>1.7793995687259907</v>
      </c>
      <c r="K1036" s="20" t="s">
        <v>23</v>
      </c>
      <c r="L1036" s="30">
        <v>0.48394102020505186</v>
      </c>
      <c r="M1036" s="28">
        <v>0</v>
      </c>
      <c r="N1036" s="28">
        <v>0.14491004621663142</v>
      </c>
      <c r="O1036" s="30">
        <v>0.56475760313669998</v>
      </c>
      <c r="P1036" s="18">
        <f t="shared" si="64"/>
        <v>2.2633405889310425</v>
      </c>
      <c r="Q1036" s="22">
        <f t="shared" si="65"/>
        <v>12.598683235420353</v>
      </c>
      <c r="R1036" s="23">
        <f t="shared" si="66"/>
        <v>21.747654799573631</v>
      </c>
      <c r="S1036" s="24">
        <f t="shared" si="67"/>
        <v>3</v>
      </c>
      <c r="T1036" s="25"/>
    </row>
    <row r="1037" spans="1:20" s="16" customFormat="1">
      <c r="A1037" s="45" t="s">
        <v>350</v>
      </c>
      <c r="B1037" s="16" t="s">
        <v>362</v>
      </c>
      <c r="C1037" s="26" t="s">
        <v>363</v>
      </c>
      <c r="D1037" s="45">
        <v>23073</v>
      </c>
      <c r="E1037" s="18">
        <v>3.3250213441283374</v>
      </c>
      <c r="F1037" s="19" t="s">
        <v>22</v>
      </c>
      <c r="G1037" s="19" t="s">
        <v>22</v>
      </c>
      <c r="H1037" s="18">
        <v>0.59416954852217119</v>
      </c>
      <c r="I1037" s="18">
        <v>0.58582746539210673</v>
      </c>
      <c r="J1037" s="18">
        <v>0</v>
      </c>
      <c r="K1037" s="20" t="s">
        <v>23</v>
      </c>
      <c r="L1037" s="21">
        <v>1.9965076747751807E-2</v>
      </c>
      <c r="M1037" s="18">
        <v>0</v>
      </c>
      <c r="N1037" s="18">
        <v>0</v>
      </c>
      <c r="O1037" s="21">
        <v>1.4573447580440676E-2</v>
      </c>
      <c r="P1037" s="18">
        <f t="shared" si="64"/>
        <v>1.9965076747751807E-2</v>
      </c>
      <c r="Q1037" s="22">
        <f t="shared" si="65"/>
        <v>0.56328357479339919</v>
      </c>
      <c r="R1037" s="23">
        <f t="shared" si="66"/>
        <v>5.1981751346214518</v>
      </c>
      <c r="S1037" s="24">
        <f t="shared" si="67"/>
        <v>2</v>
      </c>
      <c r="T1037" s="25"/>
    </row>
    <row r="1038" spans="1:20" s="16" customFormat="1">
      <c r="A1038" s="45" t="s">
        <v>350</v>
      </c>
      <c r="B1038" s="16" t="s">
        <v>362</v>
      </c>
      <c r="C1038" s="26" t="s">
        <v>363</v>
      </c>
      <c r="D1038" s="45">
        <v>23074</v>
      </c>
      <c r="E1038" s="18">
        <v>2.6459861790450505</v>
      </c>
      <c r="F1038" s="19" t="s">
        <v>22</v>
      </c>
      <c r="G1038" s="19" t="s">
        <v>22</v>
      </c>
      <c r="H1038" s="18">
        <v>0.62764274925001418</v>
      </c>
      <c r="I1038" s="18">
        <v>0.61986783034751514</v>
      </c>
      <c r="J1038" s="18">
        <v>0</v>
      </c>
      <c r="K1038" s="20" t="s">
        <v>23</v>
      </c>
      <c r="L1038" s="21">
        <v>1.9209571279474414E-2</v>
      </c>
      <c r="M1038" s="18">
        <v>0</v>
      </c>
      <c r="N1038" s="18">
        <v>0</v>
      </c>
      <c r="O1038" s="21">
        <v>1.4184509927937823E-2</v>
      </c>
      <c r="P1038" s="18">
        <f t="shared" si="64"/>
        <v>1.9209571279474414E-2</v>
      </c>
      <c r="Q1038" s="22">
        <f t="shared" si="65"/>
        <v>0.59792554248066732</v>
      </c>
      <c r="R1038" s="23">
        <f t="shared" si="66"/>
        <v>4.7347327448388024</v>
      </c>
      <c r="S1038" s="24">
        <f t="shared" si="67"/>
        <v>2</v>
      </c>
      <c r="T1038" s="25"/>
    </row>
    <row r="1039" spans="1:20" s="16" customFormat="1">
      <c r="A1039" s="44" t="s">
        <v>350</v>
      </c>
      <c r="B1039" s="27" t="s">
        <v>355</v>
      </c>
      <c r="C1039" s="27" t="s">
        <v>356</v>
      </c>
      <c r="D1039" s="44">
        <v>23075</v>
      </c>
      <c r="E1039" s="28">
        <v>37.049231575900002</v>
      </c>
      <c r="F1039" s="29" t="s">
        <v>27</v>
      </c>
      <c r="G1039" s="29" t="s">
        <v>22</v>
      </c>
      <c r="H1039" s="28">
        <v>9.6548334763802632</v>
      </c>
      <c r="I1039" s="28">
        <v>8.4940224126408594</v>
      </c>
      <c r="J1039" s="28">
        <v>0.85229531562408967</v>
      </c>
      <c r="K1039" s="20" t="s">
        <v>23</v>
      </c>
      <c r="L1039" s="30">
        <v>0.45370214490125799</v>
      </c>
      <c r="M1039" s="28">
        <v>0</v>
      </c>
      <c r="N1039" s="28">
        <v>9.8896871386420296E-2</v>
      </c>
      <c r="O1039" s="30">
        <v>0.45684880053723603</v>
      </c>
      <c r="P1039" s="18">
        <f t="shared" si="64"/>
        <v>1.3059974605253477</v>
      </c>
      <c r="Q1039" s="22">
        <f t="shared" si="65"/>
        <v>7.6344554049475502</v>
      </c>
      <c r="R1039" s="23">
        <f t="shared" si="66"/>
        <v>20.926078905197045</v>
      </c>
      <c r="S1039" s="24">
        <f t="shared" si="67"/>
        <v>3</v>
      </c>
      <c r="T1039" s="25"/>
    </row>
    <row r="1040" spans="1:20" s="16" customFormat="1">
      <c r="A1040" s="44" t="s">
        <v>350</v>
      </c>
      <c r="B1040" s="27" t="s">
        <v>368</v>
      </c>
      <c r="C1040" s="27" t="s">
        <v>369</v>
      </c>
      <c r="D1040" s="44">
        <v>23076</v>
      </c>
      <c r="E1040" s="28">
        <v>205.30976745999999</v>
      </c>
      <c r="F1040" s="29" t="s">
        <v>27</v>
      </c>
      <c r="G1040" s="29" t="s">
        <v>22</v>
      </c>
      <c r="H1040" s="28">
        <v>64.482751043994554</v>
      </c>
      <c r="I1040" s="28">
        <v>100.41274267170969</v>
      </c>
      <c r="J1040" s="28">
        <v>12.823017139874446</v>
      </c>
      <c r="K1040" s="20" t="s">
        <v>23</v>
      </c>
      <c r="L1040" s="30">
        <v>1.7536510930583669</v>
      </c>
      <c r="M1040" s="28">
        <v>7.4550036698590944E-3</v>
      </c>
      <c r="N1040" s="28">
        <v>34.82900219272036</v>
      </c>
      <c r="O1040" s="30">
        <v>2.9623712357226739</v>
      </c>
      <c r="P1040" s="18">
        <f t="shared" si="64"/>
        <v>14.576668232932814</v>
      </c>
      <c r="Q1040" s="22">
        <f t="shared" si="65"/>
        <v>41.932645287647489</v>
      </c>
      <c r="R1040" s="23">
        <f t="shared" si="66"/>
        <v>34.970756351511483</v>
      </c>
      <c r="S1040" s="24">
        <f t="shared" si="67"/>
        <v>4</v>
      </c>
      <c r="T1040" s="25"/>
    </row>
    <row r="1041" spans="1:21" s="16" customFormat="1">
      <c r="A1041" s="45" t="s">
        <v>350</v>
      </c>
      <c r="B1041" s="16" t="s">
        <v>364</v>
      </c>
      <c r="C1041" s="26" t="s">
        <v>365</v>
      </c>
      <c r="D1041" s="45">
        <v>23077</v>
      </c>
      <c r="E1041" s="18">
        <v>244.032372861</v>
      </c>
      <c r="F1041" s="19" t="s">
        <v>22</v>
      </c>
      <c r="G1041" s="19" t="s">
        <v>22</v>
      </c>
      <c r="H1041" s="18">
        <v>77.041133760396988</v>
      </c>
      <c r="I1041" s="18">
        <v>111.81409373909868</v>
      </c>
      <c r="J1041" s="18">
        <v>13.675312455498537</v>
      </c>
      <c r="K1041" s="20" t="s">
        <v>23</v>
      </c>
      <c r="L1041" s="21">
        <v>2.2253586802712157</v>
      </c>
      <c r="M1041" s="18">
        <v>7.4550036698590944E-3</v>
      </c>
      <c r="N1041" s="18">
        <v>34.927899064106789</v>
      </c>
      <c r="O1041" s="21">
        <v>3.4396681781171838</v>
      </c>
      <c r="P1041" s="18">
        <f t="shared" si="64"/>
        <v>15.900671135769752</v>
      </c>
      <c r="Q1041" s="22">
        <f t="shared" si="65"/>
        <v>52.442795513361183</v>
      </c>
      <c r="R1041" s="23">
        <f t="shared" si="66"/>
        <v>31.928837292995016</v>
      </c>
      <c r="S1041" s="24">
        <f t="shared" si="67"/>
        <v>4</v>
      </c>
      <c r="T1041" s="25"/>
    </row>
    <row r="1042" spans="1:21" s="16" customFormat="1">
      <c r="A1042" s="45" t="s">
        <v>350</v>
      </c>
      <c r="B1042" s="16" t="s">
        <v>364</v>
      </c>
      <c r="C1042" s="26" t="s">
        <v>365</v>
      </c>
      <c r="D1042" s="45">
        <v>23078</v>
      </c>
      <c r="E1042" s="18">
        <v>7.7286920055898989</v>
      </c>
      <c r="F1042" s="19" t="s">
        <v>22</v>
      </c>
      <c r="G1042" s="19" t="s">
        <v>22</v>
      </c>
      <c r="H1042" s="18">
        <v>1.9673253322881332</v>
      </c>
      <c r="I1042" s="18">
        <v>1.9465937844450885</v>
      </c>
      <c r="J1042" s="18">
        <v>9.2803324675083004E-4</v>
      </c>
      <c r="K1042" s="20" t="s">
        <v>23</v>
      </c>
      <c r="L1042" s="21">
        <v>8.7933495625524521E-2</v>
      </c>
      <c r="M1042" s="18">
        <v>0</v>
      </c>
      <c r="N1042" s="18">
        <v>0</v>
      </c>
      <c r="O1042" s="21">
        <v>7.5462379488204917E-2</v>
      </c>
      <c r="P1042" s="18">
        <f t="shared" si="64"/>
        <v>8.8861528872275358E-2</v>
      </c>
      <c r="Q1042" s="22">
        <f t="shared" si="65"/>
        <v>1.8298565471227233</v>
      </c>
      <c r="R1042" s="23">
        <f t="shared" si="66"/>
        <v>6.9875979793095233</v>
      </c>
      <c r="S1042" s="24">
        <f t="shared" si="67"/>
        <v>2</v>
      </c>
      <c r="T1042" s="25"/>
    </row>
    <row r="1043" spans="1:21" s="16" customFormat="1">
      <c r="A1043" s="45" t="s">
        <v>350</v>
      </c>
      <c r="B1043" s="16" t="s">
        <v>364</v>
      </c>
      <c r="C1043" s="26" t="s">
        <v>365</v>
      </c>
      <c r="D1043" s="45">
        <v>23079</v>
      </c>
      <c r="E1043" s="18">
        <v>259.72289435300002</v>
      </c>
      <c r="F1043" s="19" t="s">
        <v>22</v>
      </c>
      <c r="G1043" s="19" t="s">
        <v>22</v>
      </c>
      <c r="H1043" s="18">
        <v>82.570117985133123</v>
      </c>
      <c r="I1043" s="18">
        <v>118.23435475230013</v>
      </c>
      <c r="J1043" s="18">
        <v>13.676240488745288</v>
      </c>
      <c r="K1043" s="20" t="s">
        <v>23</v>
      </c>
      <c r="L1043" s="21">
        <v>2.430797896514254</v>
      </c>
      <c r="M1043" s="18">
        <v>7.4550036698590944E-3</v>
      </c>
      <c r="N1043" s="18">
        <v>35.539666217251401</v>
      </c>
      <c r="O1043" s="21">
        <v>3.6103155103761861</v>
      </c>
      <c r="P1043" s="18">
        <f t="shared" si="64"/>
        <v>16.107038385259543</v>
      </c>
      <c r="Q1043" s="22">
        <f t="shared" si="65"/>
        <v>57.652529603136614</v>
      </c>
      <c r="R1043" s="23">
        <f t="shared" si="66"/>
        <v>30.17748913291242</v>
      </c>
      <c r="S1043" s="24">
        <f t="shared" si="67"/>
        <v>4</v>
      </c>
      <c r="T1043" s="25"/>
    </row>
    <row r="1044" spans="1:21" s="16" customFormat="1">
      <c r="A1044" s="45" t="s">
        <v>350</v>
      </c>
      <c r="B1044" s="16" t="s">
        <v>364</v>
      </c>
      <c r="C1044" s="26" t="s">
        <v>365</v>
      </c>
      <c r="D1044" s="45">
        <v>23080</v>
      </c>
      <c r="E1044" s="18">
        <v>253.554348981</v>
      </c>
      <c r="F1044" s="19" t="s">
        <v>22</v>
      </c>
      <c r="G1044" s="19" t="s">
        <v>22</v>
      </c>
      <c r="H1044" s="18">
        <v>80.446404850381526</v>
      </c>
      <c r="I1044" s="18">
        <v>116.13535869251869</v>
      </c>
      <c r="J1044" s="18">
        <v>13.676240488745288</v>
      </c>
      <c r="K1044" s="20" t="s">
        <v>23</v>
      </c>
      <c r="L1044" s="21">
        <v>2.3444220250674852</v>
      </c>
      <c r="M1044" s="18">
        <v>7.4550036698590944E-3</v>
      </c>
      <c r="N1044" s="18">
        <v>35.539666217251401</v>
      </c>
      <c r="O1044" s="21">
        <v>3.5399147017838506</v>
      </c>
      <c r="P1044" s="18">
        <f t="shared" si="64"/>
        <v>16.020662513812773</v>
      </c>
      <c r="Q1044" s="22">
        <f t="shared" si="65"/>
        <v>55.662439941513171</v>
      </c>
      <c r="R1044" s="23">
        <f t="shared" si="66"/>
        <v>30.808045375008223</v>
      </c>
      <c r="S1044" s="24">
        <f t="shared" si="67"/>
        <v>4</v>
      </c>
      <c r="T1044" s="25"/>
    </row>
    <row r="1045" spans="1:21" s="16" customFormat="1">
      <c r="A1045" s="45" t="s">
        <v>350</v>
      </c>
      <c r="B1045" s="16" t="s">
        <v>364</v>
      </c>
      <c r="C1045" s="26" t="s">
        <v>365</v>
      </c>
      <c r="D1045" s="45">
        <v>23081</v>
      </c>
      <c r="E1045" s="18">
        <v>6.0301967467649629</v>
      </c>
      <c r="F1045" s="19" t="s">
        <v>22</v>
      </c>
      <c r="G1045" s="19" t="s">
        <v>22</v>
      </c>
      <c r="H1045" s="18">
        <v>1.4326877509440785</v>
      </c>
      <c r="I1045" s="18">
        <v>1.4086956699157125</v>
      </c>
      <c r="J1045" s="18">
        <v>0</v>
      </c>
      <c r="K1045" s="20" t="s">
        <v>23</v>
      </c>
      <c r="L1045" s="21">
        <v>8.4068778734408559E-2</v>
      </c>
      <c r="M1045" s="18">
        <v>0</v>
      </c>
      <c r="N1045" s="18">
        <v>0</v>
      </c>
      <c r="O1045" s="21">
        <v>6.8562291704707914E-2</v>
      </c>
      <c r="P1045" s="18">
        <f t="shared" si="64"/>
        <v>8.4068778734408559E-2</v>
      </c>
      <c r="Q1045" s="22">
        <f t="shared" si="65"/>
        <v>1.3026333502419485</v>
      </c>
      <c r="R1045" s="23">
        <f t="shared" si="66"/>
        <v>9.077651471259518</v>
      </c>
      <c r="S1045" s="24">
        <f t="shared" si="67"/>
        <v>2</v>
      </c>
      <c r="T1045" s="25"/>
    </row>
    <row r="1046" spans="1:21" s="16" customFormat="1">
      <c r="A1046" s="45" t="s">
        <v>350</v>
      </c>
      <c r="B1046" s="16" t="s">
        <v>353</v>
      </c>
      <c r="C1046" s="26" t="s">
        <v>354</v>
      </c>
      <c r="D1046" s="45">
        <v>23082</v>
      </c>
      <c r="E1046" s="18">
        <v>6.4071081765848259</v>
      </c>
      <c r="F1046" s="19" t="s">
        <v>22</v>
      </c>
      <c r="G1046" s="19" t="s">
        <v>22</v>
      </c>
      <c r="H1046" s="18">
        <v>1.541694779048211</v>
      </c>
      <c r="I1046" s="18">
        <v>0.64689662947810578</v>
      </c>
      <c r="J1046" s="18">
        <v>0.70772739941164664</v>
      </c>
      <c r="K1046" s="20" t="s">
        <v>23</v>
      </c>
      <c r="L1046" s="21">
        <v>4.3115171214018221E-2</v>
      </c>
      <c r="M1046" s="18">
        <v>0</v>
      </c>
      <c r="N1046" s="18">
        <v>0</v>
      </c>
      <c r="O1046" s="21">
        <v>0.17251941957826619</v>
      </c>
      <c r="P1046" s="18">
        <f t="shared" si="64"/>
        <v>0.75084257062566484</v>
      </c>
      <c r="Q1046" s="22">
        <f t="shared" si="65"/>
        <v>0.38014132229030739</v>
      </c>
      <c r="R1046" s="23">
        <f t="shared" si="66"/>
        <v>75.342634128592337</v>
      </c>
      <c r="S1046" s="24">
        <f t="shared" si="67"/>
        <v>5</v>
      </c>
      <c r="T1046" s="25"/>
    </row>
    <row r="1047" spans="1:21" s="16" customFormat="1">
      <c r="A1047" s="45" t="s">
        <v>350</v>
      </c>
      <c r="B1047" s="16" t="s">
        <v>353</v>
      </c>
      <c r="C1047" s="26" t="s">
        <v>354</v>
      </c>
      <c r="D1047" s="45">
        <v>23083</v>
      </c>
      <c r="E1047" s="18">
        <v>3.6899636554041479</v>
      </c>
      <c r="F1047" s="19" t="s">
        <v>22</v>
      </c>
      <c r="G1047" s="19" t="s">
        <v>22</v>
      </c>
      <c r="H1047" s="18">
        <v>0.78049842490508881</v>
      </c>
      <c r="I1047" s="18">
        <v>0.6025139323361568</v>
      </c>
      <c r="J1047" s="18">
        <v>0.14558629965609343</v>
      </c>
      <c r="K1047" s="20" t="s">
        <v>23</v>
      </c>
      <c r="L1047" s="21">
        <v>2.9627536670710553E-2</v>
      </c>
      <c r="M1047" s="18">
        <v>0</v>
      </c>
      <c r="N1047" s="18">
        <v>0</v>
      </c>
      <c r="O1047" s="21">
        <v>6.0179453846811372E-2</v>
      </c>
      <c r="P1047" s="18">
        <f t="shared" si="64"/>
        <v>0.17521383632680398</v>
      </c>
      <c r="Q1047" s="22">
        <f t="shared" si="65"/>
        <v>0.50944262010752306</v>
      </c>
      <c r="R1047" s="23">
        <f t="shared" si="66"/>
        <v>34.728552441412944</v>
      </c>
      <c r="S1047" s="24">
        <f t="shared" si="67"/>
        <v>4</v>
      </c>
      <c r="T1047" s="25"/>
    </row>
    <row r="1048" spans="1:21" s="16" customFormat="1">
      <c r="A1048" s="45" t="s">
        <v>350</v>
      </c>
      <c r="B1048" s="16" t="s">
        <v>364</v>
      </c>
      <c r="C1048" s="26" t="s">
        <v>365</v>
      </c>
      <c r="D1048" s="45">
        <v>23084</v>
      </c>
      <c r="E1048" s="18">
        <v>4.4401957738435938</v>
      </c>
      <c r="F1048" s="19" t="s">
        <v>22</v>
      </c>
      <c r="G1048" s="19" t="s">
        <v>22</v>
      </c>
      <c r="H1048" s="18">
        <v>0.83688031033583821</v>
      </c>
      <c r="I1048" s="18">
        <v>0.86346308867030774</v>
      </c>
      <c r="J1048" s="18">
        <v>0</v>
      </c>
      <c r="K1048" s="20" t="s">
        <v>23</v>
      </c>
      <c r="L1048" s="21">
        <v>7.91191593081806E-2</v>
      </c>
      <c r="M1048" s="18">
        <v>0</v>
      </c>
      <c r="N1048" s="18">
        <v>0</v>
      </c>
      <c r="O1048" s="21">
        <v>9.6300057745857301E-2</v>
      </c>
      <c r="P1048" s="18">
        <f t="shared" si="64"/>
        <v>7.91191593081806E-2</v>
      </c>
      <c r="Q1048" s="22">
        <f t="shared" si="65"/>
        <v>0.71448297088608281</v>
      </c>
      <c r="R1048" s="23">
        <f t="shared" si="66"/>
        <v>14.625429459636541</v>
      </c>
      <c r="S1048" s="24">
        <f t="shared" si="67"/>
        <v>3</v>
      </c>
      <c r="T1048" s="25"/>
    </row>
    <row r="1049" spans="1:21" s="16" customFormat="1">
      <c r="A1049" s="45" t="s">
        <v>350</v>
      </c>
      <c r="B1049" s="16" t="s">
        <v>364</v>
      </c>
      <c r="C1049" s="26" t="s">
        <v>365</v>
      </c>
      <c r="D1049" s="45">
        <v>23085</v>
      </c>
      <c r="E1049" s="18">
        <v>357.92307862199999</v>
      </c>
      <c r="F1049" s="19" t="s">
        <v>22</v>
      </c>
      <c r="G1049" s="19" t="s">
        <v>22</v>
      </c>
      <c r="H1049" s="18">
        <v>118.30068827080181</v>
      </c>
      <c r="I1049" s="18">
        <v>153.52826820137705</v>
      </c>
      <c r="J1049" s="18">
        <v>13.680023623927514</v>
      </c>
      <c r="K1049" s="20" t="s">
        <v>23</v>
      </c>
      <c r="L1049" s="21">
        <v>3.8513833639569559</v>
      </c>
      <c r="M1049" s="18">
        <v>7.4550036698590944E-3</v>
      </c>
      <c r="N1049" s="18">
        <v>35.539666217251401</v>
      </c>
      <c r="O1049" s="21">
        <v>4.7524654273841822</v>
      </c>
      <c r="P1049" s="18">
        <f t="shared" si="64"/>
        <v>17.53140698788447</v>
      </c>
      <c r="Q1049" s="22">
        <f t="shared" si="65"/>
        <v>91.179601660544535</v>
      </c>
      <c r="R1049" s="23">
        <f t="shared" si="66"/>
        <v>22.925552679942538</v>
      </c>
      <c r="S1049" s="24">
        <f t="shared" si="67"/>
        <v>3</v>
      </c>
      <c r="T1049" s="25"/>
    </row>
    <row r="1050" spans="1:21" s="16" customFormat="1">
      <c r="A1050" s="45" t="s">
        <v>350</v>
      </c>
      <c r="B1050" s="16" t="s">
        <v>353</v>
      </c>
      <c r="C1050" s="26" t="s">
        <v>354</v>
      </c>
      <c r="D1050" s="45">
        <v>23086</v>
      </c>
      <c r="E1050" s="18">
        <v>12.461851772299999</v>
      </c>
      <c r="F1050" s="19" t="s">
        <v>22</v>
      </c>
      <c r="G1050" s="19" t="s">
        <v>22</v>
      </c>
      <c r="H1050" s="18">
        <v>3.1323506859283023</v>
      </c>
      <c r="I1050" s="18">
        <v>2.276197258800321</v>
      </c>
      <c r="J1050" s="18">
        <v>0.85331369906774024</v>
      </c>
      <c r="K1050" s="20" t="s">
        <v>23</v>
      </c>
      <c r="L1050" s="21">
        <v>7.9390488782152421E-2</v>
      </c>
      <c r="M1050" s="18">
        <v>0</v>
      </c>
      <c r="N1050" s="18">
        <v>0</v>
      </c>
      <c r="O1050" s="21">
        <v>0.37935777336013921</v>
      </c>
      <c r="P1050" s="18">
        <f t="shared" si="64"/>
        <v>0.93270418784989262</v>
      </c>
      <c r="Q1050" s="22">
        <f t="shared" si="65"/>
        <v>1.6894573073245185</v>
      </c>
      <c r="R1050" s="23">
        <f t="shared" si="66"/>
        <v>46.064234923816286</v>
      </c>
      <c r="S1050" s="24">
        <f t="shared" si="67"/>
        <v>4</v>
      </c>
      <c r="T1050" s="25"/>
      <c r="U1050" s="26"/>
    </row>
    <row r="1051" spans="1:21" s="16" customFormat="1">
      <c r="A1051" s="44" t="s">
        <v>350</v>
      </c>
      <c r="B1051" s="27" t="s">
        <v>359</v>
      </c>
      <c r="C1051" s="27" t="s">
        <v>114</v>
      </c>
      <c r="D1051" s="44">
        <v>23087</v>
      </c>
      <c r="E1051" s="28">
        <v>33.982465734400002</v>
      </c>
      <c r="F1051" s="29" t="s">
        <v>27</v>
      </c>
      <c r="G1051" s="29" t="s">
        <v>22</v>
      </c>
      <c r="H1051" s="28">
        <v>8.4949284867732402</v>
      </c>
      <c r="I1051" s="28">
        <v>7.648926785535477</v>
      </c>
      <c r="J1051" s="28">
        <v>1.2650416167541418</v>
      </c>
      <c r="K1051" s="20" t="s">
        <v>23</v>
      </c>
      <c r="L1051" s="30">
        <v>0.40353850003002018</v>
      </c>
      <c r="M1051" s="28">
        <v>0</v>
      </c>
      <c r="N1051" s="28">
        <v>0.36558941761111335</v>
      </c>
      <c r="O1051" s="30">
        <v>0.75620551651890133</v>
      </c>
      <c r="P1051" s="18">
        <f t="shared" si="64"/>
        <v>1.6685801167841621</v>
      </c>
      <c r="Q1051" s="22">
        <f t="shared" si="65"/>
        <v>5.9136350461081415</v>
      </c>
      <c r="R1051" s="23">
        <f t="shared" si="66"/>
        <v>30.386288062156382</v>
      </c>
      <c r="S1051" s="24">
        <f t="shared" si="67"/>
        <v>4</v>
      </c>
      <c r="T1051" s="25"/>
    </row>
    <row r="1052" spans="1:21" s="16" customFormat="1">
      <c r="A1052" s="45" t="s">
        <v>350</v>
      </c>
      <c r="B1052" s="16" t="s">
        <v>364</v>
      </c>
      <c r="C1052" s="26" t="s">
        <v>365</v>
      </c>
      <c r="D1052" s="45">
        <v>23088</v>
      </c>
      <c r="E1052" s="18">
        <v>370.08891625400003</v>
      </c>
      <c r="F1052" s="19" t="s">
        <v>22</v>
      </c>
      <c r="G1052" s="19" t="s">
        <v>22</v>
      </c>
      <c r="H1052" s="18">
        <v>122.46381595060491</v>
      </c>
      <c r="I1052" s="18">
        <v>157.71170231602443</v>
      </c>
      <c r="J1052" s="18">
        <v>13.680023623927514</v>
      </c>
      <c r="K1052" s="20" t="s">
        <v>23</v>
      </c>
      <c r="L1052" s="21">
        <v>4.0551092938788411</v>
      </c>
      <c r="M1052" s="18">
        <v>7.4550036698590944E-3</v>
      </c>
      <c r="N1052" s="18">
        <v>35.539666217251401</v>
      </c>
      <c r="O1052" s="21">
        <v>4.9693157489817947</v>
      </c>
      <c r="P1052" s="18">
        <f t="shared" si="64"/>
        <v>17.735132917806354</v>
      </c>
      <c r="Q1052" s="22">
        <f t="shared" si="65"/>
        <v>95.027565326758491</v>
      </c>
      <c r="R1052" s="23">
        <f t="shared" si="66"/>
        <v>22.403556847283514</v>
      </c>
      <c r="S1052" s="24">
        <f t="shared" si="67"/>
        <v>3</v>
      </c>
      <c r="T1052" s="25"/>
    </row>
    <row r="1053" spans="1:21" s="16" customFormat="1">
      <c r="A1053" s="45" t="s">
        <v>350</v>
      </c>
      <c r="B1053" s="16" t="s">
        <v>370</v>
      </c>
      <c r="C1053" s="26" t="s">
        <v>371</v>
      </c>
      <c r="D1053" s="45">
        <v>23089</v>
      </c>
      <c r="E1053" s="18">
        <v>4.5203888724903214</v>
      </c>
      <c r="F1053" s="19" t="s">
        <v>22</v>
      </c>
      <c r="G1053" s="19" t="s">
        <v>22</v>
      </c>
      <c r="H1053" s="18">
        <v>1.1720403825175434</v>
      </c>
      <c r="I1053" s="18">
        <v>1.1539841204046986</v>
      </c>
      <c r="J1053" s="18">
        <v>0</v>
      </c>
      <c r="K1053" s="20" t="s">
        <v>23</v>
      </c>
      <c r="L1053" s="21">
        <v>4.7171536268282424E-2</v>
      </c>
      <c r="M1053" s="18">
        <v>0</v>
      </c>
      <c r="N1053" s="18">
        <v>0</v>
      </c>
      <c r="O1053" s="21">
        <v>3.5501469218797335E-2</v>
      </c>
      <c r="P1053" s="18">
        <f t="shared" si="64"/>
        <v>4.7171536268282424E-2</v>
      </c>
      <c r="Q1053" s="22">
        <f t="shared" si="65"/>
        <v>1.0990660159105106</v>
      </c>
      <c r="R1053" s="23">
        <f t="shared" si="66"/>
        <v>6.2262672596898012</v>
      </c>
      <c r="S1053" s="24">
        <f t="shared" si="67"/>
        <v>2</v>
      </c>
      <c r="T1053" s="25"/>
    </row>
    <row r="1054" spans="1:21" s="16" customFormat="1">
      <c r="A1054" s="45" t="s">
        <v>350</v>
      </c>
      <c r="B1054" s="16" t="s">
        <v>370</v>
      </c>
      <c r="C1054" s="26" t="s">
        <v>371</v>
      </c>
      <c r="D1054" s="45">
        <v>23090</v>
      </c>
      <c r="E1054" s="18">
        <v>10.061975289209782</v>
      </c>
      <c r="F1054" s="19" t="s">
        <v>22</v>
      </c>
      <c r="G1054" s="19" t="s">
        <v>22</v>
      </c>
      <c r="H1054" s="18">
        <v>2.720445570597164</v>
      </c>
      <c r="I1054" s="18">
        <v>2.6887762470724108</v>
      </c>
      <c r="J1054" s="18">
        <v>0</v>
      </c>
      <c r="K1054" s="20" t="s">
        <v>23</v>
      </c>
      <c r="L1054" s="21">
        <v>9.3733095575183015E-2</v>
      </c>
      <c r="M1054" s="18">
        <v>0</v>
      </c>
      <c r="N1054" s="18">
        <v>0</v>
      </c>
      <c r="O1054" s="21">
        <v>7.3264677104297571E-2</v>
      </c>
      <c r="P1054" s="18">
        <f t="shared" si="64"/>
        <v>9.3733095575183015E-2</v>
      </c>
      <c r="Q1054" s="22">
        <f t="shared" si="65"/>
        <v>2.5754404717423558</v>
      </c>
      <c r="R1054" s="23">
        <f t="shared" si="66"/>
        <v>5.3301966568284653</v>
      </c>
      <c r="S1054" s="24">
        <f t="shared" si="67"/>
        <v>2</v>
      </c>
      <c r="T1054" s="25"/>
      <c r="U1054" s="26"/>
    </row>
    <row r="1055" spans="1:21" s="16" customFormat="1">
      <c r="A1055" s="45" t="s">
        <v>350</v>
      </c>
      <c r="B1055" s="16" t="s">
        <v>372</v>
      </c>
      <c r="C1055" s="26" t="s">
        <v>373</v>
      </c>
      <c r="D1055" s="45">
        <v>23091</v>
      </c>
      <c r="E1055" s="18">
        <v>8.6556423803828935</v>
      </c>
      <c r="F1055" s="19" t="s">
        <v>22</v>
      </c>
      <c r="G1055" s="19" t="s">
        <v>22</v>
      </c>
      <c r="H1055" s="18">
        <v>1.8592430685886576</v>
      </c>
      <c r="I1055" s="18">
        <v>1.8540112377255722</v>
      </c>
      <c r="J1055" s="18">
        <v>5.149601917037281E-2</v>
      </c>
      <c r="K1055" s="20" t="s">
        <v>23</v>
      </c>
      <c r="L1055" s="21">
        <v>9.0405261413296231E-2</v>
      </c>
      <c r="M1055" s="18">
        <v>0</v>
      </c>
      <c r="N1055" s="18">
        <v>0</v>
      </c>
      <c r="O1055" s="21">
        <v>0.13851985996725386</v>
      </c>
      <c r="P1055" s="18">
        <f t="shared" si="64"/>
        <v>0.14190128058366905</v>
      </c>
      <c r="Q1055" s="22">
        <f t="shared" si="65"/>
        <v>1.6397217875257217</v>
      </c>
      <c r="R1055" s="23">
        <f t="shared" si="66"/>
        <v>11.807024308530758</v>
      </c>
      <c r="S1055" s="24">
        <f t="shared" si="67"/>
        <v>3</v>
      </c>
      <c r="T1055" s="25"/>
    </row>
    <row r="1056" spans="1:21" s="16" customFormat="1">
      <c r="A1056" s="45" t="s">
        <v>350</v>
      </c>
      <c r="B1056" s="16" t="s">
        <v>372</v>
      </c>
      <c r="C1056" s="26" t="s">
        <v>373</v>
      </c>
      <c r="D1056" s="45">
        <v>23092</v>
      </c>
      <c r="E1056" s="18">
        <v>3.5339403885881047</v>
      </c>
      <c r="F1056" s="19" t="s">
        <v>22</v>
      </c>
      <c r="G1056" s="19" t="s">
        <v>22</v>
      </c>
      <c r="H1056" s="18">
        <v>0.91157322203504942</v>
      </c>
      <c r="I1056" s="18">
        <v>0.93672429323555217</v>
      </c>
      <c r="J1056" s="18">
        <v>0</v>
      </c>
      <c r="K1056" s="20" t="s">
        <v>23</v>
      </c>
      <c r="L1056" s="21">
        <v>3.5699119209755353E-2</v>
      </c>
      <c r="M1056" s="18">
        <v>0</v>
      </c>
      <c r="N1056" s="18">
        <v>0</v>
      </c>
      <c r="O1056" s="21">
        <v>5.1954681155072728E-2</v>
      </c>
      <c r="P1056" s="18">
        <f t="shared" si="64"/>
        <v>3.5699119209755353E-2</v>
      </c>
      <c r="Q1056" s="22">
        <f t="shared" si="65"/>
        <v>0.85634668461755792</v>
      </c>
      <c r="R1056" s="23">
        <f t="shared" si="66"/>
        <v>6.0583764510107674</v>
      </c>
      <c r="S1056" s="24">
        <f t="shared" si="67"/>
        <v>2</v>
      </c>
      <c r="T1056" s="25"/>
    </row>
    <row r="1057" spans="1:21" s="16" customFormat="1">
      <c r="A1057" s="45" t="s">
        <v>350</v>
      </c>
      <c r="B1057" s="16" t="s">
        <v>366</v>
      </c>
      <c r="C1057" s="26" t="s">
        <v>367</v>
      </c>
      <c r="D1057" s="45">
        <v>23093</v>
      </c>
      <c r="E1057" s="18">
        <v>3.7869521381059315</v>
      </c>
      <c r="F1057" s="19" t="s">
        <v>22</v>
      </c>
      <c r="G1057" s="19" t="s">
        <v>22</v>
      </c>
      <c r="H1057" s="18">
        <v>0.51406823711884797</v>
      </c>
      <c r="I1057" s="18">
        <v>0.47975224195460764</v>
      </c>
      <c r="J1057" s="18">
        <v>0</v>
      </c>
      <c r="K1057" s="20" t="s">
        <v>23</v>
      </c>
      <c r="L1057" s="21">
        <v>6.6330447019668809E-2</v>
      </c>
      <c r="M1057" s="18">
        <v>0</v>
      </c>
      <c r="N1057" s="18">
        <v>0</v>
      </c>
      <c r="O1057" s="21">
        <v>4.4151439984120716E-2</v>
      </c>
      <c r="P1057" s="18">
        <f t="shared" si="64"/>
        <v>6.6330447019668809E-2</v>
      </c>
      <c r="Q1057" s="22">
        <f t="shared" si="65"/>
        <v>0.41145503557942031</v>
      </c>
      <c r="R1057" s="23">
        <f t="shared" si="66"/>
        <v>19.961007922709761</v>
      </c>
      <c r="S1057" s="24">
        <f t="shared" si="67"/>
        <v>3</v>
      </c>
      <c r="T1057" s="25"/>
    </row>
    <row r="1058" spans="1:21" s="16" customFormat="1">
      <c r="A1058" s="44" t="s">
        <v>350</v>
      </c>
      <c r="B1058" s="27" t="s">
        <v>370</v>
      </c>
      <c r="C1058" s="27" t="s">
        <v>371</v>
      </c>
      <c r="D1058" s="44">
        <v>23094</v>
      </c>
      <c r="E1058" s="28">
        <v>12.626610061947266</v>
      </c>
      <c r="F1058" s="29" t="s">
        <v>27</v>
      </c>
      <c r="G1058" s="29" t="s">
        <v>22</v>
      </c>
      <c r="H1058" s="28">
        <v>3.2034058751658616</v>
      </c>
      <c r="I1058" s="28">
        <v>3.1636597018505257</v>
      </c>
      <c r="J1058" s="28">
        <v>6.439182907398397E-4</v>
      </c>
      <c r="K1058" s="20" t="s">
        <v>23</v>
      </c>
      <c r="L1058" s="30">
        <v>0.10703250711241001</v>
      </c>
      <c r="M1058" s="28">
        <v>0</v>
      </c>
      <c r="N1058" s="28">
        <v>0</v>
      </c>
      <c r="O1058" s="30">
        <v>8.1987802550225183E-2</v>
      </c>
      <c r="P1058" s="18">
        <f t="shared" si="64"/>
        <v>0.10767642540314985</v>
      </c>
      <c r="Q1058" s="22">
        <f t="shared" si="65"/>
        <v>3.0368304450671886</v>
      </c>
      <c r="R1058" s="23">
        <f t="shared" si="66"/>
        <v>5.1999476991047251</v>
      </c>
      <c r="S1058" s="24">
        <f t="shared" si="67"/>
        <v>2</v>
      </c>
      <c r="T1058" s="25"/>
    </row>
    <row r="1059" spans="1:21" s="16" customFormat="1">
      <c r="A1059" s="44" t="s">
        <v>350</v>
      </c>
      <c r="B1059" s="27" t="s">
        <v>372</v>
      </c>
      <c r="C1059" s="27" t="s">
        <v>373</v>
      </c>
      <c r="D1059" s="44">
        <v>23095</v>
      </c>
      <c r="E1059" s="28">
        <v>28.2606858467</v>
      </c>
      <c r="F1059" s="29" t="s">
        <v>27</v>
      </c>
      <c r="G1059" s="29" t="s">
        <v>22</v>
      </c>
      <c r="H1059" s="28">
        <v>8.2665358612841935</v>
      </c>
      <c r="I1059" s="28">
        <v>7.3872868885167033</v>
      </c>
      <c r="J1059" s="28">
        <v>1.1453360829798409</v>
      </c>
      <c r="K1059" s="20" t="s">
        <v>23</v>
      </c>
      <c r="L1059" s="30">
        <v>0.28180528923532427</v>
      </c>
      <c r="M1059" s="28">
        <v>0</v>
      </c>
      <c r="N1059" s="28">
        <v>0</v>
      </c>
      <c r="O1059" s="30">
        <v>0.85886791665384055</v>
      </c>
      <c r="P1059" s="18">
        <f t="shared" si="64"/>
        <v>1.4271413722151651</v>
      </c>
      <c r="Q1059" s="22">
        <f t="shared" si="65"/>
        <v>6.0587481584673331</v>
      </c>
      <c r="R1059" s="23">
        <f t="shared" si="66"/>
        <v>26.707531907735337</v>
      </c>
      <c r="S1059" s="24">
        <f t="shared" si="67"/>
        <v>4</v>
      </c>
      <c r="T1059" s="25"/>
    </row>
    <row r="1060" spans="1:21" s="16" customFormat="1">
      <c r="A1060" s="45" t="s">
        <v>350</v>
      </c>
      <c r="B1060" s="16" t="s">
        <v>368</v>
      </c>
      <c r="C1060" s="26" t="s">
        <v>369</v>
      </c>
      <c r="D1060" s="45">
        <v>23096</v>
      </c>
      <c r="E1060" s="18">
        <v>5.0662193214438629</v>
      </c>
      <c r="F1060" s="19" t="s">
        <v>22</v>
      </c>
      <c r="G1060" s="19" t="s">
        <v>22</v>
      </c>
      <c r="H1060" s="18">
        <v>1.0711670278397467</v>
      </c>
      <c r="I1060" s="18">
        <v>0</v>
      </c>
      <c r="J1060" s="18">
        <v>1.1090489516854236</v>
      </c>
      <c r="K1060" s="20" t="s">
        <v>23</v>
      </c>
      <c r="L1060" s="21">
        <v>4.1347484808089613E-2</v>
      </c>
      <c r="M1060" s="18">
        <v>0</v>
      </c>
      <c r="N1060" s="18">
        <v>0</v>
      </c>
      <c r="O1060" s="21">
        <v>0.13950774716392569</v>
      </c>
      <c r="P1060" s="18">
        <f t="shared" si="64"/>
        <v>1.1503964364935133</v>
      </c>
      <c r="Q1060" s="22">
        <f t="shared" si="65"/>
        <v>-0.70849625941571825</v>
      </c>
      <c r="R1060" s="23">
        <f t="shared" si="66"/>
        <v>166.14246340690332</v>
      </c>
      <c r="S1060" s="24">
        <f t="shared" si="67"/>
        <v>5</v>
      </c>
      <c r="T1060" s="25"/>
    </row>
    <row r="1061" spans="1:21" s="16" customFormat="1">
      <c r="A1061" s="44" t="s">
        <v>350</v>
      </c>
      <c r="B1061" s="27" t="s">
        <v>364</v>
      </c>
      <c r="C1061" s="27" t="s">
        <v>365</v>
      </c>
      <c r="D1061" s="44">
        <v>23098</v>
      </c>
      <c r="E1061" s="28">
        <v>404.07543677299998</v>
      </c>
      <c r="F1061" s="29" t="s">
        <v>27</v>
      </c>
      <c r="G1061" s="29" t="s">
        <v>22</v>
      </c>
      <c r="H1061" s="28">
        <v>133.48679205116622</v>
      </c>
      <c r="I1061" s="28">
        <v>167.88902940176007</v>
      </c>
      <c r="J1061" s="28">
        <v>14.945065240681656</v>
      </c>
      <c r="K1061" s="20" t="s">
        <v>23</v>
      </c>
      <c r="L1061" s="30">
        <v>4.4596514369314217</v>
      </c>
      <c r="M1061" s="28">
        <v>7.4550036698590944E-3</v>
      </c>
      <c r="N1061" s="28">
        <v>35.905255634862513</v>
      </c>
      <c r="O1061" s="30">
        <v>5.7267528557058034</v>
      </c>
      <c r="P1061" s="18">
        <f t="shared" si="64"/>
        <v>19.404716677613077</v>
      </c>
      <c r="Q1061" s="22">
        <f t="shared" si="65"/>
        <v>103.46769535089879</v>
      </c>
      <c r="R1061" s="23">
        <f t="shared" si="66"/>
        <v>22.488439671814831</v>
      </c>
      <c r="S1061" s="24">
        <f t="shared" si="67"/>
        <v>3</v>
      </c>
      <c r="T1061" s="25"/>
    </row>
    <row r="1062" spans="1:21" s="16" customFormat="1">
      <c r="A1062" s="45" t="s">
        <v>374</v>
      </c>
      <c r="B1062" s="16" t="s">
        <v>375</v>
      </c>
      <c r="C1062" s="26" t="s">
        <v>376</v>
      </c>
      <c r="D1062" s="45">
        <v>24001</v>
      </c>
      <c r="E1062" s="18">
        <v>3.377762691175024</v>
      </c>
      <c r="F1062" s="19" t="s">
        <v>22</v>
      </c>
      <c r="G1062" s="19" t="s">
        <v>22</v>
      </c>
      <c r="H1062" s="18">
        <v>0.88528387791444829</v>
      </c>
      <c r="I1062" s="18">
        <v>0</v>
      </c>
      <c r="J1062" s="18">
        <v>0.73309299639524217</v>
      </c>
      <c r="K1062" s="20" t="s">
        <v>23</v>
      </c>
      <c r="L1062" s="21">
        <v>3.6984060342218621E-2</v>
      </c>
      <c r="M1062" s="18">
        <v>0</v>
      </c>
      <c r="N1062" s="18">
        <v>0</v>
      </c>
      <c r="O1062" s="21">
        <v>6.7163680982282037E-2</v>
      </c>
      <c r="P1062" s="18">
        <f t="shared" si="64"/>
        <v>0.77007705673746074</v>
      </c>
      <c r="Q1062" s="22">
        <f t="shared" si="65"/>
        <v>-0.30602532885840339</v>
      </c>
      <c r="R1062" s="23">
        <f t="shared" si="66"/>
        <v>134.56804495065896</v>
      </c>
      <c r="S1062" s="24">
        <f t="shared" si="67"/>
        <v>5</v>
      </c>
      <c r="T1062" s="25"/>
      <c r="U1062" s="26"/>
    </row>
    <row r="1063" spans="1:21" s="16" customFormat="1">
      <c r="A1063" s="45" t="s">
        <v>377</v>
      </c>
      <c r="B1063" s="16" t="s">
        <v>378</v>
      </c>
      <c r="C1063" s="17" t="s">
        <v>379</v>
      </c>
      <c r="D1063" s="45">
        <v>24002</v>
      </c>
      <c r="E1063" s="18">
        <v>10.53460099226136</v>
      </c>
      <c r="F1063" s="19" t="s">
        <v>22</v>
      </c>
      <c r="G1063" s="19" t="s">
        <v>22</v>
      </c>
      <c r="H1063" s="18">
        <v>3.5306900844289388</v>
      </c>
      <c r="I1063" s="18">
        <v>3.910337569560737</v>
      </c>
      <c r="J1063" s="18">
        <v>0</v>
      </c>
      <c r="K1063" s="20" t="s">
        <v>23</v>
      </c>
      <c r="L1063" s="21">
        <v>6.9453846538267056E-2</v>
      </c>
      <c r="M1063" s="18">
        <v>3.1230121558360233E-2</v>
      </c>
      <c r="N1063" s="18">
        <v>0</v>
      </c>
      <c r="O1063" s="21">
        <v>0.2835963042528144</v>
      </c>
      <c r="P1063" s="18">
        <f t="shared" si="64"/>
        <v>6.9453846538267056E-2</v>
      </c>
      <c r="Q1063" s="22">
        <f t="shared" si="65"/>
        <v>3.4232449838342398</v>
      </c>
      <c r="R1063" s="23">
        <f t="shared" si="66"/>
        <v>3.0431756406078763</v>
      </c>
      <c r="S1063" s="24">
        <f t="shared" si="67"/>
        <v>2</v>
      </c>
      <c r="T1063" s="25"/>
    </row>
    <row r="1064" spans="1:21" s="16" customFormat="1">
      <c r="A1064" s="44" t="s">
        <v>374</v>
      </c>
      <c r="B1064" s="27" t="s">
        <v>375</v>
      </c>
      <c r="C1064" s="27" t="s">
        <v>376</v>
      </c>
      <c r="D1064" s="44">
        <v>24003</v>
      </c>
      <c r="E1064" s="28">
        <v>54.921656398222261</v>
      </c>
      <c r="F1064" s="29" t="s">
        <v>27</v>
      </c>
      <c r="G1064" s="29" t="s">
        <v>27</v>
      </c>
      <c r="H1064" s="28">
        <v>19.663065161387777</v>
      </c>
      <c r="I1064" s="28">
        <v>24.956562636650762</v>
      </c>
      <c r="J1064" s="28">
        <v>5.4679606545982447</v>
      </c>
      <c r="K1064" s="20" t="s">
        <v>23</v>
      </c>
      <c r="L1064" s="30">
        <v>0.23381095064222698</v>
      </c>
      <c r="M1064" s="28">
        <v>0</v>
      </c>
      <c r="N1064" s="28">
        <v>7.5039695770562869</v>
      </c>
      <c r="O1064" s="30">
        <v>1.6190788171743402</v>
      </c>
      <c r="P1064" s="18">
        <f t="shared" si="64"/>
        <v>5.7017716052404719</v>
      </c>
      <c r="Q1064" s="22">
        <f t="shared" si="65"/>
        <v>10.842424488080768</v>
      </c>
      <c r="R1064" s="23">
        <f t="shared" si="66"/>
        <v>44.858930186673227</v>
      </c>
      <c r="S1064" s="24">
        <f t="shared" si="67"/>
        <v>4</v>
      </c>
      <c r="T1064" s="25"/>
      <c r="U1064" s="26"/>
    </row>
    <row r="1065" spans="1:21" s="16" customFormat="1">
      <c r="A1065" s="45" t="s">
        <v>374</v>
      </c>
      <c r="B1065" s="16" t="s">
        <v>375</v>
      </c>
      <c r="C1065" s="26" t="s">
        <v>376</v>
      </c>
      <c r="D1065" s="45">
        <v>24004</v>
      </c>
      <c r="E1065" s="18">
        <v>12.572285709681697</v>
      </c>
      <c r="F1065" s="19" t="s">
        <v>22</v>
      </c>
      <c r="G1065" s="19" t="s">
        <v>22</v>
      </c>
      <c r="H1065" s="18">
        <v>3.9017823301752923</v>
      </c>
      <c r="I1065" s="18">
        <v>10.813276012814041</v>
      </c>
      <c r="J1065" s="18">
        <v>0</v>
      </c>
      <c r="K1065" s="20" t="s">
        <v>23</v>
      </c>
      <c r="L1065" s="21">
        <v>6.6735383096579295E-2</v>
      </c>
      <c r="M1065" s="18">
        <v>0</v>
      </c>
      <c r="N1065" s="18">
        <v>4.1610230323477726</v>
      </c>
      <c r="O1065" s="21">
        <v>0.37272740538227672</v>
      </c>
      <c r="P1065" s="18">
        <f t="shared" si="64"/>
        <v>6.6735383096579295E-2</v>
      </c>
      <c r="Q1065" s="22">
        <f t="shared" si="65"/>
        <v>3.798542692524884</v>
      </c>
      <c r="R1065" s="23">
        <f t="shared" si="66"/>
        <v>2.6459609715278507</v>
      </c>
      <c r="S1065" s="24">
        <f t="shared" si="67"/>
        <v>1</v>
      </c>
      <c r="T1065" s="25"/>
    </row>
    <row r="1066" spans="1:21" s="16" customFormat="1">
      <c r="A1066" s="45" t="s">
        <v>374</v>
      </c>
      <c r="B1066" s="16" t="s">
        <v>375</v>
      </c>
      <c r="C1066" s="26" t="s">
        <v>376</v>
      </c>
      <c r="D1066" s="45">
        <v>24005</v>
      </c>
      <c r="E1066" s="18">
        <v>47.726015662881501</v>
      </c>
      <c r="F1066" s="19" t="s">
        <v>22</v>
      </c>
      <c r="G1066" s="19" t="s">
        <v>22</v>
      </c>
      <c r="H1066" s="18">
        <v>16.885197864845573</v>
      </c>
      <c r="I1066" s="18">
        <v>23.168121517520394</v>
      </c>
      <c r="J1066" s="18">
        <v>4.7348676582030018</v>
      </c>
      <c r="K1066" s="20" t="s">
        <v>23</v>
      </c>
      <c r="L1066" s="21">
        <v>0.19506623485264635</v>
      </c>
      <c r="M1066" s="18">
        <v>0</v>
      </c>
      <c r="N1066" s="18">
        <v>7.5039695770562869</v>
      </c>
      <c r="O1066" s="21">
        <v>1.486723948046919</v>
      </c>
      <c r="P1066" s="18">
        <f t="shared" si="64"/>
        <v>4.9299338930556482</v>
      </c>
      <c r="Q1066" s="22">
        <f t="shared" si="65"/>
        <v>9.2585901322884858</v>
      </c>
      <c r="R1066" s="23">
        <f t="shared" si="66"/>
        <v>45.167417009873688</v>
      </c>
      <c r="S1066" s="24">
        <f t="shared" si="67"/>
        <v>4</v>
      </c>
      <c r="T1066" s="25"/>
    </row>
    <row r="1067" spans="1:21" s="16" customFormat="1">
      <c r="A1067" s="45" t="s">
        <v>380</v>
      </c>
      <c r="B1067" s="16" t="s">
        <v>381</v>
      </c>
      <c r="C1067" s="26" t="s">
        <v>382</v>
      </c>
      <c r="D1067" s="45">
        <v>24006</v>
      </c>
      <c r="E1067" s="18">
        <v>6.968537097275652</v>
      </c>
      <c r="F1067" s="19" t="s">
        <v>22</v>
      </c>
      <c r="G1067" s="19" t="s">
        <v>22</v>
      </c>
      <c r="H1067" s="18">
        <v>1.9156899317259193</v>
      </c>
      <c r="I1067" s="18">
        <v>1.0813563649772884</v>
      </c>
      <c r="J1067" s="18">
        <v>0.66257070786589078</v>
      </c>
      <c r="K1067" s="20" t="s">
        <v>23</v>
      </c>
      <c r="L1067" s="21">
        <v>6.6473019840908101E-2</v>
      </c>
      <c r="M1067" s="18">
        <v>0</v>
      </c>
      <c r="N1067" s="18">
        <v>0</v>
      </c>
      <c r="O1067" s="21">
        <v>0.18979985736743624</v>
      </c>
      <c r="P1067" s="18">
        <f t="shared" si="64"/>
        <v>0.72904372770679893</v>
      </c>
      <c r="Q1067" s="22">
        <f t="shared" si="65"/>
        <v>0.78785928496350133</v>
      </c>
      <c r="R1067" s="23">
        <f t="shared" si="66"/>
        <v>58.873339995388065</v>
      </c>
      <c r="S1067" s="24">
        <f t="shared" si="67"/>
        <v>5</v>
      </c>
      <c r="T1067" s="25"/>
    </row>
    <row r="1068" spans="1:21" s="16" customFormat="1">
      <c r="A1068" s="45" t="s">
        <v>380</v>
      </c>
      <c r="B1068" s="16" t="s">
        <v>381</v>
      </c>
      <c r="C1068" s="26" t="s">
        <v>382</v>
      </c>
      <c r="D1068" s="45">
        <v>24007</v>
      </c>
      <c r="E1068" s="18">
        <v>8.2485764745237429</v>
      </c>
      <c r="F1068" s="19" t="s">
        <v>22</v>
      </c>
      <c r="G1068" s="19" t="s">
        <v>22</v>
      </c>
      <c r="H1068" s="18">
        <v>1.9055239338673502</v>
      </c>
      <c r="I1068" s="18">
        <v>2.0990925541688674</v>
      </c>
      <c r="J1068" s="18">
        <v>3.4365482362708998E-3</v>
      </c>
      <c r="K1068" s="20" t="s">
        <v>23</v>
      </c>
      <c r="L1068" s="21">
        <v>5.975784862760302E-2</v>
      </c>
      <c r="M1068" s="18">
        <v>0</v>
      </c>
      <c r="N1068" s="18">
        <v>0</v>
      </c>
      <c r="O1068" s="21">
        <v>0.1883010642060601</v>
      </c>
      <c r="P1068" s="18">
        <f t="shared" si="64"/>
        <v>6.3194396863873917E-2</v>
      </c>
      <c r="Q1068" s="22">
        <f t="shared" si="65"/>
        <v>1.8077622019189372</v>
      </c>
      <c r="R1068" s="23">
        <f t="shared" si="66"/>
        <v>5.1304384170080164</v>
      </c>
      <c r="S1068" s="24">
        <f t="shared" si="67"/>
        <v>2</v>
      </c>
      <c r="T1068" s="25"/>
    </row>
    <row r="1069" spans="1:21" s="16" customFormat="1">
      <c r="A1069" s="45" t="s">
        <v>380</v>
      </c>
      <c r="B1069" s="16" t="s">
        <v>383</v>
      </c>
      <c r="C1069" s="26" t="s">
        <v>384</v>
      </c>
      <c r="D1069" s="45">
        <v>24008</v>
      </c>
      <c r="E1069" s="18">
        <v>7.0751008827663586</v>
      </c>
      <c r="F1069" s="19" t="s">
        <v>22</v>
      </c>
      <c r="G1069" s="19" t="s">
        <v>22</v>
      </c>
      <c r="H1069" s="18">
        <v>1.8215793451448541</v>
      </c>
      <c r="I1069" s="18">
        <v>1.8815887209573361</v>
      </c>
      <c r="J1069" s="18">
        <v>0.14180260222836974</v>
      </c>
      <c r="K1069" s="20" t="s">
        <v>23</v>
      </c>
      <c r="L1069" s="21">
        <v>3.9854612912826659E-2</v>
      </c>
      <c r="M1069" s="18">
        <v>0</v>
      </c>
      <c r="N1069" s="18">
        <v>0</v>
      </c>
      <c r="O1069" s="21">
        <v>0.22044228787400832</v>
      </c>
      <c r="P1069" s="18">
        <f t="shared" si="64"/>
        <v>0.1816572151411964</v>
      </c>
      <c r="Q1069" s="22">
        <f t="shared" si="65"/>
        <v>1.5405556333214232</v>
      </c>
      <c r="R1069" s="23">
        <f t="shared" si="66"/>
        <v>15.427475754622344</v>
      </c>
      <c r="S1069" s="24">
        <f t="shared" si="67"/>
        <v>3</v>
      </c>
      <c r="T1069" s="25"/>
    </row>
    <row r="1070" spans="1:21" s="16" customFormat="1">
      <c r="A1070" s="45" t="s">
        <v>380</v>
      </c>
      <c r="B1070" s="16" t="s">
        <v>383</v>
      </c>
      <c r="C1070" s="26" t="s">
        <v>384</v>
      </c>
      <c r="D1070" s="45">
        <v>24009</v>
      </c>
      <c r="E1070" s="18">
        <v>10.448307563808545</v>
      </c>
      <c r="F1070" s="19" t="s">
        <v>22</v>
      </c>
      <c r="G1070" s="19" t="s">
        <v>22</v>
      </c>
      <c r="H1070" s="18">
        <v>2.8625677655237665</v>
      </c>
      <c r="I1070" s="18">
        <v>0</v>
      </c>
      <c r="J1070" s="18">
        <v>2.4169202344637517</v>
      </c>
      <c r="K1070" s="20" t="s">
        <v>23</v>
      </c>
      <c r="L1070" s="21">
        <v>6.5529575925971723E-2</v>
      </c>
      <c r="M1070" s="18">
        <v>0</v>
      </c>
      <c r="N1070" s="18">
        <v>0</v>
      </c>
      <c r="O1070" s="21">
        <v>0.40630251377751347</v>
      </c>
      <c r="P1070" s="18">
        <f t="shared" si="64"/>
        <v>2.4824498103897232</v>
      </c>
      <c r="Q1070" s="22">
        <f t="shared" si="65"/>
        <v>-0.97778209114913528</v>
      </c>
      <c r="R1070" s="23">
        <f t="shared" si="66"/>
        <v>134.15751769880737</v>
      </c>
      <c r="S1070" s="24">
        <f t="shared" si="67"/>
        <v>5</v>
      </c>
      <c r="T1070" s="25"/>
    </row>
    <row r="1071" spans="1:21" s="16" customFormat="1">
      <c r="A1071" s="45" t="s">
        <v>380</v>
      </c>
      <c r="B1071" s="16" t="s">
        <v>381</v>
      </c>
      <c r="C1071" s="26" t="s">
        <v>382</v>
      </c>
      <c r="D1071" s="45">
        <v>24010</v>
      </c>
      <c r="E1071" s="18">
        <v>9.6846005571750595</v>
      </c>
      <c r="F1071" s="19" t="s">
        <v>22</v>
      </c>
      <c r="G1071" s="19" t="s">
        <v>22</v>
      </c>
      <c r="H1071" s="18">
        <v>2.618296042134471</v>
      </c>
      <c r="I1071" s="18">
        <v>2.9356403247599827</v>
      </c>
      <c r="J1071" s="18">
        <v>0</v>
      </c>
      <c r="K1071" s="20" t="s">
        <v>23</v>
      </c>
      <c r="L1071" s="21">
        <v>1.7942044625974551E-2</v>
      </c>
      <c r="M1071" s="18">
        <v>0</v>
      </c>
      <c r="N1071" s="18">
        <v>0</v>
      </c>
      <c r="O1071" s="21">
        <v>0.22304701224692441</v>
      </c>
      <c r="P1071" s="18">
        <f t="shared" si="64"/>
        <v>1.7942044625974551E-2</v>
      </c>
      <c r="Q1071" s="22">
        <f t="shared" si="65"/>
        <v>2.5905396990980885</v>
      </c>
      <c r="R1071" s="23">
        <f t="shared" si="66"/>
        <v>1.060091853240372</v>
      </c>
      <c r="S1071" s="24">
        <f t="shared" si="67"/>
        <v>1</v>
      </c>
      <c r="T1071" s="25"/>
    </row>
    <row r="1072" spans="1:21" s="16" customFormat="1">
      <c r="A1072" s="45" t="s">
        <v>380</v>
      </c>
      <c r="B1072" s="16" t="s">
        <v>381</v>
      </c>
      <c r="C1072" s="26" t="s">
        <v>382</v>
      </c>
      <c r="D1072" s="45">
        <v>24011</v>
      </c>
      <c r="E1072" s="18">
        <v>21.266019350514579</v>
      </c>
      <c r="F1072" s="19" t="s">
        <v>22</v>
      </c>
      <c r="G1072" s="19" t="s">
        <v>22</v>
      </c>
      <c r="H1072" s="18">
        <v>6.2463141911346156</v>
      </c>
      <c r="I1072" s="18">
        <v>29.57255739174586</v>
      </c>
      <c r="J1072" s="18">
        <v>1.3419366780694002</v>
      </c>
      <c r="K1072" s="20" t="s">
        <v>23</v>
      </c>
      <c r="L1072" s="21">
        <v>0.17368366967216795</v>
      </c>
      <c r="M1072" s="18">
        <v>0</v>
      </c>
      <c r="N1072" s="18">
        <v>16.121545059698278</v>
      </c>
      <c r="O1072" s="21">
        <v>0.47022008824947792</v>
      </c>
      <c r="P1072" s="18">
        <f t="shared" si="64"/>
        <v>1.5156203477415682</v>
      </c>
      <c r="Q1072" s="22">
        <f t="shared" si="65"/>
        <v>3.9016495131784099</v>
      </c>
      <c r="R1072" s="23">
        <f t="shared" si="66"/>
        <v>37.536771385659478</v>
      </c>
      <c r="S1072" s="24">
        <f t="shared" si="67"/>
        <v>4</v>
      </c>
      <c r="T1072" s="25"/>
    </row>
    <row r="1073" spans="1:20" s="16" customFormat="1">
      <c r="A1073" s="45" t="s">
        <v>380</v>
      </c>
      <c r="B1073" s="16" t="s">
        <v>381</v>
      </c>
      <c r="C1073" s="26" t="s">
        <v>382</v>
      </c>
      <c r="D1073" s="45">
        <v>24012</v>
      </c>
      <c r="E1073" s="18">
        <v>31.277520788474</v>
      </c>
      <c r="F1073" s="19" t="s">
        <v>22</v>
      </c>
      <c r="G1073" s="19" t="s">
        <v>22</v>
      </c>
      <c r="H1073" s="18">
        <v>9.5052706594453777</v>
      </c>
      <c r="I1073" s="18">
        <v>33.177675365963751</v>
      </c>
      <c r="J1073" s="18">
        <v>1.3419366780694002</v>
      </c>
      <c r="K1073" s="20" t="s">
        <v>23</v>
      </c>
      <c r="L1073" s="21">
        <v>0.19162571429814254</v>
      </c>
      <c r="M1073" s="18">
        <v>0</v>
      </c>
      <c r="N1073" s="18">
        <v>16.121545059698278</v>
      </c>
      <c r="O1073" s="21">
        <v>0.71189215842781239</v>
      </c>
      <c r="P1073" s="18">
        <f t="shared" si="64"/>
        <v>1.5335623923675428</v>
      </c>
      <c r="Q1073" s="22">
        <f t="shared" si="65"/>
        <v>7.1328496384527895</v>
      </c>
      <c r="R1073" s="23">
        <f t="shared" si="66"/>
        <v>24.95900544015668</v>
      </c>
      <c r="S1073" s="24">
        <f t="shared" si="67"/>
        <v>3</v>
      </c>
      <c r="T1073" s="25"/>
    </row>
    <row r="1074" spans="1:20" s="16" customFormat="1">
      <c r="A1074" s="45" t="s">
        <v>380</v>
      </c>
      <c r="B1074" s="16" t="s">
        <v>381</v>
      </c>
      <c r="C1074" s="26" t="s">
        <v>382</v>
      </c>
      <c r="D1074" s="45">
        <v>24013</v>
      </c>
      <c r="E1074" s="18">
        <v>7.5260663908621019</v>
      </c>
      <c r="F1074" s="19" t="s">
        <v>22</v>
      </c>
      <c r="G1074" s="19" t="s">
        <v>22</v>
      </c>
      <c r="H1074" s="18">
        <v>2.0215830010359239</v>
      </c>
      <c r="I1074" s="18">
        <v>2.6313548418850861</v>
      </c>
      <c r="J1074" s="18">
        <v>7.6575133975502301E-3</v>
      </c>
      <c r="K1074" s="20" t="s">
        <v>23</v>
      </c>
      <c r="L1074" s="21">
        <v>7.8377197589206294E-3</v>
      </c>
      <c r="M1074" s="18">
        <v>3.5378272308244691E-4</v>
      </c>
      <c r="N1074" s="18">
        <v>0</v>
      </c>
      <c r="O1074" s="21">
        <v>0.40924728602243693</v>
      </c>
      <c r="P1074" s="18">
        <f t="shared" si="64"/>
        <v>1.5495233156470859E-2</v>
      </c>
      <c r="Q1074" s="22">
        <f t="shared" si="65"/>
        <v>1.9976118753428636</v>
      </c>
      <c r="R1074" s="23">
        <f t="shared" si="66"/>
        <v>1.1857601533440301</v>
      </c>
      <c r="S1074" s="24">
        <f t="shared" si="67"/>
        <v>1</v>
      </c>
      <c r="T1074" s="25"/>
    </row>
    <row r="1075" spans="1:20" s="16" customFormat="1">
      <c r="A1075" s="45" t="s">
        <v>380</v>
      </c>
      <c r="B1075" s="16" t="s">
        <v>385</v>
      </c>
      <c r="C1075" s="26" t="s">
        <v>386</v>
      </c>
      <c r="D1075" s="45">
        <v>24014</v>
      </c>
      <c r="E1075" s="18">
        <v>5.660042102560225</v>
      </c>
      <c r="F1075" s="19" t="s">
        <v>22</v>
      </c>
      <c r="G1075" s="19" t="s">
        <v>22</v>
      </c>
      <c r="H1075" s="18">
        <v>1.7883224825655537</v>
      </c>
      <c r="I1075" s="18">
        <v>1.0965228030148899</v>
      </c>
      <c r="J1075" s="18">
        <v>0.57733224190884425</v>
      </c>
      <c r="K1075" s="20" t="s">
        <v>23</v>
      </c>
      <c r="L1075" s="21">
        <v>8.8867813154374221E-4</v>
      </c>
      <c r="M1075" s="18">
        <v>0</v>
      </c>
      <c r="N1075" s="18">
        <v>0</v>
      </c>
      <c r="O1075" s="21">
        <v>0.13109910741310876</v>
      </c>
      <c r="P1075" s="18">
        <f t="shared" si="64"/>
        <v>0.57822092004038794</v>
      </c>
      <c r="Q1075" s="22">
        <f t="shared" si="65"/>
        <v>0.89381471926307365</v>
      </c>
      <c r="R1075" s="23">
        <f t="shared" si="66"/>
        <v>50.019376931346635</v>
      </c>
      <c r="S1075" s="24">
        <f t="shared" si="67"/>
        <v>4</v>
      </c>
      <c r="T1075" s="25"/>
    </row>
    <row r="1076" spans="1:20" s="16" customFormat="1">
      <c r="A1076" s="45" t="s">
        <v>380</v>
      </c>
      <c r="B1076" s="16" t="s">
        <v>385</v>
      </c>
      <c r="C1076" s="26" t="s">
        <v>386</v>
      </c>
      <c r="D1076" s="45">
        <v>24015</v>
      </c>
      <c r="E1076" s="18">
        <v>12.198810523869945</v>
      </c>
      <c r="F1076" s="19" t="s">
        <v>22</v>
      </c>
      <c r="G1076" s="19" t="s">
        <v>22</v>
      </c>
      <c r="H1076" s="18">
        <v>4.1676219870222013</v>
      </c>
      <c r="I1076" s="18">
        <v>3.064427481930343</v>
      </c>
      <c r="J1076" s="18">
        <v>0.93631993698960192</v>
      </c>
      <c r="K1076" s="20" t="s">
        <v>23</v>
      </c>
      <c r="L1076" s="21">
        <v>8.9873890364483761E-2</v>
      </c>
      <c r="M1076" s="18">
        <v>9.2949508504156769E-3</v>
      </c>
      <c r="N1076" s="18">
        <v>0</v>
      </c>
      <c r="O1076" s="21">
        <v>0.30388564250288502</v>
      </c>
      <c r="P1076" s="18">
        <f t="shared" si="64"/>
        <v>1.0261938273540856</v>
      </c>
      <c r="Q1076" s="22">
        <f t="shared" si="65"/>
        <v>2.5801001361054308</v>
      </c>
      <c r="R1076" s="23">
        <f t="shared" si="66"/>
        <v>38.091790854838713</v>
      </c>
      <c r="S1076" s="24">
        <f t="shared" si="67"/>
        <v>4</v>
      </c>
      <c r="T1076" s="25"/>
    </row>
    <row r="1077" spans="1:20" s="16" customFormat="1">
      <c r="A1077" s="45" t="s">
        <v>380</v>
      </c>
      <c r="B1077" s="16" t="s">
        <v>387</v>
      </c>
      <c r="C1077" s="26" t="s">
        <v>114</v>
      </c>
      <c r="D1077" s="45">
        <v>24016</v>
      </c>
      <c r="E1077" s="18">
        <v>2.3220863489472121</v>
      </c>
      <c r="F1077" s="19" t="s">
        <v>22</v>
      </c>
      <c r="G1077" s="19" t="s">
        <v>22</v>
      </c>
      <c r="H1077" s="18">
        <v>0.6224065702967565</v>
      </c>
      <c r="I1077" s="18">
        <v>0.74089851922401984</v>
      </c>
      <c r="J1077" s="18">
        <v>0</v>
      </c>
      <c r="K1077" s="20" t="s">
        <v>23</v>
      </c>
      <c r="L1077" s="21">
        <v>8.332437915756729E-3</v>
      </c>
      <c r="M1077" s="18">
        <v>0</v>
      </c>
      <c r="N1077" s="18">
        <v>0</v>
      </c>
      <c r="O1077" s="21">
        <v>8.4915785020670917E-2</v>
      </c>
      <c r="P1077" s="18">
        <f t="shared" si="64"/>
        <v>8.332437915756729E-3</v>
      </c>
      <c r="Q1077" s="22">
        <f t="shared" si="65"/>
        <v>0.60951628884108089</v>
      </c>
      <c r="R1077" s="23">
        <f t="shared" si="66"/>
        <v>2.0710387825002741</v>
      </c>
      <c r="S1077" s="24">
        <f t="shared" si="67"/>
        <v>1</v>
      </c>
      <c r="T1077" s="25"/>
    </row>
    <row r="1078" spans="1:20" s="16" customFormat="1">
      <c r="A1078" s="45" t="s">
        <v>380</v>
      </c>
      <c r="B1078" s="16" t="s">
        <v>387</v>
      </c>
      <c r="C1078" s="26" t="s">
        <v>114</v>
      </c>
      <c r="D1078" s="45">
        <v>24017</v>
      </c>
      <c r="E1078" s="18">
        <v>5.6480729998466197</v>
      </c>
      <c r="F1078" s="19" t="s">
        <v>22</v>
      </c>
      <c r="G1078" s="19" t="s">
        <v>22</v>
      </c>
      <c r="H1078" s="18">
        <v>1.5278037490335619</v>
      </c>
      <c r="I1078" s="18">
        <v>1.7730705568864711</v>
      </c>
      <c r="J1078" s="18">
        <v>0</v>
      </c>
      <c r="K1078" s="20" t="s">
        <v>23</v>
      </c>
      <c r="L1078" s="21">
        <v>1.8535080742852882E-2</v>
      </c>
      <c r="M1078" s="18">
        <v>0</v>
      </c>
      <c r="N1078" s="18">
        <v>0</v>
      </c>
      <c r="O1078" s="21">
        <v>0.17705515952595999</v>
      </c>
      <c r="P1078" s="18">
        <f t="shared" si="64"/>
        <v>1.8535080742852882E-2</v>
      </c>
      <c r="Q1078" s="22">
        <f t="shared" si="65"/>
        <v>1.4991299791243684</v>
      </c>
      <c r="R1078" s="23">
        <f t="shared" si="66"/>
        <v>1.8767966715182813</v>
      </c>
      <c r="S1078" s="24">
        <f t="shared" si="67"/>
        <v>1</v>
      </c>
      <c r="T1078" s="25"/>
    </row>
    <row r="1079" spans="1:20" s="16" customFormat="1">
      <c r="A1079" s="45" t="s">
        <v>380</v>
      </c>
      <c r="B1079" s="16" t="s">
        <v>388</v>
      </c>
      <c r="C1079" s="26" t="s">
        <v>389</v>
      </c>
      <c r="D1079" s="45">
        <v>24018</v>
      </c>
      <c r="E1079" s="18">
        <v>2.5188432052457639</v>
      </c>
      <c r="F1079" s="19" t="s">
        <v>22</v>
      </c>
      <c r="G1079" s="19" t="s">
        <v>22</v>
      </c>
      <c r="H1079" s="18">
        <v>0.62644746063739298</v>
      </c>
      <c r="I1079" s="18">
        <v>0.73626287121354672</v>
      </c>
      <c r="J1079" s="18">
        <v>0</v>
      </c>
      <c r="K1079" s="20" t="s">
        <v>23</v>
      </c>
      <c r="L1079" s="21">
        <v>6.0388178150989143E-4</v>
      </c>
      <c r="M1079" s="18">
        <v>0</v>
      </c>
      <c r="N1079" s="18">
        <v>0</v>
      </c>
      <c r="O1079" s="21">
        <v>7.1579435663105595E-2</v>
      </c>
      <c r="P1079" s="18">
        <f t="shared" si="64"/>
        <v>6.0388178150989143E-4</v>
      </c>
      <c r="Q1079" s="22">
        <f t="shared" si="65"/>
        <v>0.62551325552139714</v>
      </c>
      <c r="R1079" s="23">
        <f t="shared" si="66"/>
        <v>0.14912744878002604</v>
      </c>
      <c r="S1079" s="24">
        <f t="shared" si="67"/>
        <v>1</v>
      </c>
      <c r="T1079" s="25"/>
    </row>
    <row r="1080" spans="1:20" s="16" customFormat="1">
      <c r="A1080" s="45" t="s">
        <v>380</v>
      </c>
      <c r="B1080" s="16" t="s">
        <v>388</v>
      </c>
      <c r="C1080" s="26" t="s">
        <v>389</v>
      </c>
      <c r="D1080" s="45">
        <v>24019</v>
      </c>
      <c r="E1080" s="18">
        <v>17.050280827196733</v>
      </c>
      <c r="F1080" s="19" t="s">
        <v>22</v>
      </c>
      <c r="G1080" s="19" t="s">
        <v>22</v>
      </c>
      <c r="H1080" s="18">
        <v>4.8657832493090769</v>
      </c>
      <c r="I1080" s="18">
        <v>2.747265943022029</v>
      </c>
      <c r="J1080" s="18">
        <v>2.26908984411642</v>
      </c>
      <c r="K1080" s="20" t="s">
        <v>23</v>
      </c>
      <c r="L1080" s="21">
        <v>1.8906039003157335E-2</v>
      </c>
      <c r="M1080" s="18">
        <v>1.7369206401295363E-2</v>
      </c>
      <c r="N1080" s="18">
        <v>0</v>
      </c>
      <c r="O1080" s="21">
        <v>0.90139317449322731</v>
      </c>
      <c r="P1080" s="18">
        <f t="shared" si="64"/>
        <v>2.2879958831195775</v>
      </c>
      <c r="Q1080" s="22">
        <f t="shared" si="65"/>
        <v>1.3262536181230908</v>
      </c>
      <c r="R1080" s="23">
        <f t="shared" si="66"/>
        <v>72.74326557165459</v>
      </c>
      <c r="S1080" s="24">
        <f t="shared" si="67"/>
        <v>5</v>
      </c>
      <c r="T1080" s="25"/>
    </row>
    <row r="1081" spans="1:20" s="16" customFormat="1">
      <c r="A1081" s="45" t="s">
        <v>380</v>
      </c>
      <c r="B1081" s="16" t="s">
        <v>381</v>
      </c>
      <c r="C1081" s="26" t="s">
        <v>382</v>
      </c>
      <c r="D1081" s="45">
        <v>24020</v>
      </c>
      <c r="E1081" s="18">
        <v>41.164943040251728</v>
      </c>
      <c r="F1081" s="19" t="s">
        <v>22</v>
      </c>
      <c r="G1081" s="19" t="s">
        <v>22</v>
      </c>
      <c r="H1081" s="18">
        <v>11.653056600950663</v>
      </c>
      <c r="I1081" s="18">
        <v>36.094818865025928</v>
      </c>
      <c r="J1081" s="18">
        <v>1.3495941914669505</v>
      </c>
      <c r="K1081" s="20" t="s">
        <v>23</v>
      </c>
      <c r="L1081" s="21">
        <v>0.20077792916423193</v>
      </c>
      <c r="M1081" s="18">
        <v>3.5378272308244691E-4</v>
      </c>
      <c r="N1081" s="18">
        <v>16.124370683560858</v>
      </c>
      <c r="O1081" s="21">
        <v>1.2227712587070798</v>
      </c>
      <c r="P1081" s="18">
        <f t="shared" si="64"/>
        <v>1.5503721206311825</v>
      </c>
      <c r="Q1081" s="22">
        <f t="shared" si="65"/>
        <v>9.2546309303342227</v>
      </c>
      <c r="R1081" s="23">
        <f t="shared" si="66"/>
        <v>20.581944744186469</v>
      </c>
      <c r="S1081" s="24">
        <f t="shared" si="67"/>
        <v>3</v>
      </c>
      <c r="T1081" s="25"/>
    </row>
    <row r="1082" spans="1:20" s="16" customFormat="1">
      <c r="A1082" s="45" t="s">
        <v>380</v>
      </c>
      <c r="B1082" s="16" t="s">
        <v>390</v>
      </c>
      <c r="C1082" s="26" t="s">
        <v>391</v>
      </c>
      <c r="D1082" s="45">
        <v>24021</v>
      </c>
      <c r="E1082" s="18">
        <v>2.6838626609828422</v>
      </c>
      <c r="F1082" s="19" t="s">
        <v>22</v>
      </c>
      <c r="G1082" s="19" t="s">
        <v>22</v>
      </c>
      <c r="H1082" s="18">
        <v>0.74409855915158651</v>
      </c>
      <c r="I1082" s="18">
        <v>0.7882516049062166</v>
      </c>
      <c r="J1082" s="18">
        <v>0</v>
      </c>
      <c r="K1082" s="20" t="s">
        <v>23</v>
      </c>
      <c r="L1082" s="21">
        <v>7.1375181341960855E-3</v>
      </c>
      <c r="M1082" s="18">
        <v>0</v>
      </c>
      <c r="N1082" s="18">
        <v>0</v>
      </c>
      <c r="O1082" s="21">
        <v>3.5674377046371393E-2</v>
      </c>
      <c r="P1082" s="18">
        <f t="shared" si="64"/>
        <v>7.1375181341960855E-3</v>
      </c>
      <c r="Q1082" s="22">
        <f t="shared" si="65"/>
        <v>0.73305681859798522</v>
      </c>
      <c r="R1082" s="23">
        <f t="shared" si="66"/>
        <v>1.483908336845998</v>
      </c>
      <c r="S1082" s="24">
        <f t="shared" si="67"/>
        <v>1</v>
      </c>
      <c r="T1082" s="25"/>
    </row>
    <row r="1083" spans="1:20" s="16" customFormat="1">
      <c r="A1083" s="45" t="s">
        <v>380</v>
      </c>
      <c r="B1083" s="16" t="s">
        <v>390</v>
      </c>
      <c r="C1083" s="26" t="s">
        <v>391</v>
      </c>
      <c r="D1083" s="45">
        <v>24022</v>
      </c>
      <c r="E1083" s="18">
        <v>7.1066839226168383</v>
      </c>
      <c r="F1083" s="19" t="s">
        <v>22</v>
      </c>
      <c r="G1083" s="19" t="s">
        <v>22</v>
      </c>
      <c r="H1083" s="18">
        <v>2.1527516046086426</v>
      </c>
      <c r="I1083" s="18">
        <v>1.9421264890583316</v>
      </c>
      <c r="J1083" s="18">
        <v>0.38479831299438966</v>
      </c>
      <c r="K1083" s="20" t="s">
        <v>23</v>
      </c>
      <c r="L1083" s="21">
        <v>3.9099126568098518E-2</v>
      </c>
      <c r="M1083" s="18">
        <v>0</v>
      </c>
      <c r="N1083" s="18">
        <v>0</v>
      </c>
      <c r="O1083" s="21">
        <v>0.28776687137423235</v>
      </c>
      <c r="P1083" s="18">
        <f t="shared" si="64"/>
        <v>0.42389743956248815</v>
      </c>
      <c r="Q1083" s="22">
        <f t="shared" si="65"/>
        <v>1.4969822656054734</v>
      </c>
      <c r="R1083" s="23">
        <f t="shared" si="66"/>
        <v>30.461913840839252</v>
      </c>
      <c r="S1083" s="24">
        <f t="shared" si="67"/>
        <v>4</v>
      </c>
      <c r="T1083" s="25"/>
    </row>
    <row r="1084" spans="1:20" s="16" customFormat="1">
      <c r="A1084" s="45" t="s">
        <v>380</v>
      </c>
      <c r="B1084" s="16" t="s">
        <v>383</v>
      </c>
      <c r="C1084" s="26" t="s">
        <v>384</v>
      </c>
      <c r="D1084" s="45">
        <v>24023</v>
      </c>
      <c r="E1084" s="18">
        <v>56.339756404204799</v>
      </c>
      <c r="F1084" s="19" t="s">
        <v>22</v>
      </c>
      <c r="G1084" s="19" t="s">
        <v>22</v>
      </c>
      <c r="H1084" s="18">
        <v>16.534139127337095</v>
      </c>
      <c r="I1084" s="18">
        <v>14.881224010621303</v>
      </c>
      <c r="J1084" s="18">
        <v>3.1918571550482437</v>
      </c>
      <c r="K1084" s="20" t="s">
        <v>23</v>
      </c>
      <c r="L1084" s="21">
        <v>0.24045655363395929</v>
      </c>
      <c r="M1084" s="18">
        <v>5.7864187817193262E-2</v>
      </c>
      <c r="N1084" s="18">
        <v>0.74221038625696967</v>
      </c>
      <c r="O1084" s="21">
        <v>1.5639321883182917</v>
      </c>
      <c r="P1084" s="18">
        <f t="shared" si="64"/>
        <v>3.4323137086822029</v>
      </c>
      <c r="Q1084" s="22">
        <f t="shared" si="65"/>
        <v>11.224349820005727</v>
      </c>
      <c r="R1084" s="23">
        <f t="shared" si="66"/>
        <v>32.114095970998015</v>
      </c>
      <c r="S1084" s="24">
        <f t="shared" si="67"/>
        <v>4</v>
      </c>
      <c r="T1084" s="25"/>
    </row>
    <row r="1085" spans="1:20" s="16" customFormat="1">
      <c r="A1085" s="45" t="s">
        <v>380</v>
      </c>
      <c r="B1085" s="16" t="s">
        <v>383</v>
      </c>
      <c r="C1085" s="26" t="s">
        <v>384</v>
      </c>
      <c r="D1085" s="45">
        <v>24024</v>
      </c>
      <c r="E1085" s="18">
        <v>3.4782646598167273</v>
      </c>
      <c r="F1085" s="19" t="s">
        <v>22</v>
      </c>
      <c r="G1085" s="19" t="s">
        <v>22</v>
      </c>
      <c r="H1085" s="18">
        <v>0.89315648103118572</v>
      </c>
      <c r="I1085" s="18">
        <v>0</v>
      </c>
      <c r="J1085" s="18">
        <v>0.98480027884117249</v>
      </c>
      <c r="K1085" s="20" t="s">
        <v>23</v>
      </c>
      <c r="L1085" s="21">
        <v>7.7516240584494436E-3</v>
      </c>
      <c r="M1085" s="18">
        <v>0</v>
      </c>
      <c r="N1085" s="18">
        <v>0</v>
      </c>
      <c r="O1085" s="21">
        <v>0.17395645208186827</v>
      </c>
      <c r="P1085" s="18">
        <f t="shared" si="64"/>
        <v>0.99255190289962192</v>
      </c>
      <c r="Q1085" s="22">
        <f t="shared" si="65"/>
        <v>-0.64232131275452942</v>
      </c>
      <c r="R1085" s="23">
        <f t="shared" si="66"/>
        <v>171.91587660125839</v>
      </c>
      <c r="S1085" s="24">
        <f t="shared" si="67"/>
        <v>5</v>
      </c>
      <c r="T1085" s="25"/>
    </row>
    <row r="1086" spans="1:20" s="16" customFormat="1">
      <c r="A1086" s="44" t="s">
        <v>380</v>
      </c>
      <c r="B1086" s="27" t="s">
        <v>383</v>
      </c>
      <c r="C1086" s="27" t="s">
        <v>384</v>
      </c>
      <c r="D1086" s="44">
        <v>24025</v>
      </c>
      <c r="E1086" s="28">
        <v>60.176592663939672</v>
      </c>
      <c r="F1086" s="29" t="s">
        <v>27</v>
      </c>
      <c r="G1086" s="29" t="s">
        <v>22</v>
      </c>
      <c r="H1086" s="28">
        <v>17.816295472082956</v>
      </c>
      <c r="I1086" s="28">
        <v>14.921062558312194</v>
      </c>
      <c r="J1086" s="28">
        <v>4.1766574338894156</v>
      </c>
      <c r="K1086" s="20" t="s">
        <v>23</v>
      </c>
      <c r="L1086" s="30">
        <v>0.25013524875964721</v>
      </c>
      <c r="M1086" s="28">
        <v>5.7864187817193262E-2</v>
      </c>
      <c r="N1086" s="28">
        <v>0.74221038625696967</v>
      </c>
      <c r="O1086" s="30">
        <v>1.75548019585404</v>
      </c>
      <c r="P1086" s="18">
        <f t="shared" si="64"/>
        <v>4.4267926826490624</v>
      </c>
      <c r="Q1086" s="22">
        <f t="shared" si="65"/>
        <v>10.968047192024857</v>
      </c>
      <c r="R1086" s="23">
        <f t="shared" si="66"/>
        <v>38.438115773219437</v>
      </c>
      <c r="S1086" s="24">
        <f t="shared" si="67"/>
        <v>4</v>
      </c>
      <c r="T1086" s="25"/>
    </row>
    <row r="1087" spans="1:20" s="16" customFormat="1">
      <c r="A1087" s="45" t="s">
        <v>380</v>
      </c>
      <c r="B1087" s="16" t="s">
        <v>383</v>
      </c>
      <c r="C1087" s="26" t="s">
        <v>384</v>
      </c>
      <c r="D1087" s="45">
        <v>24026</v>
      </c>
      <c r="E1087" s="18">
        <v>21.562938406626298</v>
      </c>
      <c r="F1087" s="19" t="s">
        <v>22</v>
      </c>
      <c r="G1087" s="19" t="s">
        <v>22</v>
      </c>
      <c r="H1087" s="18">
        <v>6.1718644267248024</v>
      </c>
      <c r="I1087" s="18">
        <v>2.9692223579848545</v>
      </c>
      <c r="J1087" s="18">
        <v>2.6436222975716652</v>
      </c>
      <c r="K1087" s="20" t="s">
        <v>23</v>
      </c>
      <c r="L1087" s="21">
        <v>0.11304714466609439</v>
      </c>
      <c r="M1087" s="18">
        <v>1.1469132467502599E-2</v>
      </c>
      <c r="N1087" s="18">
        <v>0</v>
      </c>
      <c r="O1087" s="21">
        <v>0.67527867016863807</v>
      </c>
      <c r="P1087" s="18">
        <f t="shared" si="64"/>
        <v>2.7566694422377598</v>
      </c>
      <c r="Q1087" s="22">
        <f t="shared" si="65"/>
        <v>1.9072967995829879</v>
      </c>
      <c r="R1087" s="23">
        <f t="shared" si="66"/>
        <v>69.096910305997682</v>
      </c>
      <c r="S1087" s="24">
        <f t="shared" si="67"/>
        <v>5</v>
      </c>
      <c r="T1087" s="25"/>
    </row>
    <row r="1088" spans="1:20" s="16" customFormat="1">
      <c r="A1088" s="45" t="s">
        <v>380</v>
      </c>
      <c r="B1088" s="16" t="s">
        <v>383</v>
      </c>
      <c r="C1088" s="26" t="s">
        <v>384</v>
      </c>
      <c r="D1088" s="45">
        <v>24027</v>
      </c>
      <c r="E1088" s="18">
        <v>12.671706606617631</v>
      </c>
      <c r="F1088" s="19" t="s">
        <v>22</v>
      </c>
      <c r="G1088" s="19" t="s">
        <v>22</v>
      </c>
      <c r="H1088" s="18">
        <v>3.5711985688511851</v>
      </c>
      <c r="I1088" s="18">
        <v>4.1848275487470508</v>
      </c>
      <c r="J1088" s="18">
        <v>5.7589285965497288E-3</v>
      </c>
      <c r="K1088" s="20" t="s">
        <v>23</v>
      </c>
      <c r="L1088" s="21">
        <v>3.6794961436377088E-2</v>
      </c>
      <c r="M1088" s="18">
        <v>4.6395055349690656E-2</v>
      </c>
      <c r="N1088" s="18">
        <v>0</v>
      </c>
      <c r="O1088" s="21">
        <v>0.39275760435869173</v>
      </c>
      <c r="P1088" s="18">
        <f t="shared" si="64"/>
        <v>4.2553890032926818E-2</v>
      </c>
      <c r="Q1088" s="22">
        <f t="shared" si="65"/>
        <v>3.5053677009702473</v>
      </c>
      <c r="R1088" s="23">
        <f t="shared" si="66"/>
        <v>1.8433830158627904</v>
      </c>
      <c r="S1088" s="24">
        <f t="shared" si="67"/>
        <v>1</v>
      </c>
      <c r="T1088" s="25"/>
    </row>
    <row r="1089" spans="1:20" s="16" customFormat="1">
      <c r="A1089" s="45" t="s">
        <v>380</v>
      </c>
      <c r="B1089" s="16" t="s">
        <v>385</v>
      </c>
      <c r="C1089" s="26" t="s">
        <v>386</v>
      </c>
      <c r="D1089" s="45">
        <v>24028</v>
      </c>
      <c r="E1089" s="18">
        <v>4.1127824612805757</v>
      </c>
      <c r="F1089" s="19" t="s">
        <v>22</v>
      </c>
      <c r="G1089" s="19" t="s">
        <v>22</v>
      </c>
      <c r="H1089" s="18">
        <v>1.3795120363450206</v>
      </c>
      <c r="I1089" s="18">
        <v>1.4533471321557376</v>
      </c>
      <c r="J1089" s="18">
        <v>4.4148457477890903E-2</v>
      </c>
      <c r="K1089" s="20" t="s">
        <v>23</v>
      </c>
      <c r="L1089" s="21">
        <v>3.4020608295288221E-3</v>
      </c>
      <c r="M1089" s="18">
        <v>0</v>
      </c>
      <c r="N1089" s="18">
        <v>0</v>
      </c>
      <c r="O1089" s="21">
        <v>9.5271387296314694E-2</v>
      </c>
      <c r="P1089" s="18">
        <f t="shared" si="64"/>
        <v>4.7550518307419722E-2</v>
      </c>
      <c r="Q1089" s="22">
        <f t="shared" si="65"/>
        <v>1.3059513845234423</v>
      </c>
      <c r="R1089" s="23">
        <f t="shared" si="66"/>
        <v>5.3323675244237263</v>
      </c>
      <c r="S1089" s="24">
        <f t="shared" si="67"/>
        <v>2</v>
      </c>
      <c r="T1089" s="25"/>
    </row>
    <row r="1090" spans="1:20" s="16" customFormat="1">
      <c r="A1090" s="45" t="s">
        <v>380</v>
      </c>
      <c r="B1090" s="16" t="s">
        <v>385</v>
      </c>
      <c r="C1090" s="26" t="s">
        <v>386</v>
      </c>
      <c r="D1090" s="45">
        <v>24029</v>
      </c>
      <c r="E1090" s="18">
        <v>21.212715671267944</v>
      </c>
      <c r="F1090" s="19" t="s">
        <v>22</v>
      </c>
      <c r="G1090" s="19" t="s">
        <v>22</v>
      </c>
      <c r="H1090" s="18">
        <v>7.4664797651779011</v>
      </c>
      <c r="I1090" s="18">
        <v>5.4122982239821971</v>
      </c>
      <c r="J1090" s="18">
        <v>1.8194894969035151</v>
      </c>
      <c r="K1090" s="20" t="s">
        <v>23</v>
      </c>
      <c r="L1090" s="21">
        <v>9.6096065837374539E-2</v>
      </c>
      <c r="M1090" s="18">
        <v>9.2949508504156769E-3</v>
      </c>
      <c r="N1090" s="18">
        <v>0</v>
      </c>
      <c r="O1090" s="21">
        <v>0.57863840083208906</v>
      </c>
      <c r="P1090" s="18">
        <f t="shared" si="64"/>
        <v>1.9155855627408898</v>
      </c>
      <c r="Q1090" s="22">
        <f t="shared" si="65"/>
        <v>4.5030688996177446</v>
      </c>
      <c r="R1090" s="23">
        <f t="shared" si="66"/>
        <v>39.689531864545927</v>
      </c>
      <c r="S1090" s="24">
        <f t="shared" si="67"/>
        <v>4</v>
      </c>
      <c r="T1090" s="25"/>
    </row>
    <row r="1091" spans="1:20" s="16" customFormat="1">
      <c r="A1091" s="45" t="s">
        <v>380</v>
      </c>
      <c r="B1091" s="16" t="s">
        <v>387</v>
      </c>
      <c r="C1091" s="26" t="s">
        <v>114</v>
      </c>
      <c r="D1091" s="45">
        <v>24030</v>
      </c>
      <c r="E1091" s="18">
        <v>12.131204381600639</v>
      </c>
      <c r="F1091" s="19" t="s">
        <v>22</v>
      </c>
      <c r="G1091" s="19" t="s">
        <v>22</v>
      </c>
      <c r="H1091" s="18">
        <v>4.1255950305109153</v>
      </c>
      <c r="I1091" s="18">
        <v>4.1614750610867155</v>
      </c>
      <c r="J1091" s="18">
        <v>0.30351680294851835</v>
      </c>
      <c r="K1091" s="20" t="s">
        <v>23</v>
      </c>
      <c r="L1091" s="21">
        <v>4.3382698932362969E-2</v>
      </c>
      <c r="M1091" s="18">
        <v>0</v>
      </c>
      <c r="N1091" s="18">
        <v>0</v>
      </c>
      <c r="O1091" s="21">
        <v>0.37008937140871023</v>
      </c>
      <c r="P1091" s="18">
        <f t="shared" ref="P1091:P1154" si="68">J1091+L1091</f>
        <v>0.34689950188088131</v>
      </c>
      <c r="Q1091" s="22">
        <f t="shared" ref="Q1091:Q1154" si="69">H1091-((J1091+L1091)*1.547)</f>
        <v>3.5889415011011918</v>
      </c>
      <c r="R1091" s="23">
        <f t="shared" ref="R1091:R1154" si="70">(P1091*1.547/H1091)*100</f>
        <v>13.007906143014331</v>
      </c>
      <c r="S1091" s="24">
        <f t="shared" ref="S1091:S1154" si="71">IF(R1091&lt;(0.0301*100),1,IF(R1091&lt;(0.1001*100),2,IF(R1091&lt;(0.2501*100),3,IF(R1091&lt;(0.5501*100),4,5))))</f>
        <v>3</v>
      </c>
      <c r="T1091" s="25"/>
    </row>
    <row r="1092" spans="1:20" s="16" customFormat="1">
      <c r="A1092" s="45" t="s">
        <v>380</v>
      </c>
      <c r="B1092" s="16" t="s">
        <v>387</v>
      </c>
      <c r="C1092" s="26" t="s">
        <v>114</v>
      </c>
      <c r="D1092" s="45">
        <v>24031</v>
      </c>
      <c r="E1092" s="18">
        <v>18.929587088319025</v>
      </c>
      <c r="F1092" s="19" t="s">
        <v>22</v>
      </c>
      <c r="G1092" s="19" t="s">
        <v>22</v>
      </c>
      <c r="H1092" s="18">
        <v>7.0393528701039276</v>
      </c>
      <c r="I1092" s="18">
        <v>2.5658565143172605</v>
      </c>
      <c r="J1092" s="18">
        <v>3.474246953656642</v>
      </c>
      <c r="K1092" s="20" t="s">
        <v>23</v>
      </c>
      <c r="L1092" s="21">
        <v>4.1811164166900915E-2</v>
      </c>
      <c r="M1092" s="18">
        <v>0</v>
      </c>
      <c r="N1092" s="18">
        <v>0</v>
      </c>
      <c r="O1092" s="21">
        <v>0.62476189652429837</v>
      </c>
      <c r="P1092" s="18">
        <f t="shared" si="68"/>
        <v>3.516058117823543</v>
      </c>
      <c r="Q1092" s="22">
        <f t="shared" si="69"/>
        <v>1.6000109618309066</v>
      </c>
      <c r="R1092" s="23">
        <f t="shared" si="70"/>
        <v>77.270482225345745</v>
      </c>
      <c r="S1092" s="24">
        <f t="shared" si="71"/>
        <v>5</v>
      </c>
      <c r="T1092" s="25"/>
    </row>
    <row r="1093" spans="1:20" s="16" customFormat="1">
      <c r="A1093" s="45" t="s">
        <v>380</v>
      </c>
      <c r="B1093" s="16" t="s">
        <v>390</v>
      </c>
      <c r="C1093" s="26" t="s">
        <v>391</v>
      </c>
      <c r="D1093" s="45">
        <v>24032</v>
      </c>
      <c r="E1093" s="18">
        <v>15.670820593536602</v>
      </c>
      <c r="F1093" s="19" t="s">
        <v>22</v>
      </c>
      <c r="G1093" s="19" t="s">
        <v>22</v>
      </c>
      <c r="H1093" s="18">
        <v>4.9005799200740743</v>
      </c>
      <c r="I1093" s="18">
        <v>4.8647617435349897</v>
      </c>
      <c r="J1093" s="18">
        <v>0.38479831299438966</v>
      </c>
      <c r="K1093" s="20" t="s">
        <v>23</v>
      </c>
      <c r="L1093" s="21">
        <v>8.6583846988569621E-2</v>
      </c>
      <c r="M1093" s="18">
        <v>0</v>
      </c>
      <c r="N1093" s="18">
        <v>0</v>
      </c>
      <c r="O1093" s="21">
        <v>0.44823226776334801</v>
      </c>
      <c r="P1093" s="18">
        <f t="shared" si="68"/>
        <v>0.47138215998295929</v>
      </c>
      <c r="Q1093" s="22">
        <f t="shared" si="69"/>
        <v>4.1713517185804365</v>
      </c>
      <c r="R1093" s="23">
        <f t="shared" si="70"/>
        <v>14.88044707742702</v>
      </c>
      <c r="S1093" s="24">
        <f t="shared" si="71"/>
        <v>3</v>
      </c>
      <c r="T1093" s="25"/>
    </row>
    <row r="1094" spans="1:20" s="16" customFormat="1">
      <c r="A1094" s="45" t="s">
        <v>380</v>
      </c>
      <c r="B1094" s="16" t="s">
        <v>390</v>
      </c>
      <c r="C1094" s="26" t="s">
        <v>391</v>
      </c>
      <c r="D1094" s="45">
        <v>24033</v>
      </c>
      <c r="E1094" s="18">
        <v>32.626473132135565</v>
      </c>
      <c r="F1094" s="19" t="s">
        <v>22</v>
      </c>
      <c r="G1094" s="19" t="s">
        <v>22</v>
      </c>
      <c r="H1094" s="18">
        <v>11.00203971131857</v>
      </c>
      <c r="I1094" s="18">
        <v>10.839599351708493</v>
      </c>
      <c r="J1094" s="18">
        <v>0.28012941968925797</v>
      </c>
      <c r="K1094" s="20" t="s">
        <v>23</v>
      </c>
      <c r="L1094" s="21">
        <v>0.42459967852268754</v>
      </c>
      <c r="M1094" s="18">
        <v>0.11641879138637466</v>
      </c>
      <c r="N1094" s="18">
        <v>0</v>
      </c>
      <c r="O1094" s="21">
        <v>0.48332235991027434</v>
      </c>
      <c r="P1094" s="18">
        <f t="shared" si="68"/>
        <v>0.70472909821194551</v>
      </c>
      <c r="Q1094" s="22">
        <f t="shared" si="69"/>
        <v>9.9118237963846898</v>
      </c>
      <c r="R1094" s="23">
        <f t="shared" si="70"/>
        <v>9.9092163229723482</v>
      </c>
      <c r="S1094" s="24">
        <f t="shared" si="71"/>
        <v>2</v>
      </c>
      <c r="T1094" s="25"/>
    </row>
    <row r="1095" spans="1:20" s="16" customFormat="1">
      <c r="A1095" s="45" t="s">
        <v>380</v>
      </c>
      <c r="B1095" s="16" t="s">
        <v>390</v>
      </c>
      <c r="C1095" s="26" t="s">
        <v>391</v>
      </c>
      <c r="D1095" s="45">
        <v>24034</v>
      </c>
      <c r="E1095" s="18">
        <v>127.55527517851374</v>
      </c>
      <c r="F1095" s="19" t="s">
        <v>22</v>
      </c>
      <c r="G1095" s="19" t="s">
        <v>22</v>
      </c>
      <c r="H1095" s="18">
        <v>39.485992944587082</v>
      </c>
      <c r="I1095" s="18">
        <v>56.82117056366981</v>
      </c>
      <c r="J1095" s="18">
        <v>9.4879378044160134</v>
      </c>
      <c r="K1095" s="20" t="s">
        <v>23</v>
      </c>
      <c r="L1095" s="21">
        <v>0.49975604358784675</v>
      </c>
      <c r="M1095" s="18">
        <v>7.5587176941571077E-2</v>
      </c>
      <c r="N1095" s="18">
        <v>16.866581069817826</v>
      </c>
      <c r="O1095" s="21">
        <v>4.2495435682583924</v>
      </c>
      <c r="P1095" s="18">
        <f t="shared" si="68"/>
        <v>9.9876938480038611</v>
      </c>
      <c r="Q1095" s="22">
        <f t="shared" si="69"/>
        <v>24.035030561725108</v>
      </c>
      <c r="R1095" s="23">
        <f t="shared" si="70"/>
        <v>39.130236396853881</v>
      </c>
      <c r="S1095" s="24">
        <f t="shared" si="71"/>
        <v>4</v>
      </c>
      <c r="T1095" s="25"/>
    </row>
    <row r="1096" spans="1:20" s="16" customFormat="1">
      <c r="A1096" s="45" t="s">
        <v>380</v>
      </c>
      <c r="B1096" s="16" t="s">
        <v>390</v>
      </c>
      <c r="C1096" s="26" t="s">
        <v>391</v>
      </c>
      <c r="D1096" s="45">
        <v>24035</v>
      </c>
      <c r="E1096" s="18">
        <v>53.870106030049428</v>
      </c>
      <c r="F1096" s="19" t="s">
        <v>22</v>
      </c>
      <c r="G1096" s="19" t="s">
        <v>22</v>
      </c>
      <c r="H1096" s="18">
        <v>18.395238466123097</v>
      </c>
      <c r="I1096" s="18">
        <v>18.058437819264793</v>
      </c>
      <c r="J1096" s="18">
        <v>0.77537305900091336</v>
      </c>
      <c r="K1096" s="20" t="s">
        <v>23</v>
      </c>
      <c r="L1096" s="21">
        <v>0.54387878811302004</v>
      </c>
      <c r="M1096" s="18">
        <v>0.11641879138637466</v>
      </c>
      <c r="N1096" s="18">
        <v>0</v>
      </c>
      <c r="O1096" s="21">
        <v>0.98515311141891626</v>
      </c>
      <c r="P1096" s="18">
        <f t="shared" si="68"/>
        <v>1.3192518471139334</v>
      </c>
      <c r="Q1096" s="22">
        <f t="shared" si="69"/>
        <v>16.354355858637842</v>
      </c>
      <c r="R1096" s="23">
        <f t="shared" si="70"/>
        <v>11.094624357513876</v>
      </c>
      <c r="S1096" s="24">
        <f t="shared" si="71"/>
        <v>3</v>
      </c>
      <c r="T1096" s="25"/>
    </row>
    <row r="1097" spans="1:20" s="16" customFormat="1">
      <c r="A1097" s="45" t="s">
        <v>380</v>
      </c>
      <c r="B1097" s="16" t="s">
        <v>390</v>
      </c>
      <c r="C1097" s="26" t="s">
        <v>391</v>
      </c>
      <c r="D1097" s="45">
        <v>24036</v>
      </c>
      <c r="E1097" s="18">
        <v>10.744987245543182</v>
      </c>
      <c r="F1097" s="19" t="s">
        <v>22</v>
      </c>
      <c r="G1097" s="19" t="s">
        <v>22</v>
      </c>
      <c r="H1097" s="18">
        <v>3.19044214528842</v>
      </c>
      <c r="I1097" s="18">
        <v>2.9391455623797822</v>
      </c>
      <c r="J1097" s="18">
        <v>0.25100333419289472</v>
      </c>
      <c r="K1097" s="20" t="s">
        <v>23</v>
      </c>
      <c r="L1097" s="21">
        <v>9.6520079532123326E-2</v>
      </c>
      <c r="M1097" s="18">
        <v>1.350024311684796E-2</v>
      </c>
      <c r="N1097" s="18">
        <v>0</v>
      </c>
      <c r="O1097" s="21">
        <v>0.17160594640515872</v>
      </c>
      <c r="P1097" s="18">
        <f t="shared" si="68"/>
        <v>0.34752341372501805</v>
      </c>
      <c r="Q1097" s="22">
        <f t="shared" si="69"/>
        <v>2.6528234242558169</v>
      </c>
      <c r="R1097" s="23">
        <f t="shared" si="70"/>
        <v>16.850915846461824</v>
      </c>
      <c r="S1097" s="24">
        <f t="shared" si="71"/>
        <v>3</v>
      </c>
      <c r="T1097" s="25"/>
    </row>
    <row r="1098" spans="1:20" s="16" customFormat="1">
      <c r="A1098" s="45" t="s">
        <v>380</v>
      </c>
      <c r="B1098" s="16" t="s">
        <v>390</v>
      </c>
      <c r="C1098" s="26" t="s">
        <v>391</v>
      </c>
      <c r="D1098" s="45">
        <v>24037</v>
      </c>
      <c r="E1098" s="18">
        <v>17.409624619969382</v>
      </c>
      <c r="F1098" s="19" t="s">
        <v>22</v>
      </c>
      <c r="G1098" s="19" t="s">
        <v>22</v>
      </c>
      <c r="H1098" s="18">
        <v>5.8822466307826202</v>
      </c>
      <c r="I1098" s="18">
        <v>5.9472377736565143</v>
      </c>
      <c r="J1098" s="18">
        <v>2.9126085496363197E-2</v>
      </c>
      <c r="K1098" s="20" t="s">
        <v>23</v>
      </c>
      <c r="L1098" s="21">
        <v>0.3019663280305967</v>
      </c>
      <c r="M1098" s="18">
        <v>0.10291854826952669</v>
      </c>
      <c r="N1098" s="18">
        <v>0</v>
      </c>
      <c r="O1098" s="21">
        <v>0.27017873814978349</v>
      </c>
      <c r="P1098" s="18">
        <f t="shared" si="68"/>
        <v>0.33109241352695989</v>
      </c>
      <c r="Q1098" s="22">
        <f t="shared" si="69"/>
        <v>5.3700466670564131</v>
      </c>
      <c r="R1098" s="23">
        <f t="shared" si="70"/>
        <v>8.7075567529894577</v>
      </c>
      <c r="S1098" s="24">
        <f t="shared" si="71"/>
        <v>2</v>
      </c>
      <c r="T1098" s="25"/>
    </row>
    <row r="1099" spans="1:20" s="16" customFormat="1">
      <c r="A1099" s="45" t="s">
        <v>380</v>
      </c>
      <c r="B1099" s="16" t="s">
        <v>390</v>
      </c>
      <c r="C1099" s="26" t="s">
        <v>391</v>
      </c>
      <c r="D1099" s="45">
        <v>24038</v>
      </c>
      <c r="E1099" s="18">
        <v>28.506317696892022</v>
      </c>
      <c r="F1099" s="19" t="s">
        <v>22</v>
      </c>
      <c r="G1099" s="19" t="s">
        <v>22</v>
      </c>
      <c r="H1099" s="18">
        <v>9.6100766711081249</v>
      </c>
      <c r="I1099" s="18">
        <v>9.4251529758542958</v>
      </c>
      <c r="J1099" s="18">
        <v>0.28012941968925797</v>
      </c>
      <c r="K1099" s="20" t="s">
        <v>23</v>
      </c>
      <c r="L1099" s="21">
        <v>0.40164106183645276</v>
      </c>
      <c r="M1099" s="18">
        <v>0.11641879138637466</v>
      </c>
      <c r="N1099" s="18">
        <v>0</v>
      </c>
      <c r="O1099" s="21">
        <v>0.4458323838087378</v>
      </c>
      <c r="P1099" s="18">
        <f t="shared" si="68"/>
        <v>0.68177048152571074</v>
      </c>
      <c r="Q1099" s="22">
        <f t="shared" si="69"/>
        <v>8.5553777361878502</v>
      </c>
      <c r="R1099" s="23">
        <f t="shared" si="70"/>
        <v>10.974927370674751</v>
      </c>
      <c r="S1099" s="24">
        <f t="shared" si="71"/>
        <v>3</v>
      </c>
      <c r="T1099" s="25"/>
    </row>
    <row r="1100" spans="1:20" s="16" customFormat="1">
      <c r="A1100" s="45" t="s">
        <v>380</v>
      </c>
      <c r="B1100" s="16" t="s">
        <v>390</v>
      </c>
      <c r="C1100" s="26" t="s">
        <v>391</v>
      </c>
      <c r="D1100" s="45">
        <v>24039</v>
      </c>
      <c r="E1100" s="18">
        <v>3.643670186446565</v>
      </c>
      <c r="F1100" s="19" t="s">
        <v>22</v>
      </c>
      <c r="G1100" s="19" t="s">
        <v>22</v>
      </c>
      <c r="H1100" s="18">
        <v>1.002496094347801</v>
      </c>
      <c r="I1100" s="18">
        <v>1.0231104324864937</v>
      </c>
      <c r="J1100" s="18">
        <v>0</v>
      </c>
      <c r="K1100" s="20" t="s">
        <v>23</v>
      </c>
      <c r="L1100" s="21">
        <v>1.8691518269564982E-2</v>
      </c>
      <c r="M1100" s="18">
        <v>0</v>
      </c>
      <c r="N1100" s="18">
        <v>0</v>
      </c>
      <c r="O1100" s="21">
        <v>3.2014913042847815E-2</v>
      </c>
      <c r="P1100" s="18">
        <f t="shared" si="68"/>
        <v>1.8691518269564982E-2</v>
      </c>
      <c r="Q1100" s="22">
        <f t="shared" si="69"/>
        <v>0.97358031558478397</v>
      </c>
      <c r="R1100" s="23">
        <f t="shared" si="70"/>
        <v>2.8843781961892745</v>
      </c>
      <c r="S1100" s="24">
        <f t="shared" si="71"/>
        <v>1</v>
      </c>
      <c r="T1100" s="25"/>
    </row>
    <row r="1101" spans="1:20" s="16" customFormat="1">
      <c r="A1101" s="45" t="s">
        <v>377</v>
      </c>
      <c r="B1101" s="16" t="s">
        <v>392</v>
      </c>
      <c r="C1101" s="26" t="s">
        <v>393</v>
      </c>
      <c r="D1101" s="45">
        <v>24040</v>
      </c>
      <c r="E1101" s="18">
        <v>4.548342560305886</v>
      </c>
      <c r="F1101" s="19" t="s">
        <v>22</v>
      </c>
      <c r="G1101" s="19" t="s">
        <v>22</v>
      </c>
      <c r="H1101" s="18">
        <v>1.0656613764487046</v>
      </c>
      <c r="I1101" s="18">
        <v>1.0801677357280735</v>
      </c>
      <c r="J1101" s="18">
        <v>0</v>
      </c>
      <c r="K1101" s="20" t="s">
        <v>23</v>
      </c>
      <c r="L1101" s="21">
        <v>1.4938524388925603E-2</v>
      </c>
      <c r="M1101" s="18">
        <v>0</v>
      </c>
      <c r="N1101" s="18">
        <v>0</v>
      </c>
      <c r="O1101" s="21">
        <v>2.4314229303716531E-2</v>
      </c>
      <c r="P1101" s="18">
        <f t="shared" si="68"/>
        <v>1.4938524388925603E-2</v>
      </c>
      <c r="Q1101" s="22">
        <f t="shared" si="69"/>
        <v>1.0425514792190367</v>
      </c>
      <c r="R1101" s="23">
        <f t="shared" si="70"/>
        <v>2.1685966799961522</v>
      </c>
      <c r="S1101" s="24">
        <f t="shared" si="71"/>
        <v>1</v>
      </c>
      <c r="T1101" s="25"/>
    </row>
    <row r="1102" spans="1:20" s="16" customFormat="1">
      <c r="A1102" s="45" t="s">
        <v>377</v>
      </c>
      <c r="B1102" s="16" t="s">
        <v>392</v>
      </c>
      <c r="C1102" s="26" t="s">
        <v>393</v>
      </c>
      <c r="D1102" s="45">
        <v>24041</v>
      </c>
      <c r="E1102" s="18">
        <v>11.254948993708483</v>
      </c>
      <c r="F1102" s="19" t="s">
        <v>22</v>
      </c>
      <c r="G1102" s="19" t="s">
        <v>22</v>
      </c>
      <c r="H1102" s="18">
        <v>2.7779140066468688</v>
      </c>
      <c r="I1102" s="18">
        <v>2.8092240920024087</v>
      </c>
      <c r="J1102" s="18">
        <v>0</v>
      </c>
      <c r="K1102" s="20" t="s">
        <v>23</v>
      </c>
      <c r="L1102" s="21">
        <v>3.4034887278993037E-2</v>
      </c>
      <c r="M1102" s="18">
        <v>0</v>
      </c>
      <c r="N1102" s="18">
        <v>0</v>
      </c>
      <c r="O1102" s="21">
        <v>5.427112405605642E-2</v>
      </c>
      <c r="P1102" s="18">
        <f t="shared" si="68"/>
        <v>3.4034887278993037E-2</v>
      </c>
      <c r="Q1102" s="22">
        <f t="shared" si="69"/>
        <v>2.7252620360262667</v>
      </c>
      <c r="R1102" s="23">
        <f t="shared" si="70"/>
        <v>1.8953779884697275</v>
      </c>
      <c r="S1102" s="24">
        <f t="shared" si="71"/>
        <v>1</v>
      </c>
      <c r="T1102" s="25"/>
    </row>
    <row r="1103" spans="1:20" s="16" customFormat="1">
      <c r="A1103" s="45" t="s">
        <v>377</v>
      </c>
      <c r="B1103" s="16" t="s">
        <v>392</v>
      </c>
      <c r="C1103" s="26" t="s">
        <v>393</v>
      </c>
      <c r="D1103" s="45">
        <v>24042</v>
      </c>
      <c r="E1103" s="18">
        <v>4.121238051026725</v>
      </c>
      <c r="F1103" s="19" t="s">
        <v>22</v>
      </c>
      <c r="G1103" s="19" t="s">
        <v>22</v>
      </c>
      <c r="H1103" s="18">
        <v>0.91201446701239275</v>
      </c>
      <c r="I1103" s="18">
        <v>0.8933377865099319</v>
      </c>
      <c r="J1103" s="18">
        <v>0</v>
      </c>
      <c r="K1103" s="20" t="s">
        <v>23</v>
      </c>
      <c r="L1103" s="21">
        <v>6.4323840406803806E-2</v>
      </c>
      <c r="M1103" s="18">
        <v>0</v>
      </c>
      <c r="N1103" s="18">
        <v>0</v>
      </c>
      <c r="O1103" s="21">
        <v>5.2252786477514843E-2</v>
      </c>
      <c r="P1103" s="18">
        <f t="shared" si="68"/>
        <v>6.4323840406803806E-2</v>
      </c>
      <c r="Q1103" s="22">
        <f t="shared" si="69"/>
        <v>0.81250548590306726</v>
      </c>
      <c r="R1103" s="23">
        <f t="shared" si="70"/>
        <v>10.910899410981967</v>
      </c>
      <c r="S1103" s="24">
        <f t="shared" si="71"/>
        <v>3</v>
      </c>
      <c r="T1103" s="25"/>
    </row>
    <row r="1104" spans="1:20" s="16" customFormat="1">
      <c r="A1104" s="44" t="s">
        <v>380</v>
      </c>
      <c r="B1104" s="27" t="s">
        <v>385</v>
      </c>
      <c r="C1104" s="27" t="s">
        <v>386</v>
      </c>
      <c r="D1104" s="44">
        <v>24043</v>
      </c>
      <c r="E1104" s="28">
        <v>43.620508085191318</v>
      </c>
      <c r="F1104" s="29" t="s">
        <v>27</v>
      </c>
      <c r="G1104" s="29" t="s">
        <v>22</v>
      </c>
      <c r="H1104" s="28">
        <v>16.273903446982878</v>
      </c>
      <c r="I1104" s="28">
        <v>15.007578232066027</v>
      </c>
      <c r="J1104" s="28">
        <v>1.8773730761576584</v>
      </c>
      <c r="K1104" s="20" t="s">
        <v>23</v>
      </c>
      <c r="L1104" s="30">
        <v>0.15889669320125685</v>
      </c>
      <c r="M1104" s="28">
        <v>1.0586221231643987E-2</v>
      </c>
      <c r="N1104" s="28">
        <v>7.2678555508817856E-3</v>
      </c>
      <c r="O1104" s="30">
        <v>1.1999683266611441</v>
      </c>
      <c r="P1104" s="18">
        <f t="shared" si="68"/>
        <v>2.0362697693589151</v>
      </c>
      <c r="Q1104" s="22">
        <f t="shared" si="69"/>
        <v>13.123794113784637</v>
      </c>
      <c r="R1104" s="23">
        <f t="shared" si="70"/>
        <v>19.35681469083719</v>
      </c>
      <c r="S1104" s="24">
        <f t="shared" si="71"/>
        <v>3</v>
      </c>
      <c r="T1104" s="25"/>
    </row>
    <row r="1105" spans="1:21" s="16" customFormat="1">
      <c r="A1105" s="45" t="s">
        <v>380</v>
      </c>
      <c r="B1105" s="16" t="s">
        <v>385</v>
      </c>
      <c r="C1105" s="26" t="s">
        <v>386</v>
      </c>
      <c r="D1105" s="45">
        <v>24044</v>
      </c>
      <c r="E1105" s="18">
        <v>29.28218021712259</v>
      </c>
      <c r="F1105" s="19" t="s">
        <v>22</v>
      </c>
      <c r="G1105" s="19" t="s">
        <v>22</v>
      </c>
      <c r="H1105" s="18">
        <v>10.523814155754867</v>
      </c>
      <c r="I1105" s="18">
        <v>8.7453101412953149</v>
      </c>
      <c r="J1105" s="18">
        <v>1.8636379543814059</v>
      </c>
      <c r="K1105" s="20" t="s">
        <v>23</v>
      </c>
      <c r="L1105" s="21">
        <v>0.11425533599299142</v>
      </c>
      <c r="M1105" s="18">
        <v>9.2949508504156769E-3</v>
      </c>
      <c r="N1105" s="18">
        <v>0</v>
      </c>
      <c r="O1105" s="21">
        <v>0.81912116829061443</v>
      </c>
      <c r="P1105" s="18">
        <f t="shared" si="68"/>
        <v>1.9778932903743973</v>
      </c>
      <c r="Q1105" s="22">
        <f t="shared" si="69"/>
        <v>7.4640132355456741</v>
      </c>
      <c r="R1105" s="23">
        <f t="shared" si="70"/>
        <v>29.075018571436516</v>
      </c>
      <c r="S1105" s="24">
        <f t="shared" si="71"/>
        <v>4</v>
      </c>
      <c r="T1105" s="25"/>
    </row>
    <row r="1106" spans="1:21" s="16" customFormat="1">
      <c r="A1106" s="45" t="s">
        <v>380</v>
      </c>
      <c r="B1106" s="16" t="s">
        <v>385</v>
      </c>
      <c r="C1106" s="26" t="s">
        <v>386</v>
      </c>
      <c r="D1106" s="45">
        <v>24045</v>
      </c>
      <c r="E1106" s="18">
        <v>6.5026680985644418</v>
      </c>
      <c r="F1106" s="19" t="s">
        <v>22</v>
      </c>
      <c r="G1106" s="19" t="s">
        <v>22</v>
      </c>
      <c r="H1106" s="18">
        <v>2.2788695985521823</v>
      </c>
      <c r="I1106" s="18">
        <v>2.5386224369691326</v>
      </c>
      <c r="J1106" s="18">
        <v>1.3735121776252461E-2</v>
      </c>
      <c r="K1106" s="20" t="s">
        <v>23</v>
      </c>
      <c r="L1106" s="21">
        <v>9.0091687655701296E-3</v>
      </c>
      <c r="M1106" s="18">
        <v>0</v>
      </c>
      <c r="N1106" s="18">
        <v>0</v>
      </c>
      <c r="O1106" s="21">
        <v>0.19062693544779208</v>
      </c>
      <c r="P1106" s="18">
        <f t="shared" si="68"/>
        <v>2.2744290541822591E-2</v>
      </c>
      <c r="Q1106" s="22">
        <f t="shared" si="69"/>
        <v>2.2436841810839829</v>
      </c>
      <c r="R1106" s="23">
        <f t="shared" si="70"/>
        <v>1.543985557161921</v>
      </c>
      <c r="S1106" s="24">
        <f t="shared" si="71"/>
        <v>1</v>
      </c>
      <c r="T1106" s="25"/>
    </row>
    <row r="1107" spans="1:21" s="16" customFormat="1">
      <c r="A1107" s="45" t="s">
        <v>374</v>
      </c>
      <c r="B1107" s="16" t="s">
        <v>375</v>
      </c>
      <c r="C1107" s="26" t="s">
        <v>376</v>
      </c>
      <c r="D1107" s="45">
        <v>24046</v>
      </c>
      <c r="E1107" s="18">
        <v>11.652825684274157</v>
      </c>
      <c r="F1107" s="19" t="s">
        <v>22</v>
      </c>
      <c r="G1107" s="19" t="s">
        <v>22</v>
      </c>
      <c r="H1107" s="18">
        <v>3.4352865245322679</v>
      </c>
      <c r="I1107" s="18">
        <v>5.0837757371162473</v>
      </c>
      <c r="J1107" s="18">
        <v>1.6585396532508128</v>
      </c>
      <c r="K1107" s="20" t="s">
        <v>23</v>
      </c>
      <c r="L1107" s="21">
        <v>6.4173391026760215E-2</v>
      </c>
      <c r="M1107" s="18">
        <v>0</v>
      </c>
      <c r="N1107" s="18">
        <v>2.4836469098217684</v>
      </c>
      <c r="O1107" s="21">
        <v>0.30451254418211265</v>
      </c>
      <c r="P1107" s="18">
        <f t="shared" si="68"/>
        <v>1.7227130442775729</v>
      </c>
      <c r="Q1107" s="22">
        <f t="shared" si="69"/>
        <v>0.77024944503486292</v>
      </c>
      <c r="R1107" s="23">
        <f t="shared" si="70"/>
        <v>77.57830563668233</v>
      </c>
      <c r="S1107" s="24">
        <f t="shared" si="71"/>
        <v>5</v>
      </c>
      <c r="T1107" s="25"/>
    </row>
    <row r="1108" spans="1:21" s="16" customFormat="1">
      <c r="A1108" s="45" t="s">
        <v>374</v>
      </c>
      <c r="B1108" s="16" t="s">
        <v>375</v>
      </c>
      <c r="C1108" s="26" t="s">
        <v>376</v>
      </c>
      <c r="D1108" s="45">
        <v>24047</v>
      </c>
      <c r="E1108" s="18">
        <v>7.4917806663413051</v>
      </c>
      <c r="F1108" s="19" t="s">
        <v>22</v>
      </c>
      <c r="G1108" s="19" t="s">
        <v>22</v>
      </c>
      <c r="H1108" s="18">
        <v>2.4022946195356623</v>
      </c>
      <c r="I1108" s="18">
        <v>0.55320589058975567</v>
      </c>
      <c r="J1108" s="18">
        <v>2.0318639955707449</v>
      </c>
      <c r="K1108" s="20" t="s">
        <v>23</v>
      </c>
      <c r="L1108" s="21">
        <v>3.1283381025964445E-2</v>
      </c>
      <c r="M1108" s="18">
        <v>0</v>
      </c>
      <c r="N1108" s="18">
        <v>0.54190067210583637</v>
      </c>
      <c r="O1108" s="21">
        <v>0.32614944059510792</v>
      </c>
      <c r="P1108" s="18">
        <f t="shared" si="68"/>
        <v>2.0631473765967092</v>
      </c>
      <c r="Q1108" s="22">
        <f t="shared" si="69"/>
        <v>-0.78939437205944696</v>
      </c>
      <c r="R1108" s="23">
        <f t="shared" si="70"/>
        <v>132.86001498900367</v>
      </c>
      <c r="S1108" s="24">
        <f t="shared" si="71"/>
        <v>5</v>
      </c>
      <c r="T1108" s="25"/>
    </row>
    <row r="1109" spans="1:21" s="16" customFormat="1">
      <c r="A1109" s="45" t="s">
        <v>380</v>
      </c>
      <c r="B1109" s="16" t="s">
        <v>390</v>
      </c>
      <c r="C1109" s="26" t="s">
        <v>391</v>
      </c>
      <c r="D1109" s="45">
        <v>24048</v>
      </c>
      <c r="E1109" s="18">
        <v>12.082594324532884</v>
      </c>
      <c r="F1109" s="19" t="s">
        <v>22</v>
      </c>
      <c r="G1109" s="19" t="s">
        <v>22</v>
      </c>
      <c r="H1109" s="18">
        <v>4.0719338199226627</v>
      </c>
      <c r="I1109" s="18">
        <v>4.1378377871863137</v>
      </c>
      <c r="J1109" s="18">
        <v>2.9126085496363197E-2</v>
      </c>
      <c r="K1109" s="20" t="s">
        <v>23</v>
      </c>
      <c r="L1109" s="21">
        <v>0.24490779856206729</v>
      </c>
      <c r="M1109" s="18">
        <v>0.10291854826952669</v>
      </c>
      <c r="N1109" s="18">
        <v>0</v>
      </c>
      <c r="O1109" s="21">
        <v>0.21371018249567345</v>
      </c>
      <c r="P1109" s="18">
        <f t="shared" si="68"/>
        <v>0.27403388405843049</v>
      </c>
      <c r="Q1109" s="22">
        <f t="shared" si="69"/>
        <v>3.6480034012842708</v>
      </c>
      <c r="R1109" s="23">
        <f t="shared" si="70"/>
        <v>10.411034102868683</v>
      </c>
      <c r="S1109" s="24">
        <f t="shared" si="71"/>
        <v>3</v>
      </c>
      <c r="T1109" s="25"/>
      <c r="U1109" s="26"/>
    </row>
    <row r="1110" spans="1:21" s="16" customFormat="1">
      <c r="A1110" s="45" t="s">
        <v>380</v>
      </c>
      <c r="B1110" s="16" t="s">
        <v>390</v>
      </c>
      <c r="C1110" s="26" t="s">
        <v>391</v>
      </c>
      <c r="D1110" s="45">
        <v>24049</v>
      </c>
      <c r="E1110" s="18">
        <v>3.7425119517532779</v>
      </c>
      <c r="F1110" s="19" t="s">
        <v>22</v>
      </c>
      <c r="G1110" s="19" t="s">
        <v>22</v>
      </c>
      <c r="H1110" s="18">
        <v>1.1271616656528045</v>
      </c>
      <c r="I1110" s="18">
        <v>1.1253541305489052</v>
      </c>
      <c r="J1110" s="18">
        <v>0</v>
      </c>
      <c r="K1110" s="20" t="s">
        <v>23</v>
      </c>
      <c r="L1110" s="21">
        <v>4.3600168647925625E-2</v>
      </c>
      <c r="M1110" s="18">
        <v>0</v>
      </c>
      <c r="N1110" s="18">
        <v>0</v>
      </c>
      <c r="O1110" s="21">
        <v>4.243192819345213E-2</v>
      </c>
      <c r="P1110" s="18">
        <f t="shared" si="68"/>
        <v>4.3600168647925625E-2</v>
      </c>
      <c r="Q1110" s="22">
        <f t="shared" si="69"/>
        <v>1.0597122047544636</v>
      </c>
      <c r="R1110" s="23">
        <f t="shared" si="70"/>
        <v>5.9840094774050927</v>
      </c>
      <c r="S1110" s="24">
        <f t="shared" si="71"/>
        <v>2</v>
      </c>
      <c r="T1110" s="25"/>
    </row>
    <row r="1111" spans="1:21" s="16" customFormat="1">
      <c r="A1111" s="45" t="s">
        <v>380</v>
      </c>
      <c r="B1111" s="16" t="s">
        <v>394</v>
      </c>
      <c r="C1111" s="26" t="s">
        <v>395</v>
      </c>
      <c r="D1111" s="45">
        <v>24050</v>
      </c>
      <c r="E1111" s="18">
        <v>3.483206778294992</v>
      </c>
      <c r="F1111" s="19" t="s">
        <v>22</v>
      </c>
      <c r="G1111" s="19" t="s">
        <v>22</v>
      </c>
      <c r="H1111" s="18">
        <v>0.83400017463917941</v>
      </c>
      <c r="I1111" s="18">
        <v>1.5438708769513521</v>
      </c>
      <c r="J1111" s="18">
        <v>0</v>
      </c>
      <c r="K1111" s="20" t="s">
        <v>23</v>
      </c>
      <c r="L1111" s="21">
        <v>3.7974253048666959E-2</v>
      </c>
      <c r="M1111" s="18">
        <v>5.8060775869140805E-3</v>
      </c>
      <c r="N1111" s="18">
        <v>0.35571908450682393</v>
      </c>
      <c r="O1111" s="21">
        <v>0.13525051068813018</v>
      </c>
      <c r="P1111" s="18">
        <f t="shared" si="68"/>
        <v>3.7974253048666959E-2</v>
      </c>
      <c r="Q1111" s="22">
        <f t="shared" si="69"/>
        <v>0.77525400517289167</v>
      </c>
      <c r="R1111" s="23">
        <f t="shared" si="70"/>
        <v>7.0439037367952153</v>
      </c>
      <c r="S1111" s="24">
        <f t="shared" si="71"/>
        <v>2</v>
      </c>
      <c r="T1111" s="25"/>
    </row>
    <row r="1112" spans="1:21" s="16" customFormat="1">
      <c r="A1112" s="45" t="s">
        <v>380</v>
      </c>
      <c r="B1112" s="16" t="s">
        <v>394</v>
      </c>
      <c r="C1112" s="26" t="s">
        <v>395</v>
      </c>
      <c r="D1112" s="45">
        <v>24051</v>
      </c>
      <c r="E1112" s="18">
        <v>262.60353229407775</v>
      </c>
      <c r="F1112" s="19" t="s">
        <v>22</v>
      </c>
      <c r="G1112" s="19" t="s">
        <v>22</v>
      </c>
      <c r="H1112" s="18">
        <v>93.465803186732813</v>
      </c>
      <c r="I1112" s="18">
        <v>109.56770000288114</v>
      </c>
      <c r="J1112" s="18">
        <v>11.982988425942827</v>
      </c>
      <c r="K1112" s="20" t="s">
        <v>23</v>
      </c>
      <c r="L1112" s="21">
        <v>1.9739339886169833</v>
      </c>
      <c r="M1112" s="18">
        <v>0.19200596832794575</v>
      </c>
      <c r="N1112" s="18">
        <v>17.950382416442572</v>
      </c>
      <c r="O1112" s="21">
        <v>6.221461792244841</v>
      </c>
      <c r="P1112" s="18">
        <f t="shared" si="68"/>
        <v>13.956922414559809</v>
      </c>
      <c r="Q1112" s="22">
        <f t="shared" si="69"/>
        <v>71.874444211408786</v>
      </c>
      <c r="R1112" s="23">
        <f t="shared" si="70"/>
        <v>23.100811461692818</v>
      </c>
      <c r="S1112" s="24">
        <f t="shared" si="71"/>
        <v>3</v>
      </c>
      <c r="T1112" s="25"/>
    </row>
    <row r="1113" spans="1:21" s="16" customFormat="1">
      <c r="A1113" s="45" t="s">
        <v>380</v>
      </c>
      <c r="B1113" s="16" t="s">
        <v>396</v>
      </c>
      <c r="C1113" s="26" t="s">
        <v>397</v>
      </c>
      <c r="D1113" s="45">
        <v>24052</v>
      </c>
      <c r="E1113" s="18">
        <v>6.1634014605776928</v>
      </c>
      <c r="F1113" s="19" t="s">
        <v>22</v>
      </c>
      <c r="G1113" s="19" t="s">
        <v>22</v>
      </c>
      <c r="H1113" s="18">
        <v>1.7070414008064325</v>
      </c>
      <c r="I1113" s="18">
        <v>1.6691875651318835</v>
      </c>
      <c r="J1113" s="18">
        <v>1.5634888981945043E-3</v>
      </c>
      <c r="K1113" s="20" t="s">
        <v>23</v>
      </c>
      <c r="L1113" s="21">
        <v>9.121362353532611E-2</v>
      </c>
      <c r="M1113" s="18">
        <v>0</v>
      </c>
      <c r="N1113" s="18">
        <v>0</v>
      </c>
      <c r="O1113" s="21">
        <v>6.8311539346391115E-2</v>
      </c>
      <c r="P1113" s="18">
        <f t="shared" si="68"/>
        <v>9.2777112433520617E-2</v>
      </c>
      <c r="Q1113" s="22">
        <f t="shared" si="69"/>
        <v>1.5635152078717762</v>
      </c>
      <c r="R1113" s="23">
        <f t="shared" si="70"/>
        <v>8.4078917398753426</v>
      </c>
      <c r="S1113" s="24">
        <f t="shared" si="71"/>
        <v>2</v>
      </c>
      <c r="T1113" s="25"/>
    </row>
    <row r="1114" spans="1:21" s="16" customFormat="1">
      <c r="A1114" s="45" t="s">
        <v>380</v>
      </c>
      <c r="B1114" s="16" t="s">
        <v>396</v>
      </c>
      <c r="C1114" s="26" t="s">
        <v>397</v>
      </c>
      <c r="D1114" s="45">
        <v>24053</v>
      </c>
      <c r="E1114" s="18">
        <v>7.0119734166028227</v>
      </c>
      <c r="F1114" s="19" t="s">
        <v>22</v>
      </c>
      <c r="G1114" s="19" t="s">
        <v>22</v>
      </c>
      <c r="H1114" s="18">
        <v>2.1187497416963401</v>
      </c>
      <c r="I1114" s="18">
        <v>2.0742755637781927</v>
      </c>
      <c r="J1114" s="18">
        <v>1.9710203602797436E-4</v>
      </c>
      <c r="K1114" s="20" t="s">
        <v>23</v>
      </c>
      <c r="L1114" s="21">
        <v>0.12897283135259111</v>
      </c>
      <c r="M1114" s="18">
        <v>0</v>
      </c>
      <c r="N1114" s="18">
        <v>0</v>
      </c>
      <c r="O1114" s="21">
        <v>0.10042552133745099</v>
      </c>
      <c r="P1114" s="18">
        <f t="shared" si="68"/>
        <v>0.12916993338861907</v>
      </c>
      <c r="Q1114" s="22">
        <f t="shared" si="69"/>
        <v>1.9189238547441465</v>
      </c>
      <c r="R1114" s="23">
        <f t="shared" si="70"/>
        <v>9.4313114484302698</v>
      </c>
      <c r="S1114" s="24">
        <f t="shared" si="71"/>
        <v>2</v>
      </c>
      <c r="T1114" s="25"/>
    </row>
    <row r="1115" spans="1:21" s="16" customFormat="1">
      <c r="A1115" s="45" t="s">
        <v>380</v>
      </c>
      <c r="B1115" s="16" t="s">
        <v>394</v>
      </c>
      <c r="C1115" s="26" t="s">
        <v>395</v>
      </c>
      <c r="D1115" s="45">
        <v>24054</v>
      </c>
      <c r="E1115" s="18">
        <v>267.11199002914896</v>
      </c>
      <c r="F1115" s="19" t="s">
        <v>22</v>
      </c>
      <c r="G1115" s="19" t="s">
        <v>22</v>
      </c>
      <c r="H1115" s="18">
        <v>95.057519471675562</v>
      </c>
      <c r="I1115" s="18">
        <v>111.8881192355873</v>
      </c>
      <c r="J1115" s="18">
        <v>11.982988425942827</v>
      </c>
      <c r="K1115" s="20" t="s">
        <v>23</v>
      </c>
      <c r="L1115" s="21">
        <v>2.0158944480821459</v>
      </c>
      <c r="M1115" s="18">
        <v>0.19781204591485982</v>
      </c>
      <c r="N1115" s="18">
        <v>18.306101500949392</v>
      </c>
      <c r="O1115" s="21">
        <v>6.3728701075315701</v>
      </c>
      <c r="P1115" s="18">
        <f t="shared" si="68"/>
        <v>13.998882874024972</v>
      </c>
      <c r="Q1115" s="22">
        <f t="shared" si="69"/>
        <v>73.401247665558927</v>
      </c>
      <c r="R1115" s="23">
        <f t="shared" si="70"/>
        <v>22.782281640085912</v>
      </c>
      <c r="S1115" s="24">
        <f t="shared" si="71"/>
        <v>3</v>
      </c>
      <c r="T1115" s="25"/>
    </row>
    <row r="1116" spans="1:21" s="16" customFormat="1">
      <c r="A1116" s="45" t="s">
        <v>380</v>
      </c>
      <c r="B1116" s="16" t="s">
        <v>394</v>
      </c>
      <c r="C1116" s="26" t="s">
        <v>395</v>
      </c>
      <c r="D1116" s="45">
        <v>24055</v>
      </c>
      <c r="E1116" s="18">
        <v>3.0571833553938026</v>
      </c>
      <c r="F1116" s="19" t="s">
        <v>22</v>
      </c>
      <c r="G1116" s="19" t="s">
        <v>22</v>
      </c>
      <c r="H1116" s="18">
        <v>0.81398106363305989</v>
      </c>
      <c r="I1116" s="18">
        <v>1.0250306405209821</v>
      </c>
      <c r="J1116" s="18">
        <v>-7.9148722245290321E-7</v>
      </c>
      <c r="K1116" s="20" t="s">
        <v>23</v>
      </c>
      <c r="L1116" s="21">
        <v>5.274255956760599E-3</v>
      </c>
      <c r="M1116" s="18">
        <v>0</v>
      </c>
      <c r="N1116" s="18">
        <v>0</v>
      </c>
      <c r="O1116" s="21">
        <v>0.14167836918652191</v>
      </c>
      <c r="P1116" s="18">
        <f t="shared" si="68"/>
        <v>5.2734644695381465E-3</v>
      </c>
      <c r="Q1116" s="22">
        <f t="shared" si="69"/>
        <v>0.8058230140986844</v>
      </c>
      <c r="R1116" s="23">
        <f t="shared" si="70"/>
        <v>1.0022407029917264</v>
      </c>
      <c r="S1116" s="24">
        <f t="shared" si="71"/>
        <v>1</v>
      </c>
      <c r="T1116" s="25"/>
    </row>
    <row r="1117" spans="1:21" s="16" customFormat="1">
      <c r="A1117" s="44" t="s">
        <v>380</v>
      </c>
      <c r="B1117" s="27" t="s">
        <v>390</v>
      </c>
      <c r="C1117" s="27" t="s">
        <v>391</v>
      </c>
      <c r="D1117" s="44">
        <v>24056</v>
      </c>
      <c r="E1117" s="28">
        <v>187.02693035174187</v>
      </c>
      <c r="F1117" s="29" t="s">
        <v>27</v>
      </c>
      <c r="G1117" s="29" t="s">
        <v>22</v>
      </c>
      <c r="H1117" s="28">
        <v>62.509638162019641</v>
      </c>
      <c r="I1117" s="28">
        <v>79.606527636053499</v>
      </c>
      <c r="J1117" s="28">
        <v>10.263310863416928</v>
      </c>
      <c r="K1117" s="20" t="s">
        <v>23</v>
      </c>
      <c r="L1117" s="30">
        <v>1.10866190941263</v>
      </c>
      <c r="M1117" s="28">
        <v>0.19200596832794575</v>
      </c>
      <c r="N1117" s="28">
        <v>16.882063944991646</v>
      </c>
      <c r="O1117" s="30">
        <v>5.347911175332599</v>
      </c>
      <c r="P1117" s="18">
        <f t="shared" si="68"/>
        <v>11.371972772829558</v>
      </c>
      <c r="Q1117" s="22">
        <f t="shared" si="69"/>
        <v>44.917196282452316</v>
      </c>
      <c r="R1117" s="23">
        <f t="shared" si="70"/>
        <v>28.143566971175261</v>
      </c>
      <c r="S1117" s="24">
        <f t="shared" si="71"/>
        <v>4</v>
      </c>
      <c r="T1117" s="25"/>
    </row>
    <row r="1118" spans="1:21" s="16" customFormat="1">
      <c r="A1118" s="44" t="s">
        <v>380</v>
      </c>
      <c r="B1118" s="27" t="s">
        <v>398</v>
      </c>
      <c r="C1118" s="27" t="s">
        <v>399</v>
      </c>
      <c r="D1118" s="44">
        <v>24057</v>
      </c>
      <c r="E1118" s="28">
        <v>70.156520036765386</v>
      </c>
      <c r="F1118" s="29" t="s">
        <v>27</v>
      </c>
      <c r="G1118" s="29" t="s">
        <v>22</v>
      </c>
      <c r="H1118" s="28">
        <v>25.263237148083235</v>
      </c>
      <c r="I1118" s="28">
        <v>24.569351136940824</v>
      </c>
      <c r="J1118" s="28">
        <v>1.4955236539215349</v>
      </c>
      <c r="K1118" s="20" t="s">
        <v>23</v>
      </c>
      <c r="L1118" s="30">
        <v>0.83041016456296424</v>
      </c>
      <c r="M1118" s="28">
        <v>0</v>
      </c>
      <c r="N1118" s="28">
        <v>1.0683184714509255</v>
      </c>
      <c r="O1118" s="30">
        <v>0.80914510307477383</v>
      </c>
      <c r="P1118" s="18">
        <f t="shared" si="68"/>
        <v>2.3259338184844989</v>
      </c>
      <c r="Q1118" s="22">
        <f t="shared" si="69"/>
        <v>21.665017530887717</v>
      </c>
      <c r="R1118" s="23">
        <f t="shared" si="70"/>
        <v>14.242907969806723</v>
      </c>
      <c r="S1118" s="24">
        <f t="shared" si="71"/>
        <v>3</v>
      </c>
      <c r="T1118" s="25"/>
    </row>
    <row r="1119" spans="1:21" s="16" customFormat="1">
      <c r="A1119" s="45" t="s">
        <v>380</v>
      </c>
      <c r="B1119" s="16" t="s">
        <v>394</v>
      </c>
      <c r="C1119" s="26" t="s">
        <v>395</v>
      </c>
      <c r="D1119" s="45">
        <v>24058</v>
      </c>
      <c r="E1119" s="18">
        <v>257.47518775086547</v>
      </c>
      <c r="F1119" s="19" t="s">
        <v>22</v>
      </c>
      <c r="G1119" s="19" t="s">
        <v>22</v>
      </c>
      <c r="H1119" s="18">
        <v>91.598812277503612</v>
      </c>
      <c r="I1119" s="18">
        <v>108.00039211926421</v>
      </c>
      <c r="J1119" s="18">
        <v>11.759113712043114</v>
      </c>
      <c r="K1119" s="20" t="s">
        <v>23</v>
      </c>
      <c r="L1119" s="21">
        <v>1.9476374523775455</v>
      </c>
      <c r="M1119" s="18">
        <v>0.19200596832794575</v>
      </c>
      <c r="N1119" s="18">
        <v>17.950382416442572</v>
      </c>
      <c r="O1119" s="21">
        <v>6.1649807411419557</v>
      </c>
      <c r="P1119" s="18">
        <f t="shared" si="68"/>
        <v>13.706751164420659</v>
      </c>
      <c r="Q1119" s="22">
        <f t="shared" si="69"/>
        <v>70.394468226144852</v>
      </c>
      <c r="R1119" s="23">
        <f t="shared" si="70"/>
        <v>23.149147378809936</v>
      </c>
      <c r="S1119" s="24">
        <f t="shared" si="71"/>
        <v>3</v>
      </c>
      <c r="T1119" s="25"/>
    </row>
    <row r="1120" spans="1:21" s="16" customFormat="1">
      <c r="A1120" s="45" t="s">
        <v>374</v>
      </c>
      <c r="B1120" s="16" t="s">
        <v>375</v>
      </c>
      <c r="C1120" s="26" t="s">
        <v>376</v>
      </c>
      <c r="D1120" s="45">
        <v>24059</v>
      </c>
      <c r="E1120" s="18">
        <v>29.28103083559256</v>
      </c>
      <c r="F1120" s="19" t="s">
        <v>22</v>
      </c>
      <c r="G1120" s="19" t="s">
        <v>22</v>
      </c>
      <c r="H1120" s="18">
        <v>10.049459417290107</v>
      </c>
      <c r="I1120" s="18">
        <v>10.409175852240725</v>
      </c>
      <c r="J1120" s="18">
        <v>3.9533332258967016</v>
      </c>
      <c r="K1120" s="20" t="s">
        <v>23</v>
      </c>
      <c r="L1120" s="21">
        <v>0.10724811026163743</v>
      </c>
      <c r="M1120" s="18">
        <v>0</v>
      </c>
      <c r="N1120" s="18">
        <v>3.3429465447085134</v>
      </c>
      <c r="O1120" s="21">
        <v>0.95012559649242112</v>
      </c>
      <c r="P1120" s="18">
        <f t="shared" si="68"/>
        <v>4.0605813361583394</v>
      </c>
      <c r="Q1120" s="22">
        <f t="shared" si="69"/>
        <v>3.7677400902531559</v>
      </c>
      <c r="R1120" s="23">
        <f t="shared" si="70"/>
        <v>62.508032185584483</v>
      </c>
      <c r="S1120" s="24">
        <f t="shared" si="71"/>
        <v>5</v>
      </c>
      <c r="T1120" s="25"/>
    </row>
    <row r="1121" spans="1:21" s="16" customFormat="1">
      <c r="A1121" s="45" t="s">
        <v>380</v>
      </c>
      <c r="B1121" s="16" t="s">
        <v>394</v>
      </c>
      <c r="C1121" s="26" t="s">
        <v>395</v>
      </c>
      <c r="D1121" s="45">
        <v>24060</v>
      </c>
      <c r="E1121" s="18">
        <v>3.5644809586864494</v>
      </c>
      <c r="F1121" s="19" t="s">
        <v>22</v>
      </c>
      <c r="G1121" s="19" t="s">
        <v>22</v>
      </c>
      <c r="H1121" s="18">
        <v>0.93832408729570238</v>
      </c>
      <c r="I1121" s="18">
        <v>0.62897723713325671</v>
      </c>
      <c r="J1121" s="18">
        <v>0.22387471389971025</v>
      </c>
      <c r="K1121" s="20" t="s">
        <v>23</v>
      </c>
      <c r="L1121" s="21">
        <v>1.0941445180052075E-2</v>
      </c>
      <c r="M1121" s="18">
        <v>0</v>
      </c>
      <c r="N1121" s="18">
        <v>0</v>
      </c>
      <c r="O1121" s="21">
        <v>3.488006708126562E-2</v>
      </c>
      <c r="P1121" s="18">
        <f t="shared" si="68"/>
        <v>0.23481615907976233</v>
      </c>
      <c r="Q1121" s="22">
        <f t="shared" si="69"/>
        <v>0.57506348919931005</v>
      </c>
      <c r="R1121" s="23">
        <f t="shared" si="70"/>
        <v>38.713766705417079</v>
      </c>
      <c r="S1121" s="24">
        <f t="shared" si="71"/>
        <v>4</v>
      </c>
      <c r="T1121" s="25"/>
    </row>
    <row r="1122" spans="1:21" s="16" customFormat="1">
      <c r="A1122" s="45" t="s">
        <v>374</v>
      </c>
      <c r="B1122" s="16" t="s">
        <v>375</v>
      </c>
      <c r="C1122" s="26" t="s">
        <v>376</v>
      </c>
      <c r="D1122" s="45">
        <v>24061</v>
      </c>
      <c r="E1122" s="18">
        <v>20.877265424361362</v>
      </c>
      <c r="F1122" s="19" t="s">
        <v>22</v>
      </c>
      <c r="G1122" s="19" t="s">
        <v>22</v>
      </c>
      <c r="H1122" s="18">
        <v>6.8146437045412727</v>
      </c>
      <c r="I1122" s="18">
        <v>6.7606318635970846</v>
      </c>
      <c r="J1122" s="18">
        <v>3.9533332258967016</v>
      </c>
      <c r="K1122" s="20" t="s">
        <v>23</v>
      </c>
      <c r="L1122" s="21">
        <v>9.5711537307079778E-2</v>
      </c>
      <c r="M1122" s="18">
        <v>0</v>
      </c>
      <c r="N1122" s="18">
        <v>3.3429465447085134</v>
      </c>
      <c r="O1122" s="21">
        <v>0.6711894538049068</v>
      </c>
      <c r="P1122" s="18">
        <f t="shared" si="68"/>
        <v>4.0490447632037814</v>
      </c>
      <c r="Q1122" s="22">
        <f t="shared" si="69"/>
        <v>0.55077145586502319</v>
      </c>
      <c r="R1122" s="23">
        <f t="shared" si="70"/>
        <v>91.917824617918185</v>
      </c>
      <c r="S1122" s="24">
        <f t="shared" si="71"/>
        <v>5</v>
      </c>
      <c r="T1122" s="25"/>
    </row>
    <row r="1123" spans="1:21" s="16" customFormat="1">
      <c r="A1123" s="45" t="s">
        <v>374</v>
      </c>
      <c r="B1123" s="16" t="s">
        <v>375</v>
      </c>
      <c r="C1123" s="26" t="s">
        <v>376</v>
      </c>
      <c r="D1123" s="45">
        <v>24062</v>
      </c>
      <c r="E1123" s="18">
        <v>3.4050214117687858</v>
      </c>
      <c r="F1123" s="19" t="s">
        <v>22</v>
      </c>
      <c r="G1123" s="19" t="s">
        <v>22</v>
      </c>
      <c r="H1123" s="18">
        <v>1.106799396381994</v>
      </c>
      <c r="I1123" s="18">
        <v>1.2081394599252131</v>
      </c>
      <c r="J1123" s="18">
        <v>0</v>
      </c>
      <c r="K1123" s="20" t="s">
        <v>23</v>
      </c>
      <c r="L1123" s="21">
        <v>1.4547112570127475E-3</v>
      </c>
      <c r="M1123" s="18">
        <v>0</v>
      </c>
      <c r="N1123" s="18">
        <v>0</v>
      </c>
      <c r="O1123" s="21">
        <v>6.6952505260962372E-2</v>
      </c>
      <c r="P1123" s="18">
        <f t="shared" si="68"/>
        <v>1.4547112570127475E-3</v>
      </c>
      <c r="Q1123" s="22">
        <f t="shared" si="69"/>
        <v>1.1045489580673953</v>
      </c>
      <c r="R1123" s="23">
        <f t="shared" si="70"/>
        <v>0.20332847324954789</v>
      </c>
      <c r="S1123" s="24">
        <f t="shared" si="71"/>
        <v>1</v>
      </c>
      <c r="T1123" s="25"/>
    </row>
    <row r="1124" spans="1:21" s="16" customFormat="1">
      <c r="A1124" s="45" t="s">
        <v>380</v>
      </c>
      <c r="B1124" s="16" t="s">
        <v>400</v>
      </c>
      <c r="C1124" s="26" t="s">
        <v>401</v>
      </c>
      <c r="D1124" s="45">
        <v>24063</v>
      </c>
      <c r="E1124" s="18">
        <v>2.2852523749859803</v>
      </c>
      <c r="F1124" s="19" t="s">
        <v>22</v>
      </c>
      <c r="G1124" s="19" t="s">
        <v>22</v>
      </c>
      <c r="H1124" s="18">
        <v>0.77703583410424026</v>
      </c>
      <c r="I1124" s="18">
        <v>0.85724744344698545</v>
      </c>
      <c r="J1124" s="18">
        <v>0</v>
      </c>
      <c r="K1124" s="20" t="s">
        <v>23</v>
      </c>
      <c r="L1124" s="21">
        <v>2.0735488651822707E-2</v>
      </c>
      <c r="M1124" s="18">
        <v>0</v>
      </c>
      <c r="N1124" s="18">
        <v>0</v>
      </c>
      <c r="O1124" s="21">
        <v>7.2577605991879734E-2</v>
      </c>
      <c r="P1124" s="18">
        <f t="shared" si="68"/>
        <v>2.0735488651822707E-2</v>
      </c>
      <c r="Q1124" s="22">
        <f t="shared" si="69"/>
        <v>0.74495803315987053</v>
      </c>
      <c r="R1124" s="23">
        <f t="shared" si="70"/>
        <v>4.1282267221753957</v>
      </c>
      <c r="S1124" s="24">
        <f t="shared" si="71"/>
        <v>2</v>
      </c>
      <c r="T1124" s="25"/>
    </row>
    <row r="1125" spans="1:21" s="16" customFormat="1">
      <c r="A1125" s="45" t="s">
        <v>380</v>
      </c>
      <c r="B1125" s="16" t="s">
        <v>400</v>
      </c>
      <c r="C1125" s="26" t="s">
        <v>401</v>
      </c>
      <c r="D1125" s="45">
        <v>24064</v>
      </c>
      <c r="E1125" s="18">
        <v>75.924687876071644</v>
      </c>
      <c r="F1125" s="19" t="s">
        <v>22</v>
      </c>
      <c r="G1125" s="19" t="s">
        <v>22</v>
      </c>
      <c r="H1125" s="18">
        <v>29.680592288175966</v>
      </c>
      <c r="I1125" s="18">
        <v>30.575714747557299</v>
      </c>
      <c r="J1125" s="18">
        <v>3.3036449184999848</v>
      </c>
      <c r="K1125" s="20" t="s">
        <v>23</v>
      </c>
      <c r="L1125" s="21">
        <v>0.26083758677966451</v>
      </c>
      <c r="M1125" s="18">
        <v>1.0586221231643987E-2</v>
      </c>
      <c r="N1125" s="18">
        <v>1.8940498808496971</v>
      </c>
      <c r="O1125" s="21">
        <v>2.2383791611520665</v>
      </c>
      <c r="P1125" s="18">
        <f t="shared" si="68"/>
        <v>3.5644825052796492</v>
      </c>
      <c r="Q1125" s="22">
        <f t="shared" si="69"/>
        <v>24.166337852508349</v>
      </c>
      <c r="R1125" s="23">
        <f t="shared" si="70"/>
        <v>18.57865362701796</v>
      </c>
      <c r="S1125" s="24">
        <f t="shared" si="71"/>
        <v>3</v>
      </c>
      <c r="T1125" s="25"/>
      <c r="U1125" s="27"/>
    </row>
    <row r="1126" spans="1:21" s="16" customFormat="1">
      <c r="A1126" s="45" t="s">
        <v>380</v>
      </c>
      <c r="B1126" s="16" t="s">
        <v>400</v>
      </c>
      <c r="C1126" s="26" t="s">
        <v>401</v>
      </c>
      <c r="D1126" s="45">
        <v>24065</v>
      </c>
      <c r="E1126" s="18">
        <v>22.513295672900295</v>
      </c>
      <c r="F1126" s="19" t="s">
        <v>22</v>
      </c>
      <c r="G1126" s="19" t="s">
        <v>22</v>
      </c>
      <c r="H1126" s="18">
        <v>8.2530663126366477</v>
      </c>
      <c r="I1126" s="18">
        <v>7.4411827101422432</v>
      </c>
      <c r="J1126" s="18">
        <v>1.3466929226609252</v>
      </c>
      <c r="K1126" s="20" t="s">
        <v>23</v>
      </c>
      <c r="L1126" s="21">
        <v>3.8473492018116423E-2</v>
      </c>
      <c r="M1126" s="18">
        <v>0</v>
      </c>
      <c r="N1126" s="18">
        <v>3.4449399312855407E-2</v>
      </c>
      <c r="O1126" s="21">
        <v>0.82598293594966266</v>
      </c>
      <c r="P1126" s="18">
        <f t="shared" si="68"/>
        <v>1.3851664146790417</v>
      </c>
      <c r="Q1126" s="22">
        <f t="shared" si="69"/>
        <v>6.1102138691281702</v>
      </c>
      <c r="R1126" s="23">
        <f t="shared" si="70"/>
        <v>25.964318743294939</v>
      </c>
      <c r="S1126" s="24">
        <f t="shared" si="71"/>
        <v>4</v>
      </c>
      <c r="T1126" s="25"/>
    </row>
    <row r="1127" spans="1:21" s="16" customFormat="1">
      <c r="A1127" s="45" t="s">
        <v>380</v>
      </c>
      <c r="B1127" s="16" t="s">
        <v>400</v>
      </c>
      <c r="C1127" s="26" t="s">
        <v>401</v>
      </c>
      <c r="D1127" s="45">
        <v>24066</v>
      </c>
      <c r="E1127" s="18">
        <v>13.677923454006237</v>
      </c>
      <c r="F1127" s="19" t="s">
        <v>22</v>
      </c>
      <c r="G1127" s="19" t="s">
        <v>22</v>
      </c>
      <c r="H1127" s="18">
        <v>4.8938028046817745</v>
      </c>
      <c r="I1127" s="18">
        <v>3.688992042243159</v>
      </c>
      <c r="J1127" s="18">
        <v>1.252509203247681</v>
      </c>
      <c r="K1127" s="20" t="s">
        <v>23</v>
      </c>
      <c r="L1127" s="21">
        <v>2.0058601175281673E-2</v>
      </c>
      <c r="M1127" s="18">
        <v>0</v>
      </c>
      <c r="N1127" s="18">
        <v>0</v>
      </c>
      <c r="O1127" s="21">
        <v>0.49387826769998883</v>
      </c>
      <c r="P1127" s="18">
        <f t="shared" si="68"/>
        <v>1.2725678044229627</v>
      </c>
      <c r="Q1127" s="22">
        <f t="shared" si="69"/>
        <v>2.9251404112394512</v>
      </c>
      <c r="R1127" s="23">
        <f t="shared" si="70"/>
        <v>40.227660819495114</v>
      </c>
      <c r="S1127" s="24">
        <f t="shared" si="71"/>
        <v>4</v>
      </c>
      <c r="T1127" s="25"/>
      <c r="U1127" s="26"/>
    </row>
    <row r="1128" spans="1:21" s="16" customFormat="1">
      <c r="A1128" s="45" t="s">
        <v>380</v>
      </c>
      <c r="B1128" s="16" t="s">
        <v>400</v>
      </c>
      <c r="C1128" s="26" t="s">
        <v>401</v>
      </c>
      <c r="D1128" s="45">
        <v>24067</v>
      </c>
      <c r="E1128" s="18">
        <v>2.3973759889858668</v>
      </c>
      <c r="F1128" s="19" t="s">
        <v>22</v>
      </c>
      <c r="G1128" s="19" t="s">
        <v>22</v>
      </c>
      <c r="H1128" s="18">
        <v>0.73138679781616833</v>
      </c>
      <c r="I1128" s="18">
        <v>0.68331058216922014</v>
      </c>
      <c r="J1128" s="18">
        <v>9.4183719413244479E-2</v>
      </c>
      <c r="K1128" s="20" t="s">
        <v>23</v>
      </c>
      <c r="L1128" s="21">
        <v>8.1983374379619601E-3</v>
      </c>
      <c r="M1128" s="18">
        <v>0</v>
      </c>
      <c r="N1128" s="18">
        <v>0</v>
      </c>
      <c r="O1128" s="21">
        <v>7.130958700229667E-2</v>
      </c>
      <c r="P1128" s="18">
        <f t="shared" si="68"/>
        <v>0.10238205685120644</v>
      </c>
      <c r="Q1128" s="22">
        <f t="shared" si="69"/>
        <v>0.57300175586735191</v>
      </c>
      <c r="R1128" s="23">
        <f t="shared" si="70"/>
        <v>21.655441747340088</v>
      </c>
      <c r="S1128" s="24">
        <f t="shared" si="71"/>
        <v>3</v>
      </c>
      <c r="T1128" s="25"/>
    </row>
    <row r="1129" spans="1:21" s="16" customFormat="1">
      <c r="A1129" s="45" t="s">
        <v>380</v>
      </c>
      <c r="B1129" s="16" t="s">
        <v>394</v>
      </c>
      <c r="C1129" s="26" t="s">
        <v>395</v>
      </c>
      <c r="D1129" s="45">
        <v>24068</v>
      </c>
      <c r="E1129" s="18">
        <v>273.96106894863834</v>
      </c>
      <c r="F1129" s="19" t="s">
        <v>22</v>
      </c>
      <c r="G1129" s="19" t="s">
        <v>22</v>
      </c>
      <c r="H1129" s="18">
        <v>97.60321673814596</v>
      </c>
      <c r="I1129" s="18">
        <v>114.68612118748493</v>
      </c>
      <c r="J1129" s="18">
        <v>11.982987634455602</v>
      </c>
      <c r="K1129" s="20" t="s">
        <v>23</v>
      </c>
      <c r="L1129" s="21">
        <v>2.0533289032461819</v>
      </c>
      <c r="M1129" s="18">
        <v>0.19781204591485982</v>
      </c>
      <c r="N1129" s="18">
        <v>18.306101500949392</v>
      </c>
      <c r="O1129" s="21">
        <v>6.5733725490890729</v>
      </c>
      <c r="P1129" s="18">
        <f t="shared" si="68"/>
        <v>14.036316537701785</v>
      </c>
      <c r="Q1129" s="22">
        <f t="shared" si="69"/>
        <v>75.889035054321297</v>
      </c>
      <c r="R1129" s="23">
        <f t="shared" si="70"/>
        <v>22.247403732686788</v>
      </c>
      <c r="S1129" s="24">
        <f t="shared" si="71"/>
        <v>3</v>
      </c>
      <c r="T1129" s="25"/>
    </row>
    <row r="1130" spans="1:21" s="16" customFormat="1">
      <c r="A1130" s="45" t="s">
        <v>380</v>
      </c>
      <c r="B1130" s="16" t="s">
        <v>394</v>
      </c>
      <c r="C1130" s="26" t="s">
        <v>395</v>
      </c>
      <c r="D1130" s="45">
        <v>24069</v>
      </c>
      <c r="E1130" s="18">
        <v>8.3120900054024265</v>
      </c>
      <c r="F1130" s="19" t="s">
        <v>22</v>
      </c>
      <c r="G1130" s="19" t="s">
        <v>22</v>
      </c>
      <c r="H1130" s="18">
        <v>2.5459956350183202</v>
      </c>
      <c r="I1130" s="18">
        <v>2.5466912879893071</v>
      </c>
      <c r="J1130" s="18">
        <v>1.9811287138616191E-3</v>
      </c>
      <c r="K1130" s="20" t="s">
        <v>23</v>
      </c>
      <c r="L1130" s="21">
        <v>0.11402847224903344</v>
      </c>
      <c r="M1130" s="18">
        <v>0</v>
      </c>
      <c r="N1130" s="18">
        <v>0</v>
      </c>
      <c r="O1130" s="21">
        <v>0.11645921322283337</v>
      </c>
      <c r="P1130" s="18">
        <f t="shared" si="68"/>
        <v>0.11600960096289506</v>
      </c>
      <c r="Q1130" s="22">
        <f t="shared" si="69"/>
        <v>2.3665287823287215</v>
      </c>
      <c r="R1130" s="23">
        <f t="shared" si="70"/>
        <v>7.0489850894150203</v>
      </c>
      <c r="S1130" s="24">
        <f t="shared" si="71"/>
        <v>2</v>
      </c>
      <c r="T1130" s="25"/>
    </row>
    <row r="1131" spans="1:21" s="16" customFormat="1">
      <c r="A1131" s="45" t="s">
        <v>380</v>
      </c>
      <c r="B1131" s="16" t="s">
        <v>394</v>
      </c>
      <c r="C1131" s="26" t="s">
        <v>395</v>
      </c>
      <c r="D1131" s="45">
        <v>24070</v>
      </c>
      <c r="E1131" s="18">
        <v>9.2769169297018994</v>
      </c>
      <c r="F1131" s="19" t="s">
        <v>22</v>
      </c>
      <c r="G1131" s="19" t="s">
        <v>22</v>
      </c>
      <c r="H1131" s="18">
        <v>2.9028178218857508</v>
      </c>
      <c r="I1131" s="18">
        <v>1.6548778075025405</v>
      </c>
      <c r="J1131" s="18">
        <v>1.0582977992096445</v>
      </c>
      <c r="K1131" s="20" t="s">
        <v>23</v>
      </c>
      <c r="L1131" s="21">
        <v>2.6583814102816326E-2</v>
      </c>
      <c r="M1131" s="18">
        <v>0</v>
      </c>
      <c r="N1131" s="18">
        <v>0</v>
      </c>
      <c r="O1131" s="21">
        <v>0.27831691290156679</v>
      </c>
      <c r="P1131" s="18">
        <f t="shared" si="68"/>
        <v>1.0848816133124608</v>
      </c>
      <c r="Q1131" s="22">
        <f t="shared" si="69"/>
        <v>1.224505966091374</v>
      </c>
      <c r="R1131" s="23">
        <f t="shared" si="70"/>
        <v>57.816644335747505</v>
      </c>
      <c r="S1131" s="24">
        <f t="shared" si="71"/>
        <v>5</v>
      </c>
      <c r="T1131" s="25"/>
    </row>
    <row r="1132" spans="1:21" s="16" customFormat="1">
      <c r="A1132" s="45" t="s">
        <v>380</v>
      </c>
      <c r="B1132" s="16" t="s">
        <v>394</v>
      </c>
      <c r="C1132" s="26" t="s">
        <v>395</v>
      </c>
      <c r="D1132" s="45">
        <v>24071</v>
      </c>
      <c r="E1132" s="18">
        <v>306.00618527575335</v>
      </c>
      <c r="F1132" s="19" t="s">
        <v>22</v>
      </c>
      <c r="G1132" s="19" t="s">
        <v>22</v>
      </c>
      <c r="H1132" s="18">
        <v>110.47125187900221</v>
      </c>
      <c r="I1132" s="18">
        <v>127.89447339155973</v>
      </c>
      <c r="J1132" s="18">
        <v>11.985857263077298</v>
      </c>
      <c r="K1132" s="20" t="s">
        <v>23</v>
      </c>
      <c r="L1132" s="21">
        <v>2.4414447515162765</v>
      </c>
      <c r="M1132" s="18">
        <v>0.19781204591485982</v>
      </c>
      <c r="N1132" s="18">
        <v>18.306101500949392</v>
      </c>
      <c r="O1132" s="21">
        <v>7.1843106895512019</v>
      </c>
      <c r="P1132" s="18">
        <f t="shared" si="68"/>
        <v>14.427302014593575</v>
      </c>
      <c r="Q1132" s="22">
        <f t="shared" si="69"/>
        <v>88.152215662425945</v>
      </c>
      <c r="R1132" s="23">
        <f t="shared" si="70"/>
        <v>20.203479038168251</v>
      </c>
      <c r="S1132" s="24">
        <f t="shared" si="71"/>
        <v>3</v>
      </c>
      <c r="T1132" s="25"/>
    </row>
    <row r="1133" spans="1:21" s="16" customFormat="1">
      <c r="A1133" s="44" t="s">
        <v>380</v>
      </c>
      <c r="B1133" s="27" t="s">
        <v>394</v>
      </c>
      <c r="C1133" s="27" t="s">
        <v>395</v>
      </c>
      <c r="D1133" s="44">
        <v>24072</v>
      </c>
      <c r="E1133" s="28">
        <v>317.36267890145621</v>
      </c>
      <c r="F1133" s="29" t="s">
        <v>27</v>
      </c>
      <c r="G1133" s="29" t="s">
        <v>22</v>
      </c>
      <c r="H1133" s="28">
        <v>115.27226199282309</v>
      </c>
      <c r="I1133" s="28">
        <v>131.50647582555186</v>
      </c>
      <c r="J1133" s="28">
        <v>13.044155062286942</v>
      </c>
      <c r="K1133" s="20" t="s">
        <v>23</v>
      </c>
      <c r="L1133" s="30">
        <v>2.4695647390232347</v>
      </c>
      <c r="M1133" s="28">
        <v>0.19781204591485982</v>
      </c>
      <c r="N1133" s="28">
        <v>18.306101500949392</v>
      </c>
      <c r="O1133" s="30">
        <v>7.5022527386408386</v>
      </c>
      <c r="P1133" s="18">
        <f t="shared" si="68"/>
        <v>15.513719801310177</v>
      </c>
      <c r="Q1133" s="22">
        <f t="shared" si="69"/>
        <v>91.272537460196247</v>
      </c>
      <c r="R1133" s="23">
        <f t="shared" si="70"/>
        <v>20.820034341063838</v>
      </c>
      <c r="S1133" s="24">
        <f t="shared" si="71"/>
        <v>3</v>
      </c>
      <c r="T1133" s="25"/>
    </row>
    <row r="1134" spans="1:21" s="16" customFormat="1">
      <c r="A1134" s="44" t="s">
        <v>380</v>
      </c>
      <c r="B1134" s="27">
        <v>10900040801</v>
      </c>
      <c r="C1134" s="27" t="s">
        <v>114</v>
      </c>
      <c r="D1134" s="44">
        <v>24073</v>
      </c>
      <c r="E1134" s="28">
        <v>361.02929743218141</v>
      </c>
      <c r="F1134" s="29" t="s">
        <v>27</v>
      </c>
      <c r="G1134" s="29" t="s">
        <v>22</v>
      </c>
      <c r="H1134" s="28">
        <v>132.62314404257347</v>
      </c>
      <c r="I1134" s="28">
        <v>144.58073157470631</v>
      </c>
      <c r="J1134" s="28">
        <v>16.884100699813601</v>
      </c>
      <c r="K1134" s="20" t="s">
        <v>23</v>
      </c>
      <c r="L1134" s="30">
        <v>2.6091265407364843</v>
      </c>
      <c r="M1134" s="28">
        <v>0.19781204591485982</v>
      </c>
      <c r="N1134" s="28">
        <v>18.306101500949392</v>
      </c>
      <c r="O1134" s="30">
        <v>8.7177043970310777</v>
      </c>
      <c r="P1134" s="18">
        <f t="shared" si="68"/>
        <v>19.493227240550084</v>
      </c>
      <c r="Q1134" s="22">
        <f t="shared" si="69"/>
        <v>102.46712150144249</v>
      </c>
      <c r="R1134" s="23">
        <f t="shared" si="70"/>
        <v>22.738129727531245</v>
      </c>
      <c r="S1134" s="24">
        <f t="shared" si="71"/>
        <v>3</v>
      </c>
      <c r="T1134" s="25"/>
    </row>
    <row r="1135" spans="1:21" s="16" customFormat="1">
      <c r="A1135" s="45" t="s">
        <v>380</v>
      </c>
      <c r="B1135" s="16" t="s">
        <v>394</v>
      </c>
      <c r="C1135" s="26" t="s">
        <v>395</v>
      </c>
      <c r="D1135" s="45">
        <v>24074</v>
      </c>
      <c r="E1135" s="18">
        <v>283.47165490937596</v>
      </c>
      <c r="F1135" s="19" t="s">
        <v>22</v>
      </c>
      <c r="G1135" s="19" t="s">
        <v>22</v>
      </c>
      <c r="H1135" s="18">
        <v>101.57332299555787</v>
      </c>
      <c r="I1135" s="18">
        <v>118.66250387502454</v>
      </c>
      <c r="J1135" s="18">
        <v>11.984968763169466</v>
      </c>
      <c r="K1135" s="20" t="s">
        <v>23</v>
      </c>
      <c r="L1135" s="21">
        <v>2.1831892875421679</v>
      </c>
      <c r="M1135" s="18">
        <v>0.19781204591485982</v>
      </c>
      <c r="N1135" s="18">
        <v>18.306101500949392</v>
      </c>
      <c r="O1135" s="21">
        <v>6.7092706248561482</v>
      </c>
      <c r="P1135" s="18">
        <f t="shared" si="68"/>
        <v>14.168158050711634</v>
      </c>
      <c r="Q1135" s="22">
        <f t="shared" si="69"/>
        <v>79.655182491106984</v>
      </c>
      <c r="R1135" s="23">
        <f t="shared" si="70"/>
        <v>21.578638817802041</v>
      </c>
      <c r="S1135" s="24">
        <f t="shared" si="71"/>
        <v>3</v>
      </c>
      <c r="T1135" s="25"/>
    </row>
    <row r="1136" spans="1:21" s="16" customFormat="1">
      <c r="A1136" s="45" t="s">
        <v>380</v>
      </c>
      <c r="B1136" s="16" t="s">
        <v>394</v>
      </c>
      <c r="C1136" s="26" t="s">
        <v>395</v>
      </c>
      <c r="D1136" s="45">
        <v>24075</v>
      </c>
      <c r="E1136" s="18">
        <v>4.1422418863129939</v>
      </c>
      <c r="F1136" s="19" t="s">
        <v>22</v>
      </c>
      <c r="G1136" s="19" t="s">
        <v>22</v>
      </c>
      <c r="H1136" s="18">
        <v>1.2435016292474617</v>
      </c>
      <c r="I1136" s="18">
        <v>1.266810917419809</v>
      </c>
      <c r="J1136" s="18">
        <v>-5.1157100963419366E-7</v>
      </c>
      <c r="K1136" s="20" t="s">
        <v>23</v>
      </c>
      <c r="L1136" s="21">
        <v>5.7855523221281062E-2</v>
      </c>
      <c r="M1136" s="18">
        <v>0</v>
      </c>
      <c r="N1136" s="18">
        <v>0</v>
      </c>
      <c r="O1136" s="21">
        <v>7.2920198129456881E-2</v>
      </c>
      <c r="P1136" s="18">
        <f t="shared" si="68"/>
        <v>5.7855011650271425E-2</v>
      </c>
      <c r="Q1136" s="22">
        <f t="shared" si="69"/>
        <v>1.1539999262244918</v>
      </c>
      <c r="R1136" s="23">
        <f t="shared" si="70"/>
        <v>7.1975541420990536</v>
      </c>
      <c r="S1136" s="24">
        <f t="shared" si="71"/>
        <v>2</v>
      </c>
      <c r="T1136" s="25"/>
    </row>
    <row r="1137" spans="1:21" s="16" customFormat="1">
      <c r="A1137" s="45" t="s">
        <v>380</v>
      </c>
      <c r="B1137" s="16" t="s">
        <v>394</v>
      </c>
      <c r="C1137" s="26" t="s">
        <v>395</v>
      </c>
      <c r="D1137" s="45">
        <v>24076</v>
      </c>
      <c r="E1137" s="18">
        <v>289.80428265334473</v>
      </c>
      <c r="F1137" s="19" t="s">
        <v>22</v>
      </c>
      <c r="G1137" s="19" t="s">
        <v>22</v>
      </c>
      <c r="H1137" s="18">
        <v>104.19685036507187</v>
      </c>
      <c r="I1137" s="18">
        <v>121.31659024829708</v>
      </c>
      <c r="J1137" s="18">
        <v>11.985857263077298</v>
      </c>
      <c r="K1137" s="20" t="s">
        <v>23</v>
      </c>
      <c r="L1137" s="21">
        <v>2.2676279649858775</v>
      </c>
      <c r="M1137" s="18">
        <v>0.19781204591485982</v>
      </c>
      <c r="N1137" s="18">
        <v>18.306101500949392</v>
      </c>
      <c r="O1137" s="21">
        <v>6.8143486022680193</v>
      </c>
      <c r="P1137" s="18">
        <f t="shared" si="68"/>
        <v>14.253485228063175</v>
      </c>
      <c r="Q1137" s="22">
        <f t="shared" si="69"/>
        <v>82.146708717258136</v>
      </c>
      <c r="R1137" s="23">
        <f t="shared" si="70"/>
        <v>21.1620040054543</v>
      </c>
      <c r="S1137" s="24">
        <f t="shared" si="71"/>
        <v>3</v>
      </c>
      <c r="T1137" s="25"/>
    </row>
    <row r="1138" spans="1:21" s="16" customFormat="1">
      <c r="A1138" s="45" t="s">
        <v>380</v>
      </c>
      <c r="B1138" s="16" t="s">
        <v>394</v>
      </c>
      <c r="C1138" s="26" t="s">
        <v>395</v>
      </c>
      <c r="D1138" s="45">
        <v>24077</v>
      </c>
      <c r="E1138" s="18">
        <v>2.8841716611608716</v>
      </c>
      <c r="F1138" s="19" t="s">
        <v>22</v>
      </c>
      <c r="G1138" s="19" t="s">
        <v>22</v>
      </c>
      <c r="H1138" s="18">
        <v>0.77272672885822202</v>
      </c>
      <c r="I1138" s="18">
        <v>0.84674075457380438</v>
      </c>
      <c r="J1138" s="18">
        <v>0</v>
      </c>
      <c r="K1138" s="20" t="s">
        <v>23</v>
      </c>
      <c r="L1138" s="21">
        <v>2.1787157744997985E-2</v>
      </c>
      <c r="M1138" s="18">
        <v>0</v>
      </c>
      <c r="N1138" s="18">
        <v>0</v>
      </c>
      <c r="O1138" s="21">
        <v>6.9623672152301488E-2</v>
      </c>
      <c r="P1138" s="18">
        <f t="shared" si="68"/>
        <v>2.1787157744997985E-2</v>
      </c>
      <c r="Q1138" s="22">
        <f t="shared" si="69"/>
        <v>0.73902199582671013</v>
      </c>
      <c r="R1138" s="23">
        <f t="shared" si="70"/>
        <v>4.3617920505110348</v>
      </c>
      <c r="S1138" s="24">
        <f t="shared" si="71"/>
        <v>2</v>
      </c>
      <c r="T1138" s="25"/>
    </row>
    <row r="1139" spans="1:21" s="16" customFormat="1">
      <c r="A1139" s="45" t="s">
        <v>380</v>
      </c>
      <c r="B1139" s="16" t="s">
        <v>394</v>
      </c>
      <c r="C1139" s="26" t="s">
        <v>395</v>
      </c>
      <c r="D1139" s="45">
        <v>24078</v>
      </c>
      <c r="E1139" s="18">
        <v>7.5600432518731404</v>
      </c>
      <c r="F1139" s="19" t="s">
        <v>22</v>
      </c>
      <c r="G1139" s="19" t="s">
        <v>22</v>
      </c>
      <c r="H1139" s="18">
        <v>2.1553955036556181</v>
      </c>
      <c r="I1139" s="18">
        <v>2.1934403501033883</v>
      </c>
      <c r="J1139" s="18">
        <v>0</v>
      </c>
      <c r="K1139" s="20" t="s">
        <v>23</v>
      </c>
      <c r="L1139" s="21">
        <v>0.12687981296622536</v>
      </c>
      <c r="M1139" s="18">
        <v>0</v>
      </c>
      <c r="N1139" s="18">
        <v>0</v>
      </c>
      <c r="O1139" s="21">
        <v>0.1514688395409447</v>
      </c>
      <c r="P1139" s="18">
        <f t="shared" si="68"/>
        <v>0.12687981296622536</v>
      </c>
      <c r="Q1139" s="22">
        <f t="shared" si="69"/>
        <v>1.9591124329968674</v>
      </c>
      <c r="R1139" s="23">
        <f t="shared" si="70"/>
        <v>9.1065918215867292</v>
      </c>
      <c r="S1139" s="24">
        <f t="shared" si="71"/>
        <v>2</v>
      </c>
      <c r="T1139" s="25"/>
    </row>
    <row r="1140" spans="1:21" s="16" customFormat="1">
      <c r="A1140" s="45" t="s">
        <v>380</v>
      </c>
      <c r="B1140" s="16" t="s">
        <v>402</v>
      </c>
      <c r="C1140" s="26" t="s">
        <v>403</v>
      </c>
      <c r="D1140" s="45">
        <v>24079</v>
      </c>
      <c r="E1140" s="18">
        <v>370.35619964942265</v>
      </c>
      <c r="F1140" s="19" t="s">
        <v>22</v>
      </c>
      <c r="G1140" s="19" t="s">
        <v>22</v>
      </c>
      <c r="H1140" s="18">
        <v>144.9855236331895</v>
      </c>
      <c r="I1140" s="18">
        <v>179.12394687561914</v>
      </c>
      <c r="J1140" s="18">
        <v>16.884100699813601</v>
      </c>
      <c r="K1140" s="20" t="s">
        <v>23</v>
      </c>
      <c r="L1140" s="21">
        <v>2.6846693283391874</v>
      </c>
      <c r="M1140" s="18">
        <v>0.19781204591485982</v>
      </c>
      <c r="N1140" s="18">
        <v>32.491125789140348</v>
      </c>
      <c r="O1140" s="21">
        <v>8.944071497612228</v>
      </c>
      <c r="P1140" s="18">
        <f t="shared" si="68"/>
        <v>19.568770028152787</v>
      </c>
      <c r="Q1140" s="22">
        <f t="shared" si="69"/>
        <v>114.71263639963715</v>
      </c>
      <c r="R1140" s="23">
        <f t="shared" si="70"/>
        <v>20.879937855135221</v>
      </c>
      <c r="S1140" s="24">
        <f t="shared" si="71"/>
        <v>3</v>
      </c>
      <c r="T1140" s="25"/>
    </row>
    <row r="1141" spans="1:21" s="16" customFormat="1">
      <c r="A1141" s="44" t="s">
        <v>380</v>
      </c>
      <c r="B1141" s="27" t="s">
        <v>400</v>
      </c>
      <c r="C1141" s="27" t="s">
        <v>401</v>
      </c>
      <c r="D1141" s="44">
        <v>24080</v>
      </c>
      <c r="E1141" s="28">
        <v>85.267184973421521</v>
      </c>
      <c r="F1141" s="29" t="s">
        <v>27</v>
      </c>
      <c r="G1141" s="29" t="s">
        <v>22</v>
      </c>
      <c r="H1141" s="28">
        <v>30.983295619103792</v>
      </c>
      <c r="I1141" s="28">
        <v>32.14412654147872</v>
      </c>
      <c r="J1141" s="28">
        <v>3.3428881387428651</v>
      </c>
      <c r="K1141" s="20" t="s">
        <v>23</v>
      </c>
      <c r="L1141" s="30">
        <v>0.32062646305314896</v>
      </c>
      <c r="M1141" s="28">
        <v>1.0586221231643987E-2</v>
      </c>
      <c r="N1141" s="28">
        <v>1.8943595381601279</v>
      </c>
      <c r="O1141" s="30">
        <v>2.5088334659773484</v>
      </c>
      <c r="P1141" s="18">
        <f t="shared" si="68"/>
        <v>3.6635146017960141</v>
      </c>
      <c r="Q1141" s="22">
        <f t="shared" si="69"/>
        <v>25.315838530125358</v>
      </c>
      <c r="R1141" s="23">
        <f t="shared" si="70"/>
        <v>18.291976291521333</v>
      </c>
      <c r="S1141" s="24">
        <f t="shared" si="71"/>
        <v>3</v>
      </c>
      <c r="T1141" s="25"/>
      <c r="U1141" s="26"/>
    </row>
    <row r="1142" spans="1:21" s="16" customFormat="1">
      <c r="A1142" s="45" t="s">
        <v>377</v>
      </c>
      <c r="B1142" s="16" t="s">
        <v>404</v>
      </c>
      <c r="C1142" s="26" t="s">
        <v>405</v>
      </c>
      <c r="D1142" s="45">
        <v>24081</v>
      </c>
      <c r="E1142" s="18">
        <v>7.7832093660813442</v>
      </c>
      <c r="F1142" s="19" t="s">
        <v>22</v>
      </c>
      <c r="G1142" s="19" t="s">
        <v>22</v>
      </c>
      <c r="H1142" s="18">
        <v>1.6680690818673549</v>
      </c>
      <c r="I1142" s="18">
        <v>1.6621834486157077</v>
      </c>
      <c r="J1142" s="18">
        <v>6.7701114369325162E-5</v>
      </c>
      <c r="K1142" s="20" t="s">
        <v>23</v>
      </c>
      <c r="L1142" s="21">
        <v>0.12634128947598347</v>
      </c>
      <c r="M1142" s="18">
        <v>0</v>
      </c>
      <c r="N1142" s="18">
        <v>0</v>
      </c>
      <c r="O1142" s="21">
        <v>0.12260500645198899</v>
      </c>
      <c r="P1142" s="18">
        <f t="shared" si="68"/>
        <v>0.12640899059035279</v>
      </c>
      <c r="Q1142" s="22">
        <f t="shared" si="69"/>
        <v>1.4725143734240791</v>
      </c>
      <c r="R1142" s="23">
        <f t="shared" si="70"/>
        <v>11.723417846960988</v>
      </c>
      <c r="S1142" s="24">
        <f t="shared" si="71"/>
        <v>3</v>
      </c>
      <c r="T1142" s="25"/>
    </row>
    <row r="1143" spans="1:21" s="16" customFormat="1">
      <c r="A1143" s="45" t="s">
        <v>377</v>
      </c>
      <c r="B1143" s="16" t="s">
        <v>404</v>
      </c>
      <c r="C1143" s="26" t="s">
        <v>405</v>
      </c>
      <c r="D1143" s="45">
        <v>24082</v>
      </c>
      <c r="E1143" s="18">
        <v>13.483714800818776</v>
      </c>
      <c r="F1143" s="19" t="s">
        <v>22</v>
      </c>
      <c r="G1143" s="19" t="s">
        <v>22</v>
      </c>
      <c r="H1143" s="18">
        <v>2.85619414802636</v>
      </c>
      <c r="I1143" s="18">
        <v>2.7719268139640234</v>
      </c>
      <c r="J1143" s="18">
        <v>6.1660232928201393E-3</v>
      </c>
      <c r="K1143" s="20" t="s">
        <v>23</v>
      </c>
      <c r="L1143" s="21">
        <v>0.21234519147743106</v>
      </c>
      <c r="M1143" s="18">
        <v>0</v>
      </c>
      <c r="N1143" s="18">
        <v>0</v>
      </c>
      <c r="O1143" s="21">
        <v>0.16404781407065439</v>
      </c>
      <c r="P1143" s="18">
        <f t="shared" si="68"/>
        <v>0.21851121477025121</v>
      </c>
      <c r="Q1143" s="22">
        <f t="shared" si="69"/>
        <v>2.5181572987767815</v>
      </c>
      <c r="R1143" s="23">
        <f t="shared" si="70"/>
        <v>11.835219586986522</v>
      </c>
      <c r="S1143" s="24">
        <f t="shared" si="71"/>
        <v>3</v>
      </c>
      <c r="T1143" s="25"/>
    </row>
    <row r="1144" spans="1:21" s="16" customFormat="1">
      <c r="A1144" s="45" t="s">
        <v>380</v>
      </c>
      <c r="B1144" s="16" t="s">
        <v>402</v>
      </c>
      <c r="C1144" s="17" t="s">
        <v>403</v>
      </c>
      <c r="D1144" s="45">
        <v>24083</v>
      </c>
      <c r="E1144" s="18">
        <v>459.48150776010476</v>
      </c>
      <c r="F1144" s="19" t="s">
        <v>22</v>
      </c>
      <c r="G1144" s="19" t="s">
        <v>27</v>
      </c>
      <c r="H1144" s="18">
        <v>182.94129293553272</v>
      </c>
      <c r="I1144" s="18">
        <v>218.20824506507336</v>
      </c>
      <c r="J1144" s="18">
        <v>20.230618121170597</v>
      </c>
      <c r="K1144" s="20" t="s">
        <v>23</v>
      </c>
      <c r="L1144" s="21">
        <v>3.0914671298397112</v>
      </c>
      <c r="M1144" s="18">
        <v>0.20839826714650383</v>
      </c>
      <c r="N1144" s="18">
        <v>34.385485327300479</v>
      </c>
      <c r="O1144" s="21">
        <v>11.521828233900997</v>
      </c>
      <c r="P1144" s="18">
        <f t="shared" si="68"/>
        <v>23.322085251010307</v>
      </c>
      <c r="Q1144" s="22">
        <f t="shared" si="69"/>
        <v>146.86202705221979</v>
      </c>
      <c r="R1144" s="23">
        <f t="shared" si="70"/>
        <v>19.721772654152517</v>
      </c>
      <c r="S1144" s="24">
        <f t="shared" si="71"/>
        <v>3</v>
      </c>
      <c r="T1144" s="25"/>
    </row>
    <row r="1145" spans="1:21" s="16" customFormat="1">
      <c r="A1145" s="45" t="s">
        <v>380</v>
      </c>
      <c r="B1145" s="16" t="s">
        <v>402</v>
      </c>
      <c r="C1145" s="26" t="s">
        <v>403</v>
      </c>
      <c r="D1145" s="45">
        <v>24084</v>
      </c>
      <c r="E1145" s="18">
        <v>14.747072857131817</v>
      </c>
      <c r="F1145" s="19" t="s">
        <v>22</v>
      </c>
      <c r="G1145" s="19" t="s">
        <v>22</v>
      </c>
      <c r="H1145" s="18">
        <v>4.4159275885849771</v>
      </c>
      <c r="I1145" s="18">
        <v>2.7381687067747977</v>
      </c>
      <c r="J1145" s="18">
        <v>1.2173713813793183</v>
      </c>
      <c r="K1145" s="20" t="s">
        <v>23</v>
      </c>
      <c r="L1145" s="21">
        <v>0.10193284431082134</v>
      </c>
      <c r="M1145" s="18">
        <v>0</v>
      </c>
      <c r="N1145" s="18">
        <v>0</v>
      </c>
      <c r="O1145" s="21">
        <v>0.23494033457974095</v>
      </c>
      <c r="P1145" s="18">
        <f t="shared" si="68"/>
        <v>1.3193042256901397</v>
      </c>
      <c r="Q1145" s="22">
        <f t="shared" si="69"/>
        <v>2.3749639514423313</v>
      </c>
      <c r="R1145" s="23">
        <f t="shared" si="70"/>
        <v>46.218231531206889</v>
      </c>
      <c r="S1145" s="24">
        <f t="shared" si="71"/>
        <v>4</v>
      </c>
      <c r="T1145" s="25"/>
    </row>
    <row r="1146" spans="1:21" s="16" customFormat="1">
      <c r="A1146" s="45" t="s">
        <v>377</v>
      </c>
      <c r="B1146" s="16" t="s">
        <v>404</v>
      </c>
      <c r="C1146" s="26" t="s">
        <v>405</v>
      </c>
      <c r="D1146" s="45">
        <v>24087</v>
      </c>
      <c r="E1146" s="18">
        <v>34.168631803698204</v>
      </c>
      <c r="F1146" s="19" t="s">
        <v>22</v>
      </c>
      <c r="G1146" s="19" t="s">
        <v>22</v>
      </c>
      <c r="H1146" s="18">
        <v>12.101220636956665</v>
      </c>
      <c r="I1146" s="18">
        <v>12.050379003584247</v>
      </c>
      <c r="J1146" s="18">
        <v>8.6227899790307511E-3</v>
      </c>
      <c r="K1146" s="20" t="s">
        <v>23</v>
      </c>
      <c r="L1146" s="21">
        <v>0.53827063719119483</v>
      </c>
      <c r="M1146" s="18">
        <v>0</v>
      </c>
      <c r="N1146" s="18">
        <v>0</v>
      </c>
      <c r="O1146" s="21">
        <v>0.51403362115647921</v>
      </c>
      <c r="P1146" s="18">
        <f t="shared" si="68"/>
        <v>0.5468934271702256</v>
      </c>
      <c r="Q1146" s="22">
        <f t="shared" si="69"/>
        <v>11.255176505124325</v>
      </c>
      <c r="R1146" s="23">
        <f t="shared" si="70"/>
        <v>6.9913949775326998</v>
      </c>
      <c r="S1146" s="24">
        <f t="shared" si="71"/>
        <v>2</v>
      </c>
      <c r="T1146" s="25"/>
    </row>
    <row r="1147" spans="1:21" s="16" customFormat="1">
      <c r="A1147" s="45" t="s">
        <v>377</v>
      </c>
      <c r="B1147" s="16" t="s">
        <v>404</v>
      </c>
      <c r="C1147" s="26" t="s">
        <v>405</v>
      </c>
      <c r="D1147" s="45">
        <v>24088</v>
      </c>
      <c r="E1147" s="18">
        <v>10.711435131504876</v>
      </c>
      <c r="F1147" s="19" t="s">
        <v>22</v>
      </c>
      <c r="G1147" s="19" t="s">
        <v>22</v>
      </c>
      <c r="H1147" s="18">
        <v>3.6201923195390249</v>
      </c>
      <c r="I1147" s="18">
        <v>2.7961064653027305</v>
      </c>
      <c r="J1147" s="18">
        <v>0.5103467743597937</v>
      </c>
      <c r="K1147" s="20" t="s">
        <v>23</v>
      </c>
      <c r="L1147" s="21">
        <v>0.15441485327246393</v>
      </c>
      <c r="M1147" s="18">
        <v>0</v>
      </c>
      <c r="N1147" s="18">
        <v>0</v>
      </c>
      <c r="O1147" s="21">
        <v>0.13214102690292895</v>
      </c>
      <c r="P1147" s="18">
        <f t="shared" si="68"/>
        <v>0.66476162763225766</v>
      </c>
      <c r="Q1147" s="22">
        <f t="shared" si="69"/>
        <v>2.5918060815919226</v>
      </c>
      <c r="R1147" s="23">
        <f t="shared" si="70"/>
        <v>28.406950437319622</v>
      </c>
      <c r="S1147" s="24">
        <f t="shared" si="71"/>
        <v>4</v>
      </c>
      <c r="T1147" s="25"/>
    </row>
    <row r="1148" spans="1:21" s="16" customFormat="1">
      <c r="A1148" s="45" t="s">
        <v>377</v>
      </c>
      <c r="B1148" s="16" t="s">
        <v>404</v>
      </c>
      <c r="C1148" s="17" t="s">
        <v>405</v>
      </c>
      <c r="D1148" s="45">
        <v>24089</v>
      </c>
      <c r="E1148" s="18">
        <v>45.062345385958579</v>
      </c>
      <c r="F1148" s="19" t="s">
        <v>22</v>
      </c>
      <c r="G1148" s="19" t="s">
        <v>22</v>
      </c>
      <c r="H1148" s="18">
        <v>16.32733242137261</v>
      </c>
      <c r="I1148" s="18">
        <v>15.451593078668427</v>
      </c>
      <c r="J1148" s="18">
        <v>0.51896956433882446</v>
      </c>
      <c r="K1148" s="20" t="s">
        <v>23</v>
      </c>
      <c r="L1148" s="21">
        <v>0.69477973730600917</v>
      </c>
      <c r="M1148" s="18">
        <v>0</v>
      </c>
      <c r="N1148" s="18">
        <v>0</v>
      </c>
      <c r="O1148" s="21">
        <v>0.64774417924691385</v>
      </c>
      <c r="P1148" s="18">
        <f t="shared" si="68"/>
        <v>1.2137493016448335</v>
      </c>
      <c r="Q1148" s="22">
        <f t="shared" si="69"/>
        <v>14.449662251728052</v>
      </c>
      <c r="R1148" s="23">
        <f t="shared" si="70"/>
        <v>11.500165006664972</v>
      </c>
      <c r="S1148" s="24">
        <f t="shared" si="71"/>
        <v>3</v>
      </c>
      <c r="T1148" s="25"/>
    </row>
    <row r="1149" spans="1:21" s="16" customFormat="1">
      <c r="A1149" s="45" t="s">
        <v>377</v>
      </c>
      <c r="B1149" s="16" t="s">
        <v>404</v>
      </c>
      <c r="C1149" s="26" t="s">
        <v>405</v>
      </c>
      <c r="D1149" s="45">
        <v>24090</v>
      </c>
      <c r="E1149" s="18">
        <v>2.3675690587206342</v>
      </c>
      <c r="F1149" s="19" t="s">
        <v>22</v>
      </c>
      <c r="G1149" s="19" t="s">
        <v>22</v>
      </c>
      <c r="H1149" s="18">
        <v>0.79461092458601312</v>
      </c>
      <c r="I1149" s="18">
        <v>0.83651429635798447</v>
      </c>
      <c r="J1149" s="18">
        <v>5.0621399245783557E-4</v>
      </c>
      <c r="K1149" s="20" t="s">
        <v>23</v>
      </c>
      <c r="L1149" s="21">
        <v>3.8091702752849468E-2</v>
      </c>
      <c r="M1149" s="18">
        <v>0</v>
      </c>
      <c r="N1149" s="18">
        <v>0</v>
      </c>
      <c r="O1149" s="21">
        <v>6.5680773380985311E-2</v>
      </c>
      <c r="P1149" s="18">
        <f t="shared" si="68"/>
        <v>3.8597916745307305E-2</v>
      </c>
      <c r="Q1149" s="22">
        <f t="shared" si="69"/>
        <v>0.73489994738102271</v>
      </c>
      <c r="R1149" s="23">
        <f t="shared" si="70"/>
        <v>7.51449235814363</v>
      </c>
      <c r="S1149" s="24">
        <f t="shared" si="71"/>
        <v>2</v>
      </c>
      <c r="T1149" s="25"/>
    </row>
    <row r="1150" spans="1:21" s="16" customFormat="1">
      <c r="A1150" s="45" t="s">
        <v>380</v>
      </c>
      <c r="B1150" s="16" t="s">
        <v>388</v>
      </c>
      <c r="C1150" s="26" t="s">
        <v>389</v>
      </c>
      <c r="D1150" s="45">
        <v>24091</v>
      </c>
      <c r="E1150" s="18">
        <v>9.1914728359396527</v>
      </c>
      <c r="F1150" s="19" t="s">
        <v>22</v>
      </c>
      <c r="G1150" s="19" t="s">
        <v>22</v>
      </c>
      <c r="H1150" s="18">
        <v>2.5237054342671765</v>
      </c>
      <c r="I1150" s="18">
        <v>2.703375127454811</v>
      </c>
      <c r="J1150" s="18">
        <v>0.55105401189634462</v>
      </c>
      <c r="K1150" s="20" t="s">
        <v>23</v>
      </c>
      <c r="L1150" s="21">
        <v>7.9338315414284755E-3</v>
      </c>
      <c r="M1150" s="18">
        <v>0</v>
      </c>
      <c r="N1150" s="18">
        <v>0</v>
      </c>
      <c r="O1150" s="21">
        <v>0.67511139952906918</v>
      </c>
      <c r="P1150" s="18">
        <f t="shared" si="68"/>
        <v>0.55898784343777308</v>
      </c>
      <c r="Q1150" s="22">
        <f t="shared" si="69"/>
        <v>1.6589512404689417</v>
      </c>
      <c r="R1150" s="23">
        <f t="shared" si="70"/>
        <v>34.265258617606406</v>
      </c>
      <c r="S1150" s="24">
        <f t="shared" si="71"/>
        <v>4</v>
      </c>
      <c r="T1150" s="25"/>
    </row>
    <row r="1151" spans="1:21" s="16" customFormat="1">
      <c r="A1151" s="45" t="s">
        <v>380</v>
      </c>
      <c r="B1151" s="16" t="s">
        <v>390</v>
      </c>
      <c r="C1151" s="26" t="s">
        <v>391</v>
      </c>
      <c r="D1151" s="45">
        <v>24092</v>
      </c>
      <c r="E1151" s="18">
        <v>5.8639031941073867</v>
      </c>
      <c r="F1151" s="19" t="s">
        <v>22</v>
      </c>
      <c r="G1151" s="19" t="s">
        <v>22</v>
      </c>
      <c r="H1151" s="18">
        <v>1.6457438752601117</v>
      </c>
      <c r="I1151" s="18">
        <v>1.4141662248036153</v>
      </c>
      <c r="J1151" s="18">
        <v>0.25100333419289472</v>
      </c>
      <c r="K1151" s="20" t="s">
        <v>23</v>
      </c>
      <c r="L1151" s="21">
        <v>4.1039442419552458E-2</v>
      </c>
      <c r="M1151" s="18">
        <v>1.350024311684796E-2</v>
      </c>
      <c r="N1151" s="18">
        <v>0</v>
      </c>
      <c r="O1151" s="21">
        <v>0.128869988253415</v>
      </c>
      <c r="P1151" s="18">
        <f t="shared" si="68"/>
        <v>0.29204277661244715</v>
      </c>
      <c r="Q1151" s="22">
        <f t="shared" si="69"/>
        <v>1.1939536998406559</v>
      </c>
      <c r="R1151" s="23">
        <f t="shared" si="70"/>
        <v>27.452034439323054</v>
      </c>
      <c r="S1151" s="24">
        <f t="shared" si="71"/>
        <v>4</v>
      </c>
      <c r="T1151" s="25"/>
    </row>
    <row r="1152" spans="1:21" s="16" customFormat="1">
      <c r="A1152" s="45" t="s">
        <v>380</v>
      </c>
      <c r="B1152" s="16" t="s">
        <v>390</v>
      </c>
      <c r="C1152" s="26" t="s">
        <v>391</v>
      </c>
      <c r="D1152" s="45">
        <v>24093</v>
      </c>
      <c r="E1152" s="18">
        <v>4.8662191878643988</v>
      </c>
      <c r="F1152" s="19" t="s">
        <v>22</v>
      </c>
      <c r="G1152" s="19" t="s">
        <v>22</v>
      </c>
      <c r="H1152" s="18">
        <v>1.3912925332535098</v>
      </c>
      <c r="I1152" s="18">
        <v>1.3715151172831046</v>
      </c>
      <c r="J1152" s="18">
        <v>0</v>
      </c>
      <c r="K1152" s="20" t="s">
        <v>23</v>
      </c>
      <c r="L1152" s="21">
        <v>5.5347113698273047E-2</v>
      </c>
      <c r="M1152" s="18">
        <v>0</v>
      </c>
      <c r="N1152" s="18">
        <v>0</v>
      </c>
      <c r="O1152" s="21">
        <v>4.2564635852207974E-2</v>
      </c>
      <c r="P1152" s="18">
        <f t="shared" si="68"/>
        <v>5.5347113698273047E-2</v>
      </c>
      <c r="Q1152" s="22">
        <f t="shared" si="69"/>
        <v>1.3056705483622815</v>
      </c>
      <c r="R1152" s="23">
        <f t="shared" si="70"/>
        <v>6.1541324232512835</v>
      </c>
      <c r="S1152" s="24">
        <f t="shared" si="71"/>
        <v>2</v>
      </c>
      <c r="T1152" s="25"/>
    </row>
    <row r="1153" spans="1:21" s="16" customFormat="1">
      <c r="A1153" s="45" t="s">
        <v>380</v>
      </c>
      <c r="B1153" s="16" t="s">
        <v>398</v>
      </c>
      <c r="C1153" s="26" t="s">
        <v>399</v>
      </c>
      <c r="D1153" s="45">
        <v>24094</v>
      </c>
      <c r="E1153" s="18">
        <v>9.399001932828158</v>
      </c>
      <c r="F1153" s="19" t="s">
        <v>22</v>
      </c>
      <c r="G1153" s="19" t="s">
        <v>22</v>
      </c>
      <c r="H1153" s="18">
        <v>2.9701075572947286</v>
      </c>
      <c r="I1153" s="18">
        <v>2.698350383841253</v>
      </c>
      <c r="J1153" s="18">
        <v>0.19712088211092363</v>
      </c>
      <c r="K1153" s="20" t="s">
        <v>23</v>
      </c>
      <c r="L1153" s="21">
        <v>0.10223451913106593</v>
      </c>
      <c r="M1153" s="18">
        <v>0</v>
      </c>
      <c r="N1153" s="18">
        <v>0</v>
      </c>
      <c r="O1153" s="21">
        <v>0.12371415193134243</v>
      </c>
      <c r="P1153" s="18">
        <f t="shared" si="68"/>
        <v>0.29935540124198956</v>
      </c>
      <c r="Q1153" s="22">
        <f t="shared" si="69"/>
        <v>2.5070047515733709</v>
      </c>
      <c r="R1153" s="23">
        <f t="shared" si="70"/>
        <v>15.592122399202507</v>
      </c>
      <c r="S1153" s="24">
        <f t="shared" si="71"/>
        <v>3</v>
      </c>
      <c r="T1153" s="25"/>
      <c r="U1153" s="26"/>
    </row>
    <row r="1154" spans="1:21" s="16" customFormat="1">
      <c r="A1154" s="45" t="s">
        <v>380</v>
      </c>
      <c r="B1154" s="16" t="s">
        <v>383</v>
      </c>
      <c r="C1154" s="26" t="s">
        <v>384</v>
      </c>
      <c r="D1154" s="45">
        <v>24095</v>
      </c>
      <c r="E1154" s="18">
        <v>6.3373784252878602</v>
      </c>
      <c r="F1154" s="19" t="s">
        <v>22</v>
      </c>
      <c r="G1154" s="19" t="s">
        <v>22</v>
      </c>
      <c r="H1154" s="18">
        <v>1.4281402702822226</v>
      </c>
      <c r="I1154" s="18">
        <v>1.3743450346617208</v>
      </c>
      <c r="J1154" s="18">
        <v>7.4562118944087347E-2</v>
      </c>
      <c r="K1154" s="20" t="s">
        <v>23</v>
      </c>
      <c r="L1154" s="21">
        <v>6.750985319593103E-2</v>
      </c>
      <c r="M1154" s="18">
        <v>0</v>
      </c>
      <c r="N1154" s="18">
        <v>0</v>
      </c>
      <c r="O1154" s="21">
        <v>0.10730320312732787</v>
      </c>
      <c r="P1154" s="18">
        <f t="shared" si="68"/>
        <v>0.14207197214001838</v>
      </c>
      <c r="Q1154" s="22">
        <f t="shared" si="69"/>
        <v>1.2083549293816143</v>
      </c>
      <c r="R1154" s="23">
        <f t="shared" si="70"/>
        <v>15.389618616186452</v>
      </c>
      <c r="S1154" s="24">
        <f t="shared" si="71"/>
        <v>3</v>
      </c>
      <c r="T1154" s="25"/>
    </row>
    <row r="1155" spans="1:21" s="16" customFormat="1">
      <c r="A1155" s="45" t="s">
        <v>380</v>
      </c>
      <c r="B1155" s="16" t="s">
        <v>383</v>
      </c>
      <c r="C1155" s="26" t="s">
        <v>384</v>
      </c>
      <c r="D1155" s="45">
        <v>24096</v>
      </c>
      <c r="E1155" s="18">
        <v>41.310520715801047</v>
      </c>
      <c r="F1155" s="19" t="s">
        <v>22</v>
      </c>
      <c r="G1155" s="19" t="s">
        <v>22</v>
      </c>
      <c r="H1155" s="18">
        <v>11.968611951905265</v>
      </c>
      <c r="I1155" s="18">
        <v>8.8044576993141721</v>
      </c>
      <c r="J1155" s="18">
        <v>3.1170279550149234</v>
      </c>
      <c r="K1155" s="20" t="s">
        <v>23</v>
      </c>
      <c r="L1155" s="21">
        <v>0.161097095552199</v>
      </c>
      <c r="M1155" s="18">
        <v>5.7864187817193262E-2</v>
      </c>
      <c r="N1155" s="18">
        <v>0</v>
      </c>
      <c r="O1155" s="21">
        <v>1.1752145485195489</v>
      </c>
      <c r="P1155" s="18">
        <f t="shared" ref="P1155:P1218" si="72">J1155+L1155</f>
        <v>3.2781250505671222</v>
      </c>
      <c r="Q1155" s="22">
        <f t="shared" ref="Q1155:Q1218" si="73">H1155-((J1155+L1155)*1.547)</f>
        <v>6.8973524986779271</v>
      </c>
      <c r="R1155" s="23">
        <f t="shared" ref="R1155:R1218" si="74">(P1155*1.547/H1155)*100</f>
        <v>42.371324875480248</v>
      </c>
      <c r="S1155" s="24">
        <f t="shared" ref="S1155:S1218" si="75">IF(R1155&lt;(0.0301*100),1,IF(R1155&lt;(0.1001*100),2,IF(R1155&lt;(0.2501*100),3,IF(R1155&lt;(0.5501*100),4,5))))</f>
        <v>4</v>
      </c>
      <c r="T1155" s="25"/>
      <c r="U1155" s="26"/>
    </row>
    <row r="1156" spans="1:21" s="16" customFormat="1">
      <c r="A1156" s="45" t="s">
        <v>377</v>
      </c>
      <c r="B1156" s="16" t="s">
        <v>378</v>
      </c>
      <c r="C1156" s="26" t="s">
        <v>379</v>
      </c>
      <c r="D1156" s="45">
        <v>24097</v>
      </c>
      <c r="E1156" s="18">
        <v>3.8661027585064218</v>
      </c>
      <c r="F1156" s="19" t="s">
        <v>22</v>
      </c>
      <c r="G1156" s="19" t="s">
        <v>22</v>
      </c>
      <c r="H1156" s="18">
        <v>0.97490682700411557</v>
      </c>
      <c r="I1156" s="18">
        <v>1.0617198129434526</v>
      </c>
      <c r="J1156" s="18">
        <v>0</v>
      </c>
      <c r="K1156" s="20" t="s">
        <v>23</v>
      </c>
      <c r="L1156" s="21">
        <v>4.2524821443441121E-2</v>
      </c>
      <c r="M1156" s="18">
        <v>0</v>
      </c>
      <c r="N1156" s="18">
        <v>0</v>
      </c>
      <c r="O1156" s="21">
        <v>9.8633519929677255E-2</v>
      </c>
      <c r="P1156" s="18">
        <f t="shared" si="72"/>
        <v>4.2524821443441121E-2</v>
      </c>
      <c r="Q1156" s="22">
        <f t="shared" si="73"/>
        <v>0.90912092823111212</v>
      </c>
      <c r="R1156" s="23">
        <f t="shared" si="74"/>
        <v>6.7479165137414396</v>
      </c>
      <c r="S1156" s="24">
        <f t="shared" si="75"/>
        <v>2</v>
      </c>
      <c r="T1156" s="25"/>
    </row>
    <row r="1157" spans="1:21" s="16" customFormat="1">
      <c r="A1157" s="45" t="s">
        <v>380</v>
      </c>
      <c r="B1157" s="16" t="s">
        <v>385</v>
      </c>
      <c r="C1157" s="26" t="s">
        <v>386</v>
      </c>
      <c r="D1157" s="45">
        <v>24098</v>
      </c>
      <c r="E1157" s="18">
        <v>6.3035946223104666</v>
      </c>
      <c r="F1157" s="19" t="s">
        <v>22</v>
      </c>
      <c r="G1157" s="19" t="s">
        <v>22</v>
      </c>
      <c r="H1157" s="18">
        <v>1.864214762945013</v>
      </c>
      <c r="I1157" s="18">
        <v>1.4962332671676246</v>
      </c>
      <c r="J1157" s="18">
        <v>0.38860707498851466</v>
      </c>
      <c r="K1157" s="20" t="s">
        <v>23</v>
      </c>
      <c r="L1157" s="21">
        <v>4.2384016415927338E-2</v>
      </c>
      <c r="M1157" s="18">
        <v>9.2949508504156769E-3</v>
      </c>
      <c r="N1157" s="18">
        <v>0</v>
      </c>
      <c r="O1157" s="21">
        <v>0.18386348715911546</v>
      </c>
      <c r="P1157" s="18">
        <f t="shared" si="72"/>
        <v>0.43099109140444197</v>
      </c>
      <c r="Q1157" s="22">
        <f t="shared" si="73"/>
        <v>1.1974715445423412</v>
      </c>
      <c r="R1157" s="23">
        <f t="shared" si="74"/>
        <v>35.765365217330277</v>
      </c>
      <c r="S1157" s="24">
        <f t="shared" si="75"/>
        <v>4</v>
      </c>
      <c r="T1157" s="25"/>
    </row>
    <row r="1158" spans="1:21" s="16" customFormat="1">
      <c r="A1158" s="45" t="s">
        <v>380</v>
      </c>
      <c r="B1158" s="16" t="s">
        <v>385</v>
      </c>
      <c r="C1158" s="26" t="s">
        <v>386</v>
      </c>
      <c r="D1158" s="45">
        <v>24099</v>
      </c>
      <c r="E1158" s="18">
        <v>5.3370689460047922</v>
      </c>
      <c r="F1158" s="19" t="s">
        <v>22</v>
      </c>
      <c r="G1158" s="19" t="s">
        <v>22</v>
      </c>
      <c r="H1158" s="18">
        <v>1.5405169144704818</v>
      </c>
      <c r="I1158" s="18">
        <v>0.79104388005035409</v>
      </c>
      <c r="J1158" s="18">
        <v>0.54771286200108737</v>
      </c>
      <c r="K1158" s="20" t="s">
        <v>23</v>
      </c>
      <c r="L1158" s="21">
        <v>4.5187165403787935E-2</v>
      </c>
      <c r="M1158" s="18">
        <v>0</v>
      </c>
      <c r="N1158" s="18">
        <v>0</v>
      </c>
      <c r="O1158" s="21">
        <v>0.10850295181956743</v>
      </c>
      <c r="P1158" s="18">
        <f t="shared" si="72"/>
        <v>0.59290002740487535</v>
      </c>
      <c r="Q1158" s="22">
        <f t="shared" si="73"/>
        <v>0.62330057207513967</v>
      </c>
      <c r="R1158" s="23">
        <f t="shared" si="74"/>
        <v>59.539517793000975</v>
      </c>
      <c r="S1158" s="24">
        <f t="shared" si="75"/>
        <v>5</v>
      </c>
      <c r="T1158" s="25"/>
    </row>
    <row r="1159" spans="1:21" s="16" customFormat="1">
      <c r="A1159" s="45" t="s">
        <v>377</v>
      </c>
      <c r="B1159" s="16" t="s">
        <v>404</v>
      </c>
      <c r="C1159" s="26" t="s">
        <v>405</v>
      </c>
      <c r="D1159" s="45">
        <v>24100</v>
      </c>
      <c r="E1159" s="18">
        <v>7.3010083179624727</v>
      </c>
      <c r="F1159" s="19" t="s">
        <v>22</v>
      </c>
      <c r="G1159" s="19" t="s">
        <v>22</v>
      </c>
      <c r="H1159" s="18">
        <v>1.5010255475476415</v>
      </c>
      <c r="I1159" s="18">
        <v>1.4505941729783227</v>
      </c>
      <c r="J1159" s="18">
        <v>4.6194910431383678E-3</v>
      </c>
      <c r="K1159" s="20" t="s">
        <v>23</v>
      </c>
      <c r="L1159" s="21">
        <v>0.12110528132003222</v>
      </c>
      <c r="M1159" s="18">
        <v>0</v>
      </c>
      <c r="N1159" s="18">
        <v>0</v>
      </c>
      <c r="O1159" s="21">
        <v>9.3130123540313303E-2</v>
      </c>
      <c r="P1159" s="18">
        <f t="shared" si="72"/>
        <v>0.12572477236317059</v>
      </c>
      <c r="Q1159" s="22">
        <f t="shared" si="73"/>
        <v>1.3065293247018166</v>
      </c>
      <c r="R1159" s="23">
        <f t="shared" si="74"/>
        <v>12.957555796674521</v>
      </c>
      <c r="S1159" s="24">
        <f t="shared" si="75"/>
        <v>3</v>
      </c>
      <c r="T1159" s="25"/>
    </row>
    <row r="1160" spans="1:21" s="16" customFormat="1">
      <c r="A1160" s="45" t="s">
        <v>377</v>
      </c>
      <c r="B1160" s="16" t="s">
        <v>404</v>
      </c>
      <c r="C1160" s="26" t="s">
        <v>405</v>
      </c>
      <c r="D1160" s="45">
        <v>24101</v>
      </c>
      <c r="E1160" s="18">
        <v>4.9690378251106804</v>
      </c>
      <c r="F1160" s="19" t="s">
        <v>22</v>
      </c>
      <c r="G1160" s="19" t="s">
        <v>22</v>
      </c>
      <c r="H1160" s="18">
        <v>0.77771592028292291</v>
      </c>
      <c r="I1160" s="18">
        <v>0.7523546147529967</v>
      </c>
      <c r="J1160" s="18">
        <v>1.4751656807670004E-3</v>
      </c>
      <c r="K1160" s="20" t="s">
        <v>23</v>
      </c>
      <c r="L1160" s="21">
        <v>7.0594975202190463E-2</v>
      </c>
      <c r="M1160" s="18">
        <v>0</v>
      </c>
      <c r="N1160" s="18">
        <v>0</v>
      </c>
      <c r="O1160" s="21">
        <v>5.5678700941123281E-2</v>
      </c>
      <c r="P1160" s="18">
        <f t="shared" si="72"/>
        <v>7.2070140882957462E-2</v>
      </c>
      <c r="Q1160" s="22">
        <f t="shared" si="73"/>
        <v>0.66622341233698767</v>
      </c>
      <c r="R1160" s="23">
        <f t="shared" si="74"/>
        <v>14.335891170310061</v>
      </c>
      <c r="S1160" s="24">
        <f t="shared" si="75"/>
        <v>3</v>
      </c>
      <c r="T1160" s="25"/>
    </row>
    <row r="1161" spans="1:21" s="16" customFormat="1">
      <c r="A1161" s="45" t="s">
        <v>380</v>
      </c>
      <c r="B1161" s="16" t="s">
        <v>400</v>
      </c>
      <c r="C1161" s="26" t="s">
        <v>401</v>
      </c>
      <c r="D1161" s="45">
        <v>24102</v>
      </c>
      <c r="E1161" s="18">
        <v>2.7967198194476524</v>
      </c>
      <c r="F1161" s="19" t="s">
        <v>22</v>
      </c>
      <c r="G1161" s="19" t="s">
        <v>22</v>
      </c>
      <c r="H1161" s="18">
        <v>0.80068111213182624</v>
      </c>
      <c r="I1161" s="18">
        <v>0.96449369426175602</v>
      </c>
      <c r="J1161" s="18">
        <v>0</v>
      </c>
      <c r="K1161" s="20" t="s">
        <v>23</v>
      </c>
      <c r="L1161" s="21">
        <v>1.122104206308672E-3</v>
      </c>
      <c r="M1161" s="18">
        <v>0</v>
      </c>
      <c r="N1161" s="18">
        <v>0</v>
      </c>
      <c r="O1161" s="21">
        <v>0.10699694170357762</v>
      </c>
      <c r="P1161" s="18">
        <f t="shared" si="72"/>
        <v>1.122104206308672E-3</v>
      </c>
      <c r="Q1161" s="22">
        <f t="shared" si="73"/>
        <v>0.79894521692466669</v>
      </c>
      <c r="R1161" s="23">
        <f t="shared" si="74"/>
        <v>0.2168023175340888</v>
      </c>
      <c r="S1161" s="24">
        <f t="shared" si="75"/>
        <v>1</v>
      </c>
      <c r="T1161" s="25"/>
    </row>
    <row r="1162" spans="1:21" s="16" customFormat="1">
      <c r="A1162" s="45" t="s">
        <v>380</v>
      </c>
      <c r="B1162" s="16" t="s">
        <v>400</v>
      </c>
      <c r="C1162" s="26" t="s">
        <v>401</v>
      </c>
      <c r="D1162" s="45">
        <v>24103</v>
      </c>
      <c r="E1162" s="18">
        <v>8.0223601800649096</v>
      </c>
      <c r="F1162" s="19" t="s">
        <v>22</v>
      </c>
      <c r="G1162" s="19" t="s">
        <v>22</v>
      </c>
      <c r="H1162" s="18">
        <v>2.4326536085531885</v>
      </c>
      <c r="I1162" s="18">
        <v>0.99132303730775551</v>
      </c>
      <c r="J1162" s="18">
        <v>1.252509203247681</v>
      </c>
      <c r="K1162" s="20" t="s">
        <v>23</v>
      </c>
      <c r="L1162" s="21">
        <v>1.7874333416819339E-2</v>
      </c>
      <c r="M1162" s="18">
        <v>0</v>
      </c>
      <c r="N1162" s="18">
        <v>0</v>
      </c>
      <c r="O1162" s="21">
        <v>0.33882725431850097</v>
      </c>
      <c r="P1162" s="18">
        <f t="shared" si="72"/>
        <v>1.2703835366645004</v>
      </c>
      <c r="Q1162" s="22">
        <f t="shared" si="73"/>
        <v>0.46737027733320646</v>
      </c>
      <c r="R1162" s="23">
        <f t="shared" si="74"/>
        <v>80.787635539645393</v>
      </c>
      <c r="S1162" s="24">
        <f t="shared" si="75"/>
        <v>5</v>
      </c>
      <c r="T1162" s="25"/>
    </row>
    <row r="1163" spans="1:21" s="16" customFormat="1">
      <c r="A1163" s="45" t="s">
        <v>380</v>
      </c>
      <c r="B1163" s="16" t="s">
        <v>387</v>
      </c>
      <c r="C1163" s="26" t="s">
        <v>114</v>
      </c>
      <c r="D1163" s="45">
        <v>24104</v>
      </c>
      <c r="E1163" s="18">
        <v>6.640699072096667</v>
      </c>
      <c r="F1163" s="19" t="s">
        <v>22</v>
      </c>
      <c r="G1163" s="19" t="s">
        <v>22</v>
      </c>
      <c r="H1163" s="18">
        <v>1.9573768422853068</v>
      </c>
      <c r="I1163" s="18">
        <v>0.73390826862824265</v>
      </c>
      <c r="J1163" s="18">
        <v>1.0140059281079585</v>
      </c>
      <c r="K1163" s="20" t="s">
        <v>23</v>
      </c>
      <c r="L1163" s="21">
        <v>1.1065140736570271E-2</v>
      </c>
      <c r="M1163" s="18">
        <v>0</v>
      </c>
      <c r="N1163" s="18">
        <v>0</v>
      </c>
      <c r="O1163" s="21">
        <v>0.23432267372909574</v>
      </c>
      <c r="P1163" s="18">
        <f t="shared" si="72"/>
        <v>1.0250710688445288</v>
      </c>
      <c r="Q1163" s="22">
        <f t="shared" si="73"/>
        <v>0.37159189878282084</v>
      </c>
      <c r="R1163" s="23">
        <f t="shared" si="74"/>
        <v>81.015822259909129</v>
      </c>
      <c r="S1163" s="24">
        <f t="shared" si="75"/>
        <v>5</v>
      </c>
      <c r="T1163" s="25"/>
    </row>
    <row r="1164" spans="1:21" s="16" customFormat="1">
      <c r="A1164" s="44" t="s">
        <v>380</v>
      </c>
      <c r="B1164" s="27" t="s">
        <v>388</v>
      </c>
      <c r="C1164" s="27" t="s">
        <v>389</v>
      </c>
      <c r="D1164" s="44">
        <v>24105</v>
      </c>
      <c r="E1164" s="28">
        <v>21.734376294766772</v>
      </c>
      <c r="F1164" s="29" t="s">
        <v>27</v>
      </c>
      <c r="G1164" s="29" t="s">
        <v>22</v>
      </c>
      <c r="H1164" s="28">
        <v>5.7643061694756206</v>
      </c>
      <c r="I1164" s="28">
        <v>3.3830023319871669</v>
      </c>
      <c r="J1164" s="28">
        <v>2.6105442295030463</v>
      </c>
      <c r="K1164" s="20" t="s">
        <v>23</v>
      </c>
      <c r="L1164" s="30">
        <v>2.5115117566757435E-2</v>
      </c>
      <c r="M1164" s="28">
        <v>1.7369206401295363E-2</v>
      </c>
      <c r="N1164" s="28">
        <v>0</v>
      </c>
      <c r="O1164" s="30">
        <v>1.0792132666727059</v>
      </c>
      <c r="P1164" s="18">
        <f t="shared" si="72"/>
        <v>2.6356593470698035</v>
      </c>
      <c r="Q1164" s="22">
        <f t="shared" si="73"/>
        <v>1.6869411595586348</v>
      </c>
      <c r="R1164" s="23">
        <f t="shared" si="74"/>
        <v>70.73470579179704</v>
      </c>
      <c r="S1164" s="24">
        <f t="shared" si="75"/>
        <v>5</v>
      </c>
      <c r="T1164" s="25"/>
    </row>
    <row r="1165" spans="1:21" s="16" customFormat="1">
      <c r="A1165" s="44" t="s">
        <v>380</v>
      </c>
      <c r="B1165" s="27" t="s">
        <v>381</v>
      </c>
      <c r="C1165" s="27" t="s">
        <v>382</v>
      </c>
      <c r="D1165" s="44">
        <v>24106</v>
      </c>
      <c r="E1165" s="28">
        <v>64.179148820702324</v>
      </c>
      <c r="F1165" s="29" t="s">
        <v>27</v>
      </c>
      <c r="G1165" s="29" t="s">
        <v>22</v>
      </c>
      <c r="H1165" s="28">
        <v>18.629200607238026</v>
      </c>
      <c r="I1165" s="28">
        <v>38.682867929561397</v>
      </c>
      <c r="J1165" s="28">
        <v>5.3112803705265943</v>
      </c>
      <c r="K1165" s="20" t="s">
        <v>23</v>
      </c>
      <c r="L1165" s="30">
        <v>0.22987888223382844</v>
      </c>
      <c r="M1165" s="28">
        <v>1.7722989124377812E-2</v>
      </c>
      <c r="N1165" s="28">
        <v>16.124370683560858</v>
      </c>
      <c r="O1165" s="30">
        <v>2.3600893388683697</v>
      </c>
      <c r="P1165" s="18">
        <f t="shared" si="72"/>
        <v>5.5411592527604228</v>
      </c>
      <c r="Q1165" s="22">
        <f t="shared" si="73"/>
        <v>10.057027243217652</v>
      </c>
      <c r="R1165" s="23">
        <f t="shared" si="74"/>
        <v>46.014713914722769</v>
      </c>
      <c r="S1165" s="24">
        <f t="shared" si="75"/>
        <v>4</v>
      </c>
      <c r="T1165" s="25"/>
    </row>
    <row r="1166" spans="1:21" s="16" customFormat="1">
      <c r="A1166" s="45" t="s">
        <v>380</v>
      </c>
      <c r="B1166" s="16" t="s">
        <v>398</v>
      </c>
      <c r="C1166" s="26" t="s">
        <v>399</v>
      </c>
      <c r="D1166" s="45">
        <v>24107</v>
      </c>
      <c r="E1166" s="18">
        <v>51.039297632289689</v>
      </c>
      <c r="F1166" s="19" t="s">
        <v>22</v>
      </c>
      <c r="G1166" s="19" t="s">
        <v>22</v>
      </c>
      <c r="H1166" s="18">
        <v>18.176755069858125</v>
      </c>
      <c r="I1166" s="18">
        <v>16.565090485303784</v>
      </c>
      <c r="J1166" s="18">
        <v>0.95977617963721573</v>
      </c>
      <c r="K1166" s="20" t="s">
        <v>23</v>
      </c>
      <c r="L1166" s="21">
        <v>0.68058376015142519</v>
      </c>
      <c r="M1166" s="18">
        <v>0</v>
      </c>
      <c r="N1166" s="18">
        <v>0</v>
      </c>
      <c r="O1166" s="21">
        <v>0.59871390887232889</v>
      </c>
      <c r="P1166" s="18">
        <f t="shared" si="72"/>
        <v>1.6403599397886408</v>
      </c>
      <c r="Q1166" s="22">
        <f t="shared" si="73"/>
        <v>15.639118243005097</v>
      </c>
      <c r="R1166" s="23">
        <f t="shared" si="74"/>
        <v>13.960890252964356</v>
      </c>
      <c r="S1166" s="24">
        <f t="shared" si="75"/>
        <v>3</v>
      </c>
      <c r="T1166" s="25"/>
    </row>
    <row r="1167" spans="1:21" s="16" customFormat="1">
      <c r="A1167" s="45" t="s">
        <v>380</v>
      </c>
      <c r="B1167" s="16" t="s">
        <v>406</v>
      </c>
      <c r="C1167" s="26" t="s">
        <v>407</v>
      </c>
      <c r="D1167" s="45">
        <v>24108</v>
      </c>
      <c r="E1167" s="18">
        <v>13.223174140112731</v>
      </c>
      <c r="F1167" s="19" t="s">
        <v>22</v>
      </c>
      <c r="G1167" s="19" t="s">
        <v>22</v>
      </c>
      <c r="H1167" s="18">
        <v>4.3356301653821729</v>
      </c>
      <c r="I1167" s="18">
        <v>4.288169998155916</v>
      </c>
      <c r="J1167" s="18">
        <v>1.2451585286938668E-2</v>
      </c>
      <c r="K1167" s="20" t="s">
        <v>23</v>
      </c>
      <c r="L1167" s="21">
        <v>0.1596211873300144</v>
      </c>
      <c r="M1167" s="18">
        <v>0</v>
      </c>
      <c r="N1167" s="18">
        <v>0</v>
      </c>
      <c r="O1167" s="21">
        <v>0.14139846526315258</v>
      </c>
      <c r="P1167" s="18">
        <f t="shared" si="72"/>
        <v>0.17207277261695308</v>
      </c>
      <c r="Q1167" s="22">
        <f t="shared" si="73"/>
        <v>4.069433586143747</v>
      </c>
      <c r="R1167" s="23">
        <f t="shared" si="74"/>
        <v>6.139743683948697</v>
      </c>
      <c r="S1167" s="24">
        <f t="shared" si="75"/>
        <v>2</v>
      </c>
      <c r="T1167" s="25"/>
    </row>
    <row r="1168" spans="1:21" s="16" customFormat="1">
      <c r="A1168" s="45" t="s">
        <v>380</v>
      </c>
      <c r="B1168" s="16" t="s">
        <v>406</v>
      </c>
      <c r="C1168" s="26" t="s">
        <v>407</v>
      </c>
      <c r="D1168" s="45">
        <v>24109</v>
      </c>
      <c r="E1168" s="18">
        <v>3.9141722868553153</v>
      </c>
      <c r="F1168" s="19" t="s">
        <v>22</v>
      </c>
      <c r="G1168" s="19" t="s">
        <v>22</v>
      </c>
      <c r="H1168" s="18">
        <v>1.1461878924129301</v>
      </c>
      <c r="I1168" s="18">
        <v>1.1179228379331803</v>
      </c>
      <c r="J1168" s="18">
        <v>9.8727413489478979E-4</v>
      </c>
      <c r="K1168" s="20" t="s">
        <v>23</v>
      </c>
      <c r="L1168" s="21">
        <v>7.3024933617396426E-2</v>
      </c>
      <c r="M1168" s="18">
        <v>0</v>
      </c>
      <c r="N1168" s="18">
        <v>0</v>
      </c>
      <c r="O1168" s="21">
        <v>5.5744025839858054E-2</v>
      </c>
      <c r="P1168" s="18">
        <f t="shared" si="72"/>
        <v>7.4012207752291212E-2</v>
      </c>
      <c r="Q1168" s="22">
        <f t="shared" si="73"/>
        <v>1.0316910070201355</v>
      </c>
      <c r="R1168" s="23">
        <f t="shared" si="74"/>
        <v>9.9893644096831373</v>
      </c>
      <c r="S1168" s="24">
        <f t="shared" si="75"/>
        <v>2</v>
      </c>
      <c r="T1168" s="25"/>
    </row>
    <row r="1169" spans="1:20" s="16" customFormat="1">
      <c r="A1169" s="45" t="s">
        <v>380</v>
      </c>
      <c r="B1169" s="16" t="s">
        <v>406</v>
      </c>
      <c r="C1169" s="26" t="s">
        <v>407</v>
      </c>
      <c r="D1169" s="45">
        <v>24110</v>
      </c>
      <c r="E1169" s="18">
        <v>23.342137880520593</v>
      </c>
      <c r="F1169" s="19" t="s">
        <v>22</v>
      </c>
      <c r="G1169" s="19" t="s">
        <v>22</v>
      </c>
      <c r="H1169" s="18">
        <v>7.894631543764369</v>
      </c>
      <c r="I1169" s="18">
        <v>7.7764793351814614</v>
      </c>
      <c r="J1169" s="18">
        <v>1.7589013020482058E-2</v>
      </c>
      <c r="K1169" s="20" t="s">
        <v>23</v>
      </c>
      <c r="L1169" s="21">
        <v>0.32779813192726848</v>
      </c>
      <c r="M1169" s="18">
        <v>0</v>
      </c>
      <c r="N1169" s="18">
        <v>0</v>
      </c>
      <c r="O1169" s="21">
        <v>0.26902337776326918</v>
      </c>
      <c r="P1169" s="18">
        <f t="shared" si="72"/>
        <v>0.34538714494775052</v>
      </c>
      <c r="Q1169" s="22">
        <f t="shared" si="73"/>
        <v>7.3603176305301989</v>
      </c>
      <c r="R1169" s="23">
        <f t="shared" si="74"/>
        <v>6.7680665053482025</v>
      </c>
      <c r="S1169" s="24">
        <f t="shared" si="75"/>
        <v>2</v>
      </c>
      <c r="T1169" s="25"/>
    </row>
    <row r="1170" spans="1:20" s="16" customFormat="1">
      <c r="A1170" s="45" t="s">
        <v>380</v>
      </c>
      <c r="B1170" s="16" t="s">
        <v>406</v>
      </c>
      <c r="C1170" s="26" t="s">
        <v>407</v>
      </c>
      <c r="D1170" s="45">
        <v>24111</v>
      </c>
      <c r="E1170" s="18">
        <v>7.808460391620704</v>
      </c>
      <c r="F1170" s="19" t="s">
        <v>22</v>
      </c>
      <c r="G1170" s="19" t="s">
        <v>22</v>
      </c>
      <c r="H1170" s="18">
        <v>2.300891999149755</v>
      </c>
      <c r="I1170" s="18">
        <v>0.90030462130748823</v>
      </c>
      <c r="J1170" s="18">
        <v>0.92242503855645841</v>
      </c>
      <c r="K1170" s="20" t="s">
        <v>23</v>
      </c>
      <c r="L1170" s="21">
        <v>5.2061001897984086E-2</v>
      </c>
      <c r="M1170" s="18">
        <v>0</v>
      </c>
      <c r="N1170" s="18">
        <v>0</v>
      </c>
      <c r="O1170" s="21">
        <v>6.9262771876937648E-2</v>
      </c>
      <c r="P1170" s="18">
        <f t="shared" si="72"/>
        <v>0.97448604045444254</v>
      </c>
      <c r="Q1170" s="22">
        <f t="shared" si="73"/>
        <v>0.79336209456673235</v>
      </c>
      <c r="R1170" s="23">
        <f t="shared" si="74"/>
        <v>65.519368364099563</v>
      </c>
      <c r="S1170" s="24">
        <f t="shared" si="75"/>
        <v>5</v>
      </c>
      <c r="T1170" s="25"/>
    </row>
    <row r="1171" spans="1:20" s="16" customFormat="1">
      <c r="A1171" s="44" t="s">
        <v>380</v>
      </c>
      <c r="B1171" s="27" t="s">
        <v>406</v>
      </c>
      <c r="C1171" s="27" t="s">
        <v>407</v>
      </c>
      <c r="D1171" s="44">
        <v>24112</v>
      </c>
      <c r="E1171" s="28">
        <v>49.194396217584689</v>
      </c>
      <c r="F1171" s="29" t="s">
        <v>27</v>
      </c>
      <c r="G1171" s="29" t="s">
        <v>22</v>
      </c>
      <c r="H1171" s="28">
        <v>17.443256958572285</v>
      </c>
      <c r="I1171" s="28">
        <v>15.818515586466493</v>
      </c>
      <c r="J1171" s="28">
        <v>0.95521291796986274</v>
      </c>
      <c r="K1171" s="20" t="s">
        <v>23</v>
      </c>
      <c r="L1171" s="30">
        <v>0.61695549044627951</v>
      </c>
      <c r="M1171" s="28">
        <v>0</v>
      </c>
      <c r="N1171" s="28">
        <v>0</v>
      </c>
      <c r="O1171" s="30">
        <v>0.52207062892841349</v>
      </c>
      <c r="P1171" s="18">
        <f t="shared" si="72"/>
        <v>1.5721684084161422</v>
      </c>
      <c r="Q1171" s="22">
        <f t="shared" si="73"/>
        <v>15.011112430752512</v>
      </c>
      <c r="R1171" s="23">
        <f t="shared" si="74"/>
        <v>13.943178923500998</v>
      </c>
      <c r="S1171" s="24">
        <f t="shared" si="75"/>
        <v>3</v>
      </c>
      <c r="T1171" s="25"/>
    </row>
    <row r="1172" spans="1:20" s="16" customFormat="1">
      <c r="A1172" s="45" t="s">
        <v>380</v>
      </c>
      <c r="B1172" s="16" t="s">
        <v>406</v>
      </c>
      <c r="C1172" s="26" t="s">
        <v>407</v>
      </c>
      <c r="D1172" s="45">
        <v>24113</v>
      </c>
      <c r="E1172" s="18">
        <v>14.219275137662276</v>
      </c>
      <c r="F1172" s="19" t="s">
        <v>22</v>
      </c>
      <c r="G1172" s="19" t="s">
        <v>22</v>
      </c>
      <c r="H1172" s="18">
        <v>4.5605537502181814</v>
      </c>
      <c r="I1172" s="18">
        <v>3.1321836102220852</v>
      </c>
      <c r="J1172" s="18">
        <v>0.92242503855645841</v>
      </c>
      <c r="K1172" s="20" t="s">
        <v>23</v>
      </c>
      <c r="L1172" s="21">
        <v>0.12729871174376919</v>
      </c>
      <c r="M1172" s="18">
        <v>0</v>
      </c>
      <c r="N1172" s="18">
        <v>0</v>
      </c>
      <c r="O1172" s="21">
        <v>0.12654401348312885</v>
      </c>
      <c r="P1172" s="18">
        <f t="shared" si="72"/>
        <v>1.0497237503002277</v>
      </c>
      <c r="Q1172" s="22">
        <f t="shared" si="73"/>
        <v>2.9366311085037293</v>
      </c>
      <c r="R1172" s="23">
        <f t="shared" si="74"/>
        <v>35.608014523165352</v>
      </c>
      <c r="S1172" s="24">
        <f t="shared" si="75"/>
        <v>4</v>
      </c>
      <c r="T1172" s="25"/>
    </row>
    <row r="1173" spans="1:20" s="16" customFormat="1">
      <c r="A1173" s="16" t="s">
        <v>377</v>
      </c>
      <c r="B1173" s="16" t="s">
        <v>408</v>
      </c>
      <c r="C1173" s="26" t="s">
        <v>409</v>
      </c>
      <c r="D1173" s="16">
        <v>24116</v>
      </c>
      <c r="E1173" s="18">
        <v>3.1232451604239637</v>
      </c>
      <c r="F1173" s="19" t="s">
        <v>22</v>
      </c>
      <c r="G1173" s="19" t="s">
        <v>22</v>
      </c>
      <c r="H1173" s="18">
        <v>0.82020143671734691</v>
      </c>
      <c r="I1173" s="18">
        <v>0.90847511226066924</v>
      </c>
      <c r="J1173" s="18">
        <v>0</v>
      </c>
      <c r="K1173" s="20" t="s">
        <v>23</v>
      </c>
      <c r="L1173" s="21">
        <v>1.4940754818524755E-2</v>
      </c>
      <c r="M1173" s="18">
        <v>0</v>
      </c>
      <c r="N1173" s="18">
        <v>0</v>
      </c>
      <c r="O1173" s="21">
        <v>7.1993521656807377E-2</v>
      </c>
      <c r="P1173" s="18">
        <f t="shared" si="72"/>
        <v>1.4940754818524755E-2</v>
      </c>
      <c r="Q1173" s="22">
        <f t="shared" si="73"/>
        <v>0.79708808901308914</v>
      </c>
      <c r="R1173" s="23">
        <f t="shared" si="74"/>
        <v>2.8180086829356514</v>
      </c>
      <c r="S1173" s="24">
        <f t="shared" si="75"/>
        <v>1</v>
      </c>
      <c r="T1173" s="25"/>
    </row>
    <row r="1174" spans="1:20" s="16" customFormat="1">
      <c r="A1174" s="16" t="s">
        <v>377</v>
      </c>
      <c r="B1174" s="16" t="s">
        <v>408</v>
      </c>
      <c r="C1174" s="17" t="s">
        <v>409</v>
      </c>
      <c r="D1174" s="16">
        <v>24117</v>
      </c>
      <c r="E1174" s="18">
        <v>12.095181169710392</v>
      </c>
      <c r="F1174" s="19" t="s">
        <v>22</v>
      </c>
      <c r="G1174" s="19" t="s">
        <v>22</v>
      </c>
      <c r="H1174" s="18">
        <v>3.9409940846803893</v>
      </c>
      <c r="I1174" s="18">
        <v>3.6736534119649513</v>
      </c>
      <c r="J1174" s="18">
        <v>0.36199206474979045</v>
      </c>
      <c r="K1174" s="20" t="s">
        <v>23</v>
      </c>
      <c r="L1174" s="21">
        <v>8.4124512429925524E-2</v>
      </c>
      <c r="M1174" s="18">
        <v>4.0214254411290333E-2</v>
      </c>
      <c r="N1174" s="18">
        <v>0</v>
      </c>
      <c r="O1174" s="21">
        <v>0.23311553244906305</v>
      </c>
      <c r="P1174" s="18">
        <f t="shared" si="72"/>
        <v>0.44611657717971598</v>
      </c>
      <c r="Q1174" s="22">
        <f t="shared" si="73"/>
        <v>3.2508517397833687</v>
      </c>
      <c r="R1174" s="23">
        <f t="shared" si="74"/>
        <v>17.511884820628715</v>
      </c>
      <c r="S1174" s="24">
        <f t="shared" si="75"/>
        <v>3</v>
      </c>
      <c r="T1174" s="25"/>
    </row>
    <row r="1175" spans="1:20" s="16" customFormat="1">
      <c r="A1175" s="16" t="s">
        <v>377</v>
      </c>
      <c r="B1175" s="16" t="s">
        <v>408</v>
      </c>
      <c r="C1175" s="26" t="s">
        <v>409</v>
      </c>
      <c r="D1175" s="16">
        <v>24120</v>
      </c>
      <c r="E1175" s="18">
        <v>5.2393468454775682</v>
      </c>
      <c r="F1175" s="19" t="s">
        <v>22</v>
      </c>
      <c r="G1175" s="19" t="s">
        <v>22</v>
      </c>
      <c r="H1175" s="18">
        <v>1.725236870777739</v>
      </c>
      <c r="I1175" s="18">
        <v>0.66568469506545647</v>
      </c>
      <c r="J1175" s="18">
        <v>0.76381483837253972</v>
      </c>
      <c r="K1175" s="20" t="s">
        <v>23</v>
      </c>
      <c r="L1175" s="21">
        <v>2.1337886920619401E-2</v>
      </c>
      <c r="M1175" s="18">
        <v>0</v>
      </c>
      <c r="N1175" s="18">
        <v>0</v>
      </c>
      <c r="O1175" s="21">
        <v>0.10034626558886767</v>
      </c>
      <c r="P1175" s="18">
        <f t="shared" si="72"/>
        <v>0.78515272529315916</v>
      </c>
      <c r="Q1175" s="22">
        <f t="shared" si="73"/>
        <v>0.51060560474922179</v>
      </c>
      <c r="R1175" s="23">
        <f t="shared" si="74"/>
        <v>70.403739138786193</v>
      </c>
      <c r="S1175" s="24">
        <f t="shared" si="75"/>
        <v>5</v>
      </c>
      <c r="T1175" s="25"/>
    </row>
    <row r="1176" spans="1:20" s="16" customFormat="1">
      <c r="A1176" s="16" t="s">
        <v>380</v>
      </c>
      <c r="B1176" s="16" t="s">
        <v>402</v>
      </c>
      <c r="C1176" s="26" t="s">
        <v>403</v>
      </c>
      <c r="D1176" s="16">
        <v>24123</v>
      </c>
      <c r="E1176" s="18">
        <v>2.5019706477851118</v>
      </c>
      <c r="F1176" s="19" t="s">
        <v>22</v>
      </c>
      <c r="G1176" s="19" t="s">
        <v>22</v>
      </c>
      <c r="H1176" s="18">
        <v>0.43886767445780117</v>
      </c>
      <c r="I1176" s="18">
        <v>0.49137604284174313</v>
      </c>
      <c r="J1176" s="18">
        <v>0</v>
      </c>
      <c r="K1176" s="20" t="s">
        <v>23</v>
      </c>
      <c r="L1176" s="21">
        <v>5.5668606067175415E-3</v>
      </c>
      <c r="M1176" s="18">
        <v>0</v>
      </c>
      <c r="N1176" s="18">
        <v>0</v>
      </c>
      <c r="O1176" s="21">
        <v>3.9503905598091631E-2</v>
      </c>
      <c r="P1176" s="18">
        <f t="shared" si="72"/>
        <v>5.5668606067175415E-3</v>
      </c>
      <c r="Q1176" s="22">
        <f t="shared" si="73"/>
        <v>0.43025574109920911</v>
      </c>
      <c r="R1176" s="23">
        <f t="shared" si="74"/>
        <v>1.9623075154103442</v>
      </c>
      <c r="S1176" s="24">
        <f t="shared" si="75"/>
        <v>1</v>
      </c>
      <c r="T1176" s="25"/>
    </row>
    <row r="1177" spans="1:20" s="16" customFormat="1">
      <c r="A1177" s="44" t="s">
        <v>377</v>
      </c>
      <c r="B1177" s="27" t="s">
        <v>392</v>
      </c>
      <c r="C1177" s="27" t="s">
        <v>393</v>
      </c>
      <c r="D1177" s="27">
        <v>24128</v>
      </c>
      <c r="E1177" s="28">
        <v>30.279445735692104</v>
      </c>
      <c r="F1177" s="29" t="s">
        <v>27</v>
      </c>
      <c r="G1177" s="29" t="s">
        <v>22</v>
      </c>
      <c r="H1177" s="28">
        <v>10.199112811120951</v>
      </c>
      <c r="I1177" s="28">
        <v>10.205074122811782</v>
      </c>
      <c r="J1177" s="28">
        <v>4.5434744867916871E-4</v>
      </c>
      <c r="K1177" s="20" t="s">
        <v>23</v>
      </c>
      <c r="L1177" s="30">
        <v>0.25955781452866372</v>
      </c>
      <c r="M1177" s="28">
        <v>0</v>
      </c>
      <c r="N1177" s="28">
        <v>0</v>
      </c>
      <c r="O1177" s="30">
        <v>0.26386505836863811</v>
      </c>
      <c r="P1177" s="18">
        <f t="shared" si="72"/>
        <v>0.26001216197734289</v>
      </c>
      <c r="Q1177" s="22">
        <f t="shared" si="73"/>
        <v>9.7968739965420024</v>
      </c>
      <c r="R1177" s="23">
        <f t="shared" si="74"/>
        <v>3.9438608242508564</v>
      </c>
      <c r="S1177" s="24">
        <f t="shared" si="75"/>
        <v>2</v>
      </c>
      <c r="T1177" s="25"/>
    </row>
    <row r="1178" spans="1:20" s="16" customFormat="1">
      <c r="A1178" s="16" t="s">
        <v>380</v>
      </c>
      <c r="B1178" s="16" t="s">
        <v>402</v>
      </c>
      <c r="C1178" s="26" t="s">
        <v>403</v>
      </c>
      <c r="D1178" s="16">
        <v>24129</v>
      </c>
      <c r="E1178" s="18">
        <v>2.8849438558433289</v>
      </c>
      <c r="F1178" s="19" t="s">
        <v>22</v>
      </c>
      <c r="G1178" s="19" t="s">
        <v>22</v>
      </c>
      <c r="H1178" s="18">
        <v>0.76584287457542244</v>
      </c>
      <c r="I1178" s="18">
        <v>0.80023446786031871</v>
      </c>
      <c r="J1178" s="18">
        <v>1.9621595643015514E-3</v>
      </c>
      <c r="K1178" s="20" t="s">
        <v>23</v>
      </c>
      <c r="L1178" s="21">
        <v>1.6617486356645606E-2</v>
      </c>
      <c r="M1178" s="18">
        <v>0</v>
      </c>
      <c r="N1178" s="18">
        <v>0</v>
      </c>
      <c r="O1178" s="21">
        <v>4.0807513298206935E-2</v>
      </c>
      <c r="P1178" s="18">
        <f t="shared" si="72"/>
        <v>1.8579645920947158E-2</v>
      </c>
      <c r="Q1178" s="22">
        <f t="shared" si="73"/>
        <v>0.73710016233571718</v>
      </c>
      <c r="R1178" s="23">
        <f t="shared" si="74"/>
        <v>3.7530821522156219</v>
      </c>
      <c r="S1178" s="24">
        <f t="shared" si="75"/>
        <v>2</v>
      </c>
      <c r="T1178" s="25"/>
    </row>
    <row r="1179" spans="1:20" s="16" customFormat="1">
      <c r="A1179" s="16" t="s">
        <v>380</v>
      </c>
      <c r="B1179" s="16" t="s">
        <v>396</v>
      </c>
      <c r="C1179" s="17" t="s">
        <v>397</v>
      </c>
      <c r="D1179" s="16">
        <v>24130</v>
      </c>
      <c r="E1179" s="18">
        <v>22.8427912653116</v>
      </c>
      <c r="F1179" s="19" t="s">
        <v>22</v>
      </c>
      <c r="G1179" s="19" t="s">
        <v>22</v>
      </c>
      <c r="H1179" s="18">
        <v>7.8654051305335395</v>
      </c>
      <c r="I1179" s="18">
        <v>7.6910314987306077</v>
      </c>
      <c r="J1179" s="18">
        <v>2.1270519312889726E-3</v>
      </c>
      <c r="K1179" s="20" t="s">
        <v>23</v>
      </c>
      <c r="L1179" s="21">
        <v>0.45168820007137767</v>
      </c>
      <c r="M1179" s="18">
        <v>0</v>
      </c>
      <c r="N1179" s="18">
        <v>0</v>
      </c>
      <c r="O1179" s="21">
        <v>0.34111462979831797</v>
      </c>
      <c r="P1179" s="18">
        <f t="shared" si="72"/>
        <v>0.45381525200266665</v>
      </c>
      <c r="Q1179" s="22">
        <f t="shared" si="73"/>
        <v>7.1633529356854142</v>
      </c>
      <c r="R1179" s="23">
        <f t="shared" si="74"/>
        <v>8.9258236949900436</v>
      </c>
      <c r="S1179" s="24">
        <f t="shared" si="75"/>
        <v>2</v>
      </c>
      <c r="T1179" s="25"/>
    </row>
    <row r="1180" spans="1:20" s="16" customFormat="1">
      <c r="A1180" s="16" t="s">
        <v>380</v>
      </c>
      <c r="B1180" s="16" t="s">
        <v>396</v>
      </c>
      <c r="C1180" s="26" t="s">
        <v>397</v>
      </c>
      <c r="D1180" s="16">
        <v>24131</v>
      </c>
      <c r="E1180" s="18">
        <v>6.7820118850950761</v>
      </c>
      <c r="F1180" s="19" t="s">
        <v>22</v>
      </c>
      <c r="G1180" s="19" t="s">
        <v>22</v>
      </c>
      <c r="H1180" s="18">
        <v>2.2063610568890839</v>
      </c>
      <c r="I1180" s="18">
        <v>2.1970748502968007</v>
      </c>
      <c r="J1180" s="18">
        <v>0</v>
      </c>
      <c r="K1180" s="20" t="s">
        <v>23</v>
      </c>
      <c r="L1180" s="21">
        <v>6.2013008367283184E-2</v>
      </c>
      <c r="M1180" s="18">
        <v>0</v>
      </c>
      <c r="N1180" s="18">
        <v>0</v>
      </c>
      <c r="O1180" s="21">
        <v>5.6011176266594805E-2</v>
      </c>
      <c r="P1180" s="18">
        <f t="shared" si="72"/>
        <v>6.2013008367283184E-2</v>
      </c>
      <c r="Q1180" s="22">
        <f t="shared" si="73"/>
        <v>2.1104269329448968</v>
      </c>
      <c r="R1180" s="23">
        <f t="shared" si="74"/>
        <v>4.3480700334446576</v>
      </c>
      <c r="S1180" s="24">
        <f t="shared" si="75"/>
        <v>2</v>
      </c>
      <c r="T1180" s="25"/>
    </row>
    <row r="1181" spans="1:20" s="16" customFormat="1">
      <c r="A1181" s="16" t="s">
        <v>410</v>
      </c>
      <c r="B1181" s="16" t="s">
        <v>411</v>
      </c>
      <c r="C1181" s="26" t="s">
        <v>412</v>
      </c>
      <c r="D1181" s="16">
        <v>25001</v>
      </c>
      <c r="E1181" s="18">
        <v>4.1703886603480393</v>
      </c>
      <c r="F1181" s="19" t="s">
        <v>22</v>
      </c>
      <c r="G1181" s="19" t="s">
        <v>22</v>
      </c>
      <c r="H1181" s="18">
        <v>0.94069285363377386</v>
      </c>
      <c r="I1181" s="18">
        <v>0.96047722381491785</v>
      </c>
      <c r="J1181" s="18">
        <v>0</v>
      </c>
      <c r="K1181" s="20" t="s">
        <v>23</v>
      </c>
      <c r="L1181" s="21">
        <v>3.4526719731885182E-2</v>
      </c>
      <c r="M1181" s="18">
        <v>0</v>
      </c>
      <c r="N1181" s="18">
        <v>0</v>
      </c>
      <c r="O1181" s="21">
        <v>4.7313692201759419E-2</v>
      </c>
      <c r="P1181" s="18">
        <f t="shared" si="72"/>
        <v>3.4526719731885182E-2</v>
      </c>
      <c r="Q1181" s="22">
        <f t="shared" si="73"/>
        <v>0.88728001820854752</v>
      </c>
      <c r="R1181" s="23">
        <f t="shared" si="74"/>
        <v>5.6780313806891964</v>
      </c>
      <c r="S1181" s="24">
        <f t="shared" si="75"/>
        <v>2</v>
      </c>
      <c r="T1181" s="25"/>
    </row>
    <row r="1182" spans="1:20" s="16" customFormat="1">
      <c r="A1182" s="16" t="s">
        <v>410</v>
      </c>
      <c r="B1182" s="16" t="s">
        <v>411</v>
      </c>
      <c r="C1182" s="26" t="s">
        <v>412</v>
      </c>
      <c r="D1182" s="16">
        <v>25002</v>
      </c>
      <c r="E1182" s="18">
        <v>10.9354024529</v>
      </c>
      <c r="F1182" s="19" t="s">
        <v>22</v>
      </c>
      <c r="G1182" s="19" t="s">
        <v>22</v>
      </c>
      <c r="H1182" s="18">
        <v>3.4103062889215079</v>
      </c>
      <c r="I1182" s="18">
        <v>2.4964899982664561</v>
      </c>
      <c r="J1182" s="18">
        <v>0.60861459197160317</v>
      </c>
      <c r="K1182" s="20" t="s">
        <v>23</v>
      </c>
      <c r="L1182" s="21">
        <v>0.1821710537874234</v>
      </c>
      <c r="M1182" s="18">
        <v>0</v>
      </c>
      <c r="N1182" s="18">
        <v>0</v>
      </c>
      <c r="O1182" s="21">
        <v>0.20017074904295984</v>
      </c>
      <c r="P1182" s="18">
        <f t="shared" si="72"/>
        <v>0.79078564575902655</v>
      </c>
      <c r="Q1182" s="22">
        <f t="shared" si="73"/>
        <v>2.1869608949322936</v>
      </c>
      <c r="R1182" s="23">
        <f t="shared" si="74"/>
        <v>35.872009442767407</v>
      </c>
      <c r="S1182" s="24">
        <f t="shared" si="75"/>
        <v>4</v>
      </c>
      <c r="T1182" s="25"/>
    </row>
    <row r="1183" spans="1:20" s="16" customFormat="1">
      <c r="A1183" s="27" t="s">
        <v>413</v>
      </c>
      <c r="B1183" s="27" t="s">
        <v>414</v>
      </c>
      <c r="C1183" s="27" t="s">
        <v>415</v>
      </c>
      <c r="D1183" s="27">
        <v>25003</v>
      </c>
      <c r="E1183" s="28">
        <v>167.488725246</v>
      </c>
      <c r="F1183" s="29" t="s">
        <v>27</v>
      </c>
      <c r="G1183" s="29" t="s">
        <v>22</v>
      </c>
      <c r="H1183" s="28">
        <v>52.375679665959154</v>
      </c>
      <c r="I1183" s="28">
        <v>55.401760479670699</v>
      </c>
      <c r="J1183" s="28">
        <v>1.0894148249657429</v>
      </c>
      <c r="K1183" s="20" t="s">
        <v>23</v>
      </c>
      <c r="L1183" s="30">
        <v>1.5488688228863148</v>
      </c>
      <c r="M1183" s="28">
        <v>3.3556809250017347E-2</v>
      </c>
      <c r="N1183" s="28">
        <v>3.2378565247004079</v>
      </c>
      <c r="O1183" s="30">
        <v>1.3226774334743852</v>
      </c>
      <c r="P1183" s="18">
        <f t="shared" si="72"/>
        <v>2.6382836478520577</v>
      </c>
      <c r="Q1183" s="22">
        <f t="shared" si="73"/>
        <v>48.294254862732018</v>
      </c>
      <c r="R1183" s="23">
        <f t="shared" si="74"/>
        <v>7.7925953978212492</v>
      </c>
      <c r="S1183" s="24">
        <f t="shared" si="75"/>
        <v>2</v>
      </c>
      <c r="T1183" s="25"/>
    </row>
    <row r="1184" spans="1:20" s="16" customFormat="1">
      <c r="A1184" s="16" t="s">
        <v>413</v>
      </c>
      <c r="B1184" s="16" t="s">
        <v>416</v>
      </c>
      <c r="C1184" s="26" t="s">
        <v>417</v>
      </c>
      <c r="D1184" s="16">
        <v>25004</v>
      </c>
      <c r="E1184" s="18">
        <v>94.770375569799995</v>
      </c>
      <c r="F1184" s="19" t="s">
        <v>22</v>
      </c>
      <c r="G1184" s="19" t="s">
        <v>22</v>
      </c>
      <c r="H1184" s="18">
        <v>29.13347976531918</v>
      </c>
      <c r="I1184" s="18">
        <v>28.364390827239838</v>
      </c>
      <c r="J1184" s="18">
        <v>1.0135827551209469</v>
      </c>
      <c r="K1184" s="20" t="s">
        <v>23</v>
      </c>
      <c r="L1184" s="21">
        <v>0.74249254129759501</v>
      </c>
      <c r="M1184" s="18">
        <v>3.3556809250017347E-2</v>
      </c>
      <c r="N1184" s="18">
        <v>0.57286642486654338</v>
      </c>
      <c r="O1184" s="21">
        <v>0.65257689700416155</v>
      </c>
      <c r="P1184" s="18">
        <f t="shared" si="72"/>
        <v>1.7560752964185418</v>
      </c>
      <c r="Q1184" s="22">
        <f t="shared" si="73"/>
        <v>26.416831281759695</v>
      </c>
      <c r="R1184" s="23">
        <f t="shared" si="74"/>
        <v>9.3248335092240264</v>
      </c>
      <c r="S1184" s="24">
        <f t="shared" si="75"/>
        <v>2</v>
      </c>
      <c r="T1184" s="25"/>
    </row>
    <row r="1185" spans="1:21" s="16" customFormat="1">
      <c r="A1185" s="16" t="s">
        <v>413</v>
      </c>
      <c r="B1185" s="16" t="s">
        <v>418</v>
      </c>
      <c r="C1185" s="26" t="s">
        <v>419</v>
      </c>
      <c r="D1185" s="16">
        <v>25005</v>
      </c>
      <c r="E1185" s="18">
        <v>4.0708519197114743</v>
      </c>
      <c r="F1185" s="19" t="s">
        <v>22</v>
      </c>
      <c r="G1185" s="19" t="s">
        <v>22</v>
      </c>
      <c r="H1185" s="18">
        <v>0.93425139115537514</v>
      </c>
      <c r="I1185" s="18">
        <v>0.92335253647839188</v>
      </c>
      <c r="J1185" s="18">
        <v>0</v>
      </c>
      <c r="K1185" s="20" t="s">
        <v>23</v>
      </c>
      <c r="L1185" s="21">
        <v>3.3142719868299864E-2</v>
      </c>
      <c r="M1185" s="18">
        <v>0</v>
      </c>
      <c r="N1185" s="18">
        <v>0</v>
      </c>
      <c r="O1185" s="21">
        <v>2.609860608394652E-2</v>
      </c>
      <c r="P1185" s="18">
        <f t="shared" si="72"/>
        <v>3.3142719868299864E-2</v>
      </c>
      <c r="Q1185" s="22">
        <f t="shared" si="73"/>
        <v>0.88297960351911531</v>
      </c>
      <c r="R1185" s="23">
        <f t="shared" si="74"/>
        <v>5.488007630671313</v>
      </c>
      <c r="S1185" s="24">
        <f t="shared" si="75"/>
        <v>2</v>
      </c>
      <c r="T1185" s="25"/>
    </row>
    <row r="1186" spans="1:21" s="16" customFormat="1">
      <c r="A1186" s="16" t="s">
        <v>413</v>
      </c>
      <c r="B1186" s="16" t="s">
        <v>420</v>
      </c>
      <c r="C1186" s="26" t="s">
        <v>83</v>
      </c>
      <c r="D1186" s="16">
        <v>25006</v>
      </c>
      <c r="E1186" s="18">
        <v>2.6691908276520477</v>
      </c>
      <c r="F1186" s="19" t="s">
        <v>22</v>
      </c>
      <c r="G1186" s="19" t="s">
        <v>22</v>
      </c>
      <c r="H1186" s="18">
        <v>0.38092422970815065</v>
      </c>
      <c r="I1186" s="18">
        <v>0.37385627078684447</v>
      </c>
      <c r="J1186" s="18">
        <v>0</v>
      </c>
      <c r="K1186" s="20" t="s">
        <v>23</v>
      </c>
      <c r="L1186" s="21">
        <v>1.933174968382816E-2</v>
      </c>
      <c r="M1186" s="18">
        <v>0</v>
      </c>
      <c r="N1186" s="18">
        <v>0</v>
      </c>
      <c r="O1186" s="21">
        <v>1.4763608503823274E-2</v>
      </c>
      <c r="P1186" s="18">
        <f t="shared" si="72"/>
        <v>1.933174968382816E-2</v>
      </c>
      <c r="Q1186" s="22">
        <f t="shared" si="73"/>
        <v>0.35101801294726848</v>
      </c>
      <c r="R1186" s="23">
        <f t="shared" si="74"/>
        <v>7.8509620624015284</v>
      </c>
      <c r="S1186" s="24">
        <f t="shared" si="75"/>
        <v>2</v>
      </c>
      <c r="T1186" s="25"/>
    </row>
    <row r="1187" spans="1:21" s="16" customFormat="1">
      <c r="A1187" s="16" t="s">
        <v>413</v>
      </c>
      <c r="B1187" s="16" t="s">
        <v>421</v>
      </c>
      <c r="C1187" s="26" t="s">
        <v>422</v>
      </c>
      <c r="D1187" s="16">
        <v>25007</v>
      </c>
      <c r="E1187" s="18">
        <v>6.5181121092025549</v>
      </c>
      <c r="F1187" s="19" t="s">
        <v>22</v>
      </c>
      <c r="G1187" s="19" t="s">
        <v>22</v>
      </c>
      <c r="H1187" s="18">
        <v>2.4620301971162775</v>
      </c>
      <c r="I1187" s="18">
        <v>2.4396355305058242</v>
      </c>
      <c r="J1187" s="18">
        <v>4.2937530288953956E-3</v>
      </c>
      <c r="K1187" s="20" t="s">
        <v>23</v>
      </c>
      <c r="L1187" s="21">
        <v>4.7217539728967965E-2</v>
      </c>
      <c r="M1187" s="18">
        <v>0</v>
      </c>
      <c r="N1187" s="18">
        <v>0</v>
      </c>
      <c r="O1187" s="21">
        <v>3.7037241635791286E-2</v>
      </c>
      <c r="P1187" s="18">
        <f t="shared" si="72"/>
        <v>5.1511292757863363E-2</v>
      </c>
      <c r="Q1187" s="22">
        <f t="shared" si="73"/>
        <v>2.3823422272198629</v>
      </c>
      <c r="R1187" s="23">
        <f t="shared" si="74"/>
        <v>3.2366771938764769</v>
      </c>
      <c r="S1187" s="24">
        <f t="shared" si="75"/>
        <v>2</v>
      </c>
      <c r="T1187" s="25"/>
    </row>
    <row r="1188" spans="1:21" s="16" customFormat="1">
      <c r="A1188" s="16" t="s">
        <v>413</v>
      </c>
      <c r="B1188" s="16" t="s">
        <v>421</v>
      </c>
      <c r="C1188" s="26" t="s">
        <v>422</v>
      </c>
      <c r="D1188" s="16">
        <v>25008</v>
      </c>
      <c r="E1188" s="18">
        <v>13.986486881599999</v>
      </c>
      <c r="F1188" s="19" t="s">
        <v>22</v>
      </c>
      <c r="G1188" s="19" t="s">
        <v>22</v>
      </c>
      <c r="H1188" s="18">
        <v>5.0161560904981801</v>
      </c>
      <c r="I1188" s="18">
        <v>4.9677089124793792</v>
      </c>
      <c r="J1188" s="18">
        <v>7.5373183409941967E-3</v>
      </c>
      <c r="K1188" s="20" t="s">
        <v>23</v>
      </c>
      <c r="L1188" s="21">
        <v>0.10127895663481785</v>
      </c>
      <c r="M1188" s="18">
        <v>0</v>
      </c>
      <c r="N1188" s="18">
        <v>0</v>
      </c>
      <c r="O1188" s="21">
        <v>7.7504045882973424E-2</v>
      </c>
      <c r="P1188" s="18">
        <f t="shared" si="72"/>
        <v>0.10881627497581205</v>
      </c>
      <c r="Q1188" s="22">
        <f t="shared" si="73"/>
        <v>4.8478173131105988</v>
      </c>
      <c r="R1188" s="23">
        <f t="shared" si="74"/>
        <v>3.3559318001777463</v>
      </c>
      <c r="S1188" s="24">
        <f t="shared" si="75"/>
        <v>2</v>
      </c>
      <c r="T1188" s="25"/>
      <c r="U1188" s="26"/>
    </row>
    <row r="1189" spans="1:21" s="16" customFormat="1">
      <c r="A1189" s="16" t="s">
        <v>410</v>
      </c>
      <c r="B1189" s="16" t="s">
        <v>423</v>
      </c>
      <c r="C1189" s="26" t="s">
        <v>424</v>
      </c>
      <c r="D1189" s="16">
        <v>25009</v>
      </c>
      <c r="E1189" s="18">
        <v>4.3556783493763067</v>
      </c>
      <c r="F1189" s="19" t="s">
        <v>22</v>
      </c>
      <c r="G1189" s="19" t="s">
        <v>22</v>
      </c>
      <c r="H1189" s="18">
        <v>0.66381871070326137</v>
      </c>
      <c r="I1189" s="18">
        <v>0.82838695295460907</v>
      </c>
      <c r="J1189" s="18">
        <v>3.5595728596472032E-2</v>
      </c>
      <c r="K1189" s="20" t="s">
        <v>23</v>
      </c>
      <c r="L1189" s="21">
        <v>6.2998790106532157E-2</v>
      </c>
      <c r="M1189" s="18">
        <v>0</v>
      </c>
      <c r="N1189" s="18">
        <v>0.12773372862974697</v>
      </c>
      <c r="O1189" s="21">
        <v>7.7224023464895403E-2</v>
      </c>
      <c r="P1189" s="18">
        <f t="shared" si="72"/>
        <v>9.8594518703004189E-2</v>
      </c>
      <c r="Q1189" s="22">
        <f t="shared" si="73"/>
        <v>0.51129299026971387</v>
      </c>
      <c r="R1189" s="23">
        <f t="shared" si="74"/>
        <v>22.977014352602236</v>
      </c>
      <c r="S1189" s="24">
        <f t="shared" si="75"/>
        <v>3</v>
      </c>
      <c r="T1189" s="25"/>
    </row>
    <row r="1190" spans="1:21" s="16" customFormat="1">
      <c r="A1190" s="16" t="s">
        <v>410</v>
      </c>
      <c r="B1190" s="16" t="s">
        <v>423</v>
      </c>
      <c r="C1190" s="26" t="s">
        <v>424</v>
      </c>
      <c r="D1190" s="16">
        <v>25010</v>
      </c>
      <c r="E1190" s="18">
        <v>4.4795008192061987</v>
      </c>
      <c r="F1190" s="19" t="s">
        <v>22</v>
      </c>
      <c r="G1190" s="19" t="s">
        <v>22</v>
      </c>
      <c r="H1190" s="18">
        <v>0.6817444277690512</v>
      </c>
      <c r="I1190" s="18">
        <v>0.67499605634245841</v>
      </c>
      <c r="J1190" s="18">
        <v>6.0809818516808544E-3</v>
      </c>
      <c r="K1190" s="20" t="s">
        <v>23</v>
      </c>
      <c r="L1190" s="21">
        <v>4.9098056436854123E-2</v>
      </c>
      <c r="M1190" s="18">
        <v>0</v>
      </c>
      <c r="N1190" s="18">
        <v>0</v>
      </c>
      <c r="O1190" s="21">
        <v>5.0817451901995783E-2</v>
      </c>
      <c r="P1190" s="18">
        <f t="shared" si="72"/>
        <v>5.517903828853498E-2</v>
      </c>
      <c r="Q1190" s="22">
        <f t="shared" si="73"/>
        <v>0.59638245553668756</v>
      </c>
      <c r="R1190" s="23">
        <f t="shared" si="74"/>
        <v>12.521110368544292</v>
      </c>
      <c r="S1190" s="24">
        <f t="shared" si="75"/>
        <v>3</v>
      </c>
      <c r="T1190" s="25"/>
    </row>
    <row r="1191" spans="1:21" s="16" customFormat="1">
      <c r="A1191" s="16" t="s">
        <v>410</v>
      </c>
      <c r="B1191" s="16" t="s">
        <v>423</v>
      </c>
      <c r="C1191" s="26" t="s">
        <v>424</v>
      </c>
      <c r="D1191" s="16">
        <v>25011</v>
      </c>
      <c r="E1191" s="18">
        <v>9.3831976074900005</v>
      </c>
      <c r="F1191" s="19" t="s">
        <v>22</v>
      </c>
      <c r="G1191" s="19" t="s">
        <v>22</v>
      </c>
      <c r="H1191" s="18">
        <v>1.5204867354299665</v>
      </c>
      <c r="I1191" s="18">
        <v>1.6701023676086748</v>
      </c>
      <c r="J1191" s="18">
        <v>5.4874583728386633E-2</v>
      </c>
      <c r="K1191" s="20" t="s">
        <v>23</v>
      </c>
      <c r="L1191" s="21">
        <v>0.11689990886595567</v>
      </c>
      <c r="M1191" s="18">
        <v>0</v>
      </c>
      <c r="N1191" s="18">
        <v>0.12773372862974697</v>
      </c>
      <c r="O1191" s="21">
        <v>0.14073987301964824</v>
      </c>
      <c r="P1191" s="18">
        <f t="shared" si="72"/>
        <v>0.1717744925943423</v>
      </c>
      <c r="Q1191" s="22">
        <f t="shared" si="73"/>
        <v>1.2547515953865189</v>
      </c>
      <c r="R1191" s="23">
        <f t="shared" si="74"/>
        <v>17.476978512956403</v>
      </c>
      <c r="S1191" s="24">
        <f t="shared" si="75"/>
        <v>3</v>
      </c>
      <c r="T1191" s="25"/>
    </row>
    <row r="1192" spans="1:21" s="16" customFormat="1">
      <c r="A1192" s="16" t="s">
        <v>410</v>
      </c>
      <c r="B1192" s="16" t="s">
        <v>423</v>
      </c>
      <c r="C1192" s="26" t="s">
        <v>424</v>
      </c>
      <c r="D1192" s="16">
        <v>25012</v>
      </c>
      <c r="E1192" s="18">
        <v>4.9340956928504616</v>
      </c>
      <c r="F1192" s="19" t="s">
        <v>22</v>
      </c>
      <c r="G1192" s="19" t="s">
        <v>22</v>
      </c>
      <c r="H1192" s="18">
        <v>1.0261053776584323</v>
      </c>
      <c r="I1192" s="18">
        <v>1.0053546983609993</v>
      </c>
      <c r="J1192" s="18">
        <v>5.7390062840235969E-5</v>
      </c>
      <c r="K1192" s="20" t="s">
        <v>23</v>
      </c>
      <c r="L1192" s="21">
        <v>6.0875051872407146E-2</v>
      </c>
      <c r="M1192" s="18">
        <v>0</v>
      </c>
      <c r="N1192" s="18">
        <v>0</v>
      </c>
      <c r="O1192" s="21">
        <v>4.7520927569207283E-2</v>
      </c>
      <c r="P1192" s="18">
        <f t="shared" si="72"/>
        <v>6.0932441935247383E-2</v>
      </c>
      <c r="Q1192" s="22">
        <f t="shared" si="73"/>
        <v>0.93184288998460463</v>
      </c>
      <c r="R1192" s="23">
        <f t="shared" si="74"/>
        <v>9.1864334527642999</v>
      </c>
      <c r="S1192" s="24">
        <f t="shared" si="75"/>
        <v>2</v>
      </c>
      <c r="T1192" s="25"/>
    </row>
    <row r="1193" spans="1:21" s="16" customFormat="1">
      <c r="A1193" s="16" t="s">
        <v>410</v>
      </c>
      <c r="B1193" s="16" t="s">
        <v>423</v>
      </c>
      <c r="C1193" s="26" t="s">
        <v>424</v>
      </c>
      <c r="D1193" s="16">
        <v>25013</v>
      </c>
      <c r="E1193" s="18">
        <v>3.000696822650319</v>
      </c>
      <c r="F1193" s="19" t="s">
        <v>22</v>
      </c>
      <c r="G1193" s="19" t="s">
        <v>22</v>
      </c>
      <c r="H1193" s="18">
        <v>0.40240064713356194</v>
      </c>
      <c r="I1193" s="18">
        <v>0.35619696512289595</v>
      </c>
      <c r="J1193" s="18">
        <v>7.4451962262059995E-2</v>
      </c>
      <c r="K1193" s="20" t="s">
        <v>23</v>
      </c>
      <c r="L1193" s="21">
        <v>1.5533295801395387E-2</v>
      </c>
      <c r="M1193" s="18">
        <v>0</v>
      </c>
      <c r="N1193" s="18">
        <v>0</v>
      </c>
      <c r="O1193" s="21">
        <v>6.0123038317875896E-2</v>
      </c>
      <c r="P1193" s="18">
        <f t="shared" si="72"/>
        <v>8.9985258063455378E-2</v>
      </c>
      <c r="Q1193" s="22">
        <f t="shared" si="73"/>
        <v>0.26319345290939644</v>
      </c>
      <c r="R1193" s="23">
        <f t="shared" si="74"/>
        <v>34.594177523268449</v>
      </c>
      <c r="S1193" s="24">
        <f t="shared" si="75"/>
        <v>4</v>
      </c>
      <c r="T1193" s="25"/>
    </row>
    <row r="1194" spans="1:21" s="16" customFormat="1">
      <c r="A1194" s="16" t="s">
        <v>410</v>
      </c>
      <c r="B1194" s="16" t="s">
        <v>423</v>
      </c>
      <c r="C1194" s="26" t="s">
        <v>424</v>
      </c>
      <c r="D1194" s="16">
        <v>25014</v>
      </c>
      <c r="E1194" s="18">
        <v>16.496124761800001</v>
      </c>
      <c r="F1194" s="19" t="s">
        <v>22</v>
      </c>
      <c r="G1194" s="19" t="s">
        <v>22</v>
      </c>
      <c r="H1194" s="18">
        <v>3.1617808082427361</v>
      </c>
      <c r="I1194" s="18">
        <v>3.2924210373501079</v>
      </c>
      <c r="J1194" s="18">
        <v>5.4931973791226871E-2</v>
      </c>
      <c r="K1194" s="20" t="s">
        <v>23</v>
      </c>
      <c r="L1194" s="21">
        <v>0.19946455139134339</v>
      </c>
      <c r="M1194" s="18">
        <v>0</v>
      </c>
      <c r="N1194" s="18">
        <v>0.12773372862974697</v>
      </c>
      <c r="O1194" s="21">
        <v>0.21109778223895553</v>
      </c>
      <c r="P1194" s="18">
        <f t="shared" si="72"/>
        <v>0.25439652518257028</v>
      </c>
      <c r="Q1194" s="22">
        <f t="shared" si="73"/>
        <v>2.7682293837852998</v>
      </c>
      <c r="R1194" s="23">
        <f t="shared" si="74"/>
        <v>12.447144451995246</v>
      </c>
      <c r="S1194" s="24">
        <f t="shared" si="75"/>
        <v>3</v>
      </c>
      <c r="T1194" s="25"/>
    </row>
    <row r="1195" spans="1:21" s="16" customFormat="1">
      <c r="A1195" s="16" t="s">
        <v>410</v>
      </c>
      <c r="B1195" s="16" t="s">
        <v>411</v>
      </c>
      <c r="C1195" s="26" t="s">
        <v>412</v>
      </c>
      <c r="D1195" s="16">
        <v>25015</v>
      </c>
      <c r="E1195" s="18">
        <v>3.5970292350365636</v>
      </c>
      <c r="F1195" s="19" t="s">
        <v>22</v>
      </c>
      <c r="G1195" s="19" t="s">
        <v>22</v>
      </c>
      <c r="H1195" s="18">
        <v>0.84397662859273215</v>
      </c>
      <c r="I1195" s="18">
        <v>0.356803502900987</v>
      </c>
      <c r="J1195" s="18">
        <v>0.33835063098361823</v>
      </c>
      <c r="K1195" s="20" t="s">
        <v>23</v>
      </c>
      <c r="L1195" s="21">
        <v>3.9487598316446243E-2</v>
      </c>
      <c r="M1195" s="18">
        <v>0</v>
      </c>
      <c r="N1195" s="18">
        <v>0</v>
      </c>
      <c r="O1195" s="21">
        <v>6.2970013165486199E-2</v>
      </c>
      <c r="P1195" s="18">
        <f t="shared" si="72"/>
        <v>0.3778382293000645</v>
      </c>
      <c r="Q1195" s="22">
        <f t="shared" si="73"/>
        <v>0.25946088786553234</v>
      </c>
      <c r="R1195" s="23">
        <f t="shared" si="74"/>
        <v>69.257337339048846</v>
      </c>
      <c r="S1195" s="24">
        <f t="shared" si="75"/>
        <v>5</v>
      </c>
      <c r="T1195" s="25"/>
    </row>
    <row r="1196" spans="1:21" s="16" customFormat="1">
      <c r="A1196" s="16" t="s">
        <v>413</v>
      </c>
      <c r="B1196" s="16" t="s">
        <v>425</v>
      </c>
      <c r="C1196" s="26" t="s">
        <v>426</v>
      </c>
      <c r="D1196" s="16">
        <v>25016</v>
      </c>
      <c r="E1196" s="18">
        <v>3.4317781683474653</v>
      </c>
      <c r="F1196" s="19" t="s">
        <v>22</v>
      </c>
      <c r="G1196" s="19" t="s">
        <v>22</v>
      </c>
      <c r="H1196" s="18">
        <v>0.72815694998187586</v>
      </c>
      <c r="I1196" s="18">
        <v>0.69048225466595181</v>
      </c>
      <c r="J1196" s="18">
        <v>5.7538973439313921E-3</v>
      </c>
      <c r="K1196" s="20" t="s">
        <v>23</v>
      </c>
      <c r="L1196" s="21">
        <v>7.2564598054419338E-2</v>
      </c>
      <c r="M1196" s="18">
        <v>0</v>
      </c>
      <c r="N1196" s="18">
        <v>0</v>
      </c>
      <c r="O1196" s="21">
        <v>5.3968703749447837E-2</v>
      </c>
      <c r="P1196" s="18">
        <f t="shared" si="72"/>
        <v>7.8318495398350729E-2</v>
      </c>
      <c r="Q1196" s="22">
        <f t="shared" si="73"/>
        <v>0.60699823760062732</v>
      </c>
      <c r="R1196" s="23">
        <f t="shared" si="74"/>
        <v>16.639093039524553</v>
      </c>
      <c r="S1196" s="24">
        <f t="shared" si="75"/>
        <v>3</v>
      </c>
      <c r="T1196" s="25"/>
    </row>
    <row r="1197" spans="1:21" s="16" customFormat="1">
      <c r="A1197" s="16" t="s">
        <v>413</v>
      </c>
      <c r="B1197" s="16" t="s">
        <v>425</v>
      </c>
      <c r="C1197" s="26" t="s">
        <v>426</v>
      </c>
      <c r="D1197" s="16">
        <v>25017</v>
      </c>
      <c r="E1197" s="18">
        <v>5.0409683453260286</v>
      </c>
      <c r="F1197" s="19" t="s">
        <v>22</v>
      </c>
      <c r="G1197" s="19" t="s">
        <v>22</v>
      </c>
      <c r="H1197" s="18">
        <v>0.92425033415421942</v>
      </c>
      <c r="I1197" s="18">
        <v>1.0911301359843868</v>
      </c>
      <c r="J1197" s="18">
        <v>1.5136867364853753E-2</v>
      </c>
      <c r="K1197" s="20" t="s">
        <v>23</v>
      </c>
      <c r="L1197" s="21">
        <v>0.10369902730289098</v>
      </c>
      <c r="M1197" s="18">
        <v>0</v>
      </c>
      <c r="N1197" s="18">
        <v>0.15095804380354491</v>
      </c>
      <c r="O1197" s="21">
        <v>7.573508423795601E-2</v>
      </c>
      <c r="P1197" s="18">
        <f t="shared" si="72"/>
        <v>0.11883589466774473</v>
      </c>
      <c r="Q1197" s="22">
        <f t="shared" si="73"/>
        <v>0.74041120510321834</v>
      </c>
      <c r="R1197" s="23">
        <f t="shared" si="74"/>
        <v>19.890620782867458</v>
      </c>
      <c r="S1197" s="24">
        <f t="shared" si="75"/>
        <v>3</v>
      </c>
      <c r="T1197" s="25"/>
    </row>
    <row r="1198" spans="1:21" s="16" customFormat="1">
      <c r="A1198" s="16" t="s">
        <v>410</v>
      </c>
      <c r="B1198" s="16" t="s">
        <v>427</v>
      </c>
      <c r="C1198" s="26" t="s">
        <v>83</v>
      </c>
      <c r="D1198" s="16">
        <v>25018</v>
      </c>
      <c r="E1198" s="18">
        <v>10.787998900124848</v>
      </c>
      <c r="F1198" s="19" t="s">
        <v>22</v>
      </c>
      <c r="G1198" s="19" t="s">
        <v>22</v>
      </c>
      <c r="H1198" s="18">
        <v>1.6433450672385583</v>
      </c>
      <c r="I1198" s="18">
        <v>1.5560578862403127</v>
      </c>
      <c r="J1198" s="18">
        <v>8.1587540510889341E-3</v>
      </c>
      <c r="K1198" s="20" t="s">
        <v>23</v>
      </c>
      <c r="L1198" s="21">
        <v>0.2050509976119933</v>
      </c>
      <c r="M1198" s="18">
        <v>0</v>
      </c>
      <c r="N1198" s="18">
        <v>0</v>
      </c>
      <c r="O1198" s="21">
        <v>0.15679457290438392</v>
      </c>
      <c r="P1198" s="18">
        <f t="shared" si="72"/>
        <v>0.21320975166308223</v>
      </c>
      <c r="Q1198" s="22">
        <f t="shared" si="73"/>
        <v>1.31350958141577</v>
      </c>
      <c r="R1198" s="23">
        <f t="shared" si="74"/>
        <v>20.070981584959309</v>
      </c>
      <c r="S1198" s="24">
        <f t="shared" si="75"/>
        <v>3</v>
      </c>
      <c r="T1198" s="25"/>
    </row>
    <row r="1199" spans="1:21" s="16" customFormat="1">
      <c r="A1199" s="16" t="s">
        <v>410</v>
      </c>
      <c r="B1199" s="16" t="s">
        <v>427</v>
      </c>
      <c r="C1199" s="26" t="s">
        <v>83</v>
      </c>
      <c r="D1199" s="16">
        <v>25019</v>
      </c>
      <c r="E1199" s="18">
        <v>2.2856770787214833</v>
      </c>
      <c r="F1199" s="19" t="s">
        <v>22</v>
      </c>
      <c r="G1199" s="19" t="s">
        <v>22</v>
      </c>
      <c r="H1199" s="18">
        <v>0.40787814030804215</v>
      </c>
      <c r="I1199" s="18">
        <v>0.38845213272286477</v>
      </c>
      <c r="J1199" s="18">
        <v>1.6807279430203404E-4</v>
      </c>
      <c r="K1199" s="20" t="s">
        <v>23</v>
      </c>
      <c r="L1199" s="21">
        <v>4.6372035985191455E-2</v>
      </c>
      <c r="M1199" s="18">
        <v>0</v>
      </c>
      <c r="N1199" s="18">
        <v>0</v>
      </c>
      <c r="O1199" s="21">
        <v>3.3984752105669411E-2</v>
      </c>
      <c r="P1199" s="18">
        <f t="shared" si="72"/>
        <v>4.6540108779493487E-2</v>
      </c>
      <c r="Q1199" s="22">
        <f t="shared" si="73"/>
        <v>0.33588059202616571</v>
      </c>
      <c r="R1199" s="23">
        <f t="shared" si="74"/>
        <v>17.651730055330166</v>
      </c>
      <c r="S1199" s="24">
        <f t="shared" si="75"/>
        <v>3</v>
      </c>
      <c r="T1199" s="25"/>
    </row>
    <row r="1200" spans="1:21" s="16" customFormat="1">
      <c r="A1200" s="16" t="s">
        <v>413</v>
      </c>
      <c r="B1200" s="16" t="s">
        <v>421</v>
      </c>
      <c r="C1200" s="26" t="s">
        <v>422</v>
      </c>
      <c r="D1200" s="16">
        <v>25020</v>
      </c>
      <c r="E1200" s="18">
        <v>6.1064902349099199</v>
      </c>
      <c r="F1200" s="19" t="s">
        <v>22</v>
      </c>
      <c r="G1200" s="19" t="s">
        <v>22</v>
      </c>
      <c r="H1200" s="18">
        <v>2.0356498019889657</v>
      </c>
      <c r="I1200" s="18">
        <v>2.0081038612323749</v>
      </c>
      <c r="J1200" s="18">
        <v>4.7066777042189967E-3</v>
      </c>
      <c r="K1200" s="20" t="s">
        <v>23</v>
      </c>
      <c r="L1200" s="21">
        <v>5.3957112737448895E-2</v>
      </c>
      <c r="M1200" s="18">
        <v>0</v>
      </c>
      <c r="N1200" s="18">
        <v>0</v>
      </c>
      <c r="O1200" s="21">
        <v>4.0860383869392239E-2</v>
      </c>
      <c r="P1200" s="18">
        <f t="shared" si="72"/>
        <v>5.866379044166789E-2</v>
      </c>
      <c r="Q1200" s="22">
        <f t="shared" si="73"/>
        <v>1.9448969181757054</v>
      </c>
      <c r="R1200" s="23">
        <f t="shared" si="74"/>
        <v>4.4581776160412554</v>
      </c>
      <c r="S1200" s="24">
        <f t="shared" si="75"/>
        <v>2</v>
      </c>
      <c r="T1200" s="25"/>
    </row>
    <row r="1201" spans="1:21" s="16" customFormat="1">
      <c r="A1201" s="16" t="s">
        <v>413</v>
      </c>
      <c r="B1201" s="16" t="s">
        <v>421</v>
      </c>
      <c r="C1201" s="26" t="s">
        <v>422</v>
      </c>
      <c r="D1201" s="16">
        <v>25021</v>
      </c>
      <c r="E1201" s="18">
        <v>7.6784603118211257</v>
      </c>
      <c r="F1201" s="19" t="s">
        <v>22</v>
      </c>
      <c r="G1201" s="19" t="s">
        <v>22</v>
      </c>
      <c r="H1201" s="18">
        <v>2.7207552651522455</v>
      </c>
      <c r="I1201" s="18">
        <v>2.7005142172193874</v>
      </c>
      <c r="J1201" s="18">
        <v>2.8306406367752009E-3</v>
      </c>
      <c r="K1201" s="20" t="s">
        <v>23</v>
      </c>
      <c r="L1201" s="21">
        <v>4.5593504742235572E-2</v>
      </c>
      <c r="M1201" s="18">
        <v>0</v>
      </c>
      <c r="N1201" s="18">
        <v>0</v>
      </c>
      <c r="O1201" s="21">
        <v>3.5342014368060774E-2</v>
      </c>
      <c r="P1201" s="18">
        <f t="shared" si="72"/>
        <v>4.8424145379010769E-2</v>
      </c>
      <c r="Q1201" s="22">
        <f t="shared" si="73"/>
        <v>2.6458431122509158</v>
      </c>
      <c r="R1201" s="23">
        <f t="shared" si="74"/>
        <v>2.7533587405237565</v>
      </c>
      <c r="S1201" s="24">
        <f t="shared" si="75"/>
        <v>1</v>
      </c>
      <c r="T1201" s="25"/>
    </row>
    <row r="1202" spans="1:21" s="16" customFormat="1">
      <c r="A1202" s="16" t="s">
        <v>410</v>
      </c>
      <c r="B1202" s="16" t="s">
        <v>427</v>
      </c>
      <c r="C1202" s="26" t="s">
        <v>83</v>
      </c>
      <c r="D1202" s="16">
        <v>25022</v>
      </c>
      <c r="E1202" s="18">
        <v>25.136849406901288</v>
      </c>
      <c r="F1202" s="19" t="s">
        <v>22</v>
      </c>
      <c r="G1202" s="19" t="s">
        <v>22</v>
      </c>
      <c r="H1202" s="18">
        <v>5.7142977156757659</v>
      </c>
      <c r="I1202" s="18">
        <v>5.5271662359909381</v>
      </c>
      <c r="J1202" s="18">
        <v>1.2789217327155636E-2</v>
      </c>
      <c r="K1202" s="20" t="s">
        <v>23</v>
      </c>
      <c r="L1202" s="21">
        <v>0.46390264022808902</v>
      </c>
      <c r="M1202" s="18">
        <v>0</v>
      </c>
      <c r="N1202" s="18">
        <v>0</v>
      </c>
      <c r="O1202" s="21">
        <v>0.35574562287261058</v>
      </c>
      <c r="P1202" s="18">
        <f t="shared" si="72"/>
        <v>0.47669185755524468</v>
      </c>
      <c r="Q1202" s="22">
        <f t="shared" si="73"/>
        <v>4.9768554120378026</v>
      </c>
      <c r="R1202" s="23">
        <f t="shared" si="74"/>
        <v>12.90521320957731</v>
      </c>
      <c r="S1202" s="24">
        <f t="shared" si="75"/>
        <v>3</v>
      </c>
      <c r="T1202" s="25"/>
    </row>
    <row r="1203" spans="1:21" s="16" customFormat="1">
      <c r="A1203" s="16" t="s">
        <v>410</v>
      </c>
      <c r="B1203" s="16" t="s">
        <v>427</v>
      </c>
      <c r="C1203" s="26" t="s">
        <v>83</v>
      </c>
      <c r="D1203" s="16">
        <v>25023</v>
      </c>
      <c r="E1203" s="18">
        <v>9.3071099602041993</v>
      </c>
      <c r="F1203" s="19" t="s">
        <v>22</v>
      </c>
      <c r="G1203" s="19" t="s">
        <v>22</v>
      </c>
      <c r="H1203" s="18">
        <v>1.9195720870083779</v>
      </c>
      <c r="I1203" s="18">
        <v>1.8593172830544846</v>
      </c>
      <c r="J1203" s="18">
        <v>4.3076088814299222E-3</v>
      </c>
      <c r="K1203" s="20" t="s">
        <v>23</v>
      </c>
      <c r="L1203" s="21">
        <v>0.15848868901141003</v>
      </c>
      <c r="M1203" s="18">
        <v>0</v>
      </c>
      <c r="N1203" s="18">
        <v>0</v>
      </c>
      <c r="O1203" s="21">
        <v>0.12385260080864227</v>
      </c>
      <c r="P1203" s="18">
        <f t="shared" si="72"/>
        <v>0.16279629789283995</v>
      </c>
      <c r="Q1203" s="22">
        <f t="shared" si="73"/>
        <v>1.6677262141681546</v>
      </c>
      <c r="R1203" s="23">
        <f t="shared" si="74"/>
        <v>13.119896592824553</v>
      </c>
      <c r="S1203" s="24">
        <f t="shared" si="75"/>
        <v>3</v>
      </c>
      <c r="T1203" s="25"/>
    </row>
    <row r="1204" spans="1:21" s="16" customFormat="1">
      <c r="A1204" s="16" t="s">
        <v>410</v>
      </c>
      <c r="B1204" s="16" t="s">
        <v>411</v>
      </c>
      <c r="C1204" s="26" t="s">
        <v>412</v>
      </c>
      <c r="D1204" s="16">
        <v>25024</v>
      </c>
      <c r="E1204" s="18">
        <v>2.3428585810033886</v>
      </c>
      <c r="F1204" s="19" t="s">
        <v>22</v>
      </c>
      <c r="G1204" s="19" t="s">
        <v>22</v>
      </c>
      <c r="H1204" s="18">
        <v>0.61734262929160333</v>
      </c>
      <c r="I1204" s="18">
        <v>0.67127842534110416</v>
      </c>
      <c r="J1204" s="18">
        <v>0</v>
      </c>
      <c r="K1204" s="20" t="s">
        <v>23</v>
      </c>
      <c r="L1204" s="21">
        <v>2.3565065786764934E-2</v>
      </c>
      <c r="M1204" s="18">
        <v>0</v>
      </c>
      <c r="N1204" s="18">
        <v>0</v>
      </c>
      <c r="O1204" s="21">
        <v>5.8424681377815396E-2</v>
      </c>
      <c r="P1204" s="18">
        <f t="shared" si="72"/>
        <v>2.3565065786764934E-2</v>
      </c>
      <c r="Q1204" s="22">
        <f t="shared" si="73"/>
        <v>0.58088747251947792</v>
      </c>
      <c r="R1204" s="23">
        <f t="shared" si="74"/>
        <v>5.9051740544723774</v>
      </c>
      <c r="S1204" s="24">
        <f t="shared" si="75"/>
        <v>2</v>
      </c>
      <c r="T1204" s="25"/>
      <c r="U1204" s="26"/>
    </row>
    <row r="1205" spans="1:21" s="16" customFormat="1">
      <c r="A1205" s="16" t="s">
        <v>410</v>
      </c>
      <c r="B1205" s="16" t="s">
        <v>411</v>
      </c>
      <c r="C1205" s="26" t="s">
        <v>412</v>
      </c>
      <c r="D1205" s="16">
        <v>25025</v>
      </c>
      <c r="E1205" s="18">
        <v>5.2402348769107103</v>
      </c>
      <c r="F1205" s="19" t="s">
        <v>22</v>
      </c>
      <c r="G1205" s="19" t="s">
        <v>22</v>
      </c>
      <c r="H1205" s="18">
        <v>1.2200584553929259</v>
      </c>
      <c r="I1205" s="18">
        <v>1.2453122700602757</v>
      </c>
      <c r="J1205" s="18">
        <v>0</v>
      </c>
      <c r="K1205" s="20" t="s">
        <v>23</v>
      </c>
      <c r="L1205" s="21">
        <v>9.1570176324286059E-2</v>
      </c>
      <c r="M1205" s="18">
        <v>3.2485589208126553E-2</v>
      </c>
      <c r="N1205" s="18">
        <v>0</v>
      </c>
      <c r="O1205" s="21">
        <v>7.5406553898730036E-2</v>
      </c>
      <c r="P1205" s="18">
        <f t="shared" si="72"/>
        <v>9.1570176324286059E-2</v>
      </c>
      <c r="Q1205" s="22">
        <f t="shared" si="73"/>
        <v>1.0783993926192554</v>
      </c>
      <c r="R1205" s="23">
        <f t="shared" si="74"/>
        <v>11.610842263131442</v>
      </c>
      <c r="S1205" s="24">
        <f t="shared" si="75"/>
        <v>3</v>
      </c>
      <c r="T1205" s="25"/>
    </row>
    <row r="1206" spans="1:21" s="16" customFormat="1">
      <c r="A1206" s="16" t="s">
        <v>413</v>
      </c>
      <c r="B1206" s="16" t="s">
        <v>421</v>
      </c>
      <c r="C1206" s="26" t="s">
        <v>422</v>
      </c>
      <c r="D1206" s="16">
        <v>25026</v>
      </c>
      <c r="E1206" s="18">
        <v>9.8531334613998141</v>
      </c>
      <c r="F1206" s="19" t="s">
        <v>22</v>
      </c>
      <c r="G1206" s="19" t="s">
        <v>22</v>
      </c>
      <c r="H1206" s="18">
        <v>3.2344936532631721</v>
      </c>
      <c r="I1206" s="18">
        <v>3.208078127021194</v>
      </c>
      <c r="J1206" s="18">
        <v>0</v>
      </c>
      <c r="K1206" s="20" t="s">
        <v>23</v>
      </c>
      <c r="L1206" s="21">
        <v>8.4479329061858913E-2</v>
      </c>
      <c r="M1206" s="18">
        <v>0</v>
      </c>
      <c r="N1206" s="18">
        <v>0</v>
      </c>
      <c r="O1206" s="21">
        <v>6.7406528475295893E-2</v>
      </c>
      <c r="P1206" s="18">
        <f t="shared" si="72"/>
        <v>8.4479329061858913E-2</v>
      </c>
      <c r="Q1206" s="22">
        <f t="shared" si="73"/>
        <v>3.1038041312044764</v>
      </c>
      <c r="R1206" s="23">
        <f t="shared" si="74"/>
        <v>4.040494002109031</v>
      </c>
      <c r="S1206" s="24">
        <f t="shared" si="75"/>
        <v>2</v>
      </c>
      <c r="T1206" s="25"/>
    </row>
    <row r="1207" spans="1:21" s="16" customFormat="1">
      <c r="A1207" s="16" t="s">
        <v>413</v>
      </c>
      <c r="B1207" s="16" t="s">
        <v>421</v>
      </c>
      <c r="C1207" s="26" t="s">
        <v>422</v>
      </c>
      <c r="D1207" s="16">
        <v>25027</v>
      </c>
      <c r="E1207" s="18">
        <v>51.745518349699999</v>
      </c>
      <c r="F1207" s="19" t="s">
        <v>22</v>
      </c>
      <c r="G1207" s="19" t="s">
        <v>22</v>
      </c>
      <c r="H1207" s="18">
        <v>20.383144671762683</v>
      </c>
      <c r="I1207" s="18">
        <v>20.195033838446847</v>
      </c>
      <c r="J1207" s="18">
        <v>1.7917569501419615E-2</v>
      </c>
      <c r="K1207" s="20" t="s">
        <v>23</v>
      </c>
      <c r="L1207" s="21">
        <v>0.42605404160891991</v>
      </c>
      <c r="M1207" s="18">
        <v>0</v>
      </c>
      <c r="N1207" s="18">
        <v>0</v>
      </c>
      <c r="O1207" s="21">
        <v>0.32239240364144423</v>
      </c>
      <c r="P1207" s="18">
        <f t="shared" si="72"/>
        <v>0.4439716111103395</v>
      </c>
      <c r="Q1207" s="22">
        <f t="shared" si="73"/>
        <v>19.696320589374988</v>
      </c>
      <c r="R1207" s="23">
        <f t="shared" si="74"/>
        <v>3.3695687954330769</v>
      </c>
      <c r="S1207" s="24">
        <f t="shared" si="75"/>
        <v>2</v>
      </c>
      <c r="T1207" s="25"/>
    </row>
    <row r="1208" spans="1:21" s="16" customFormat="1">
      <c r="A1208" s="27" t="s">
        <v>410</v>
      </c>
      <c r="B1208" s="27" t="s">
        <v>427</v>
      </c>
      <c r="C1208" s="27" t="s">
        <v>83</v>
      </c>
      <c r="D1208" s="27">
        <v>25028</v>
      </c>
      <c r="E1208" s="28">
        <v>26.827223648699999</v>
      </c>
      <c r="F1208" s="29" t="s">
        <v>27</v>
      </c>
      <c r="G1208" s="29" t="s">
        <v>22</v>
      </c>
      <c r="H1208" s="28">
        <v>6.3160102088840588</v>
      </c>
      <c r="I1208" s="28">
        <v>6.9577168684754271</v>
      </c>
      <c r="J1208" s="28">
        <v>2.1929347968103766E-2</v>
      </c>
      <c r="K1208" s="20" t="s">
        <v>23</v>
      </c>
      <c r="L1208" s="30">
        <v>0.50115156024874719</v>
      </c>
      <c r="M1208" s="28">
        <v>0</v>
      </c>
      <c r="N1208" s="28">
        <v>0.55351282969273541</v>
      </c>
      <c r="O1208" s="30">
        <v>0.38431392662547553</v>
      </c>
      <c r="P1208" s="18">
        <f t="shared" si="72"/>
        <v>0.52308090821685094</v>
      </c>
      <c r="Q1208" s="22">
        <f t="shared" si="73"/>
        <v>5.5068040438725907</v>
      </c>
      <c r="R1208" s="23">
        <f t="shared" si="74"/>
        <v>12.81198317053453</v>
      </c>
      <c r="S1208" s="24">
        <f t="shared" si="75"/>
        <v>3</v>
      </c>
      <c r="T1208" s="25"/>
    </row>
    <row r="1209" spans="1:21" s="16" customFormat="1">
      <c r="A1209" s="16" t="s">
        <v>413</v>
      </c>
      <c r="B1209" s="16" t="s">
        <v>416</v>
      </c>
      <c r="C1209" s="26" t="s">
        <v>417</v>
      </c>
      <c r="D1209" s="16">
        <v>25029</v>
      </c>
      <c r="E1209" s="18">
        <v>66.843968857999997</v>
      </c>
      <c r="F1209" s="19" t="s">
        <v>22</v>
      </c>
      <c r="G1209" s="19" t="s">
        <v>22</v>
      </c>
      <c r="H1209" s="18">
        <v>26.094502846646499</v>
      </c>
      <c r="I1209" s="18">
        <v>25.889007011430799</v>
      </c>
      <c r="J1209" s="18">
        <v>1.8041791973141121E-2</v>
      </c>
      <c r="K1209" s="20" t="s">
        <v>23</v>
      </c>
      <c r="L1209" s="21">
        <v>0.54899900966401294</v>
      </c>
      <c r="M1209" s="18">
        <v>0</v>
      </c>
      <c r="N1209" s="18">
        <v>0</v>
      </c>
      <c r="O1209" s="21">
        <v>0.43422537392738947</v>
      </c>
      <c r="P1209" s="18">
        <f t="shared" si="72"/>
        <v>0.56704080163715409</v>
      </c>
      <c r="Q1209" s="22">
        <f t="shared" si="73"/>
        <v>25.21729072651382</v>
      </c>
      <c r="R1209" s="23">
        <f t="shared" si="74"/>
        <v>3.3616740096100779</v>
      </c>
      <c r="S1209" s="24">
        <f t="shared" si="75"/>
        <v>2</v>
      </c>
      <c r="T1209" s="25"/>
    </row>
    <row r="1210" spans="1:21" s="16" customFormat="1">
      <c r="A1210" s="16" t="s">
        <v>413</v>
      </c>
      <c r="B1210" s="16" t="s">
        <v>416</v>
      </c>
      <c r="C1210" s="26" t="s">
        <v>417</v>
      </c>
      <c r="D1210" s="16">
        <v>25030</v>
      </c>
      <c r="E1210" s="18">
        <v>3.7083420446778419</v>
      </c>
      <c r="F1210" s="19" t="s">
        <v>22</v>
      </c>
      <c r="G1210" s="19" t="s">
        <v>22</v>
      </c>
      <c r="H1210" s="18">
        <v>1.2461989508955771</v>
      </c>
      <c r="I1210" s="18">
        <v>1.1699575867570038</v>
      </c>
      <c r="J1210" s="18">
        <v>5.371131227468208E-2</v>
      </c>
      <c r="K1210" s="20" t="s">
        <v>23</v>
      </c>
      <c r="L1210" s="21">
        <v>3.567127575060651E-2</v>
      </c>
      <c r="M1210" s="18">
        <v>0</v>
      </c>
      <c r="N1210" s="18">
        <v>0</v>
      </c>
      <c r="O1210" s="21">
        <v>4.0106507190794838E-2</v>
      </c>
      <c r="P1210" s="18">
        <f t="shared" si="72"/>
        <v>8.938258802528859E-2</v>
      </c>
      <c r="Q1210" s="22">
        <f t="shared" si="73"/>
        <v>1.1079240872204557</v>
      </c>
      <c r="R1210" s="23">
        <f t="shared" si="74"/>
        <v>11.095729423921487</v>
      </c>
      <c r="S1210" s="24">
        <f t="shared" si="75"/>
        <v>3</v>
      </c>
      <c r="T1210" s="25"/>
    </row>
    <row r="1211" spans="1:21" s="16" customFormat="1">
      <c r="A1211" s="16" t="s">
        <v>413</v>
      </c>
      <c r="B1211" s="16" t="s">
        <v>425</v>
      </c>
      <c r="C1211" s="26" t="s">
        <v>426</v>
      </c>
      <c r="D1211" s="16">
        <v>25031</v>
      </c>
      <c r="E1211" s="18">
        <v>2.8726272459662674</v>
      </c>
      <c r="F1211" s="19" t="s">
        <v>22</v>
      </c>
      <c r="G1211" s="19" t="s">
        <v>22</v>
      </c>
      <c r="H1211" s="18">
        <v>0.39337203572545898</v>
      </c>
      <c r="I1211" s="18">
        <v>0.34398095781597071</v>
      </c>
      <c r="J1211" s="18">
        <v>2.1963111654739624E-2</v>
      </c>
      <c r="K1211" s="20" t="s">
        <v>23</v>
      </c>
      <c r="L1211" s="21">
        <v>4.152430014866345E-2</v>
      </c>
      <c r="M1211" s="18">
        <v>0</v>
      </c>
      <c r="N1211" s="18">
        <v>0</v>
      </c>
      <c r="O1211" s="21">
        <v>3.1565124275242572E-2</v>
      </c>
      <c r="P1211" s="18">
        <f t="shared" si="72"/>
        <v>6.3487411803403074E-2</v>
      </c>
      <c r="Q1211" s="22">
        <f t="shared" si="73"/>
        <v>0.29515700966559444</v>
      </c>
      <c r="R1211" s="23">
        <f t="shared" si="74"/>
        <v>24.967465183114971</v>
      </c>
      <c r="S1211" s="24">
        <f t="shared" si="75"/>
        <v>3</v>
      </c>
      <c r="T1211" s="25"/>
      <c r="U1211" s="26"/>
    </row>
    <row r="1212" spans="1:21" s="16" customFormat="1">
      <c r="A1212" s="16" t="s">
        <v>413</v>
      </c>
      <c r="B1212" s="16" t="s">
        <v>425</v>
      </c>
      <c r="C1212" s="26" t="s">
        <v>426</v>
      </c>
      <c r="D1212" s="16">
        <v>25032</v>
      </c>
      <c r="E1212" s="18">
        <v>2.5308509743933936</v>
      </c>
      <c r="F1212" s="19" t="s">
        <v>22</v>
      </c>
      <c r="G1212" s="19" t="s">
        <v>22</v>
      </c>
      <c r="H1212" s="18">
        <v>0.35121037619578571</v>
      </c>
      <c r="I1212" s="18">
        <v>0.32798439529811624</v>
      </c>
      <c r="J1212" s="18">
        <v>4.0499073983974974E-3</v>
      </c>
      <c r="K1212" s="20" t="s">
        <v>23</v>
      </c>
      <c r="L1212" s="21">
        <v>4.3065273360816905E-2</v>
      </c>
      <c r="M1212" s="18">
        <v>0</v>
      </c>
      <c r="N1212" s="18">
        <v>0</v>
      </c>
      <c r="O1212" s="21">
        <v>3.2103837178139513E-2</v>
      </c>
      <c r="P1212" s="18">
        <f t="shared" si="72"/>
        <v>4.7115180759214406E-2</v>
      </c>
      <c r="Q1212" s="22">
        <f t="shared" si="73"/>
        <v>0.27832319156128105</v>
      </c>
      <c r="R1212" s="23">
        <f t="shared" si="74"/>
        <v>20.753141015934276</v>
      </c>
      <c r="S1212" s="24">
        <f t="shared" si="75"/>
        <v>3</v>
      </c>
      <c r="T1212" s="25"/>
    </row>
    <row r="1213" spans="1:21" s="16" customFormat="1">
      <c r="A1213" s="16" t="s">
        <v>413</v>
      </c>
      <c r="B1213" s="16" t="s">
        <v>416</v>
      </c>
      <c r="C1213" s="26" t="s">
        <v>417</v>
      </c>
      <c r="D1213" s="16">
        <v>25033</v>
      </c>
      <c r="E1213" s="18">
        <v>70.797502775500007</v>
      </c>
      <c r="F1213" s="19" t="s">
        <v>22</v>
      </c>
      <c r="G1213" s="19" t="s">
        <v>22</v>
      </c>
      <c r="H1213" s="18">
        <v>27.788971957021936</v>
      </c>
      <c r="I1213" s="18">
        <v>26.124127985560762</v>
      </c>
      <c r="J1213" s="18">
        <v>0.96558396326518547</v>
      </c>
      <c r="K1213" s="20" t="s">
        <v>23</v>
      </c>
      <c r="L1213" s="21">
        <v>0.58573614103507099</v>
      </c>
      <c r="M1213" s="18">
        <v>0</v>
      </c>
      <c r="N1213" s="18">
        <v>0</v>
      </c>
      <c r="O1213" s="21">
        <v>0.47530333779233835</v>
      </c>
      <c r="P1213" s="18">
        <f t="shared" si="72"/>
        <v>1.5513201043002565</v>
      </c>
      <c r="Q1213" s="22">
        <f t="shared" si="73"/>
        <v>25.389079755669439</v>
      </c>
      <c r="R1213" s="23">
        <f t="shared" si="74"/>
        <v>8.6361316462665076</v>
      </c>
      <c r="S1213" s="24">
        <f t="shared" si="75"/>
        <v>2</v>
      </c>
      <c r="T1213" s="25"/>
    </row>
    <row r="1214" spans="1:21" s="16" customFormat="1">
      <c r="A1214" s="16" t="s">
        <v>413</v>
      </c>
      <c r="B1214" s="16" t="s">
        <v>416</v>
      </c>
      <c r="C1214" s="26" t="s">
        <v>417</v>
      </c>
      <c r="D1214" s="16">
        <v>25034</v>
      </c>
      <c r="E1214" s="18">
        <v>3.6942107618721853</v>
      </c>
      <c r="F1214" s="19" t="s">
        <v>22</v>
      </c>
      <c r="G1214" s="19" t="s">
        <v>22</v>
      </c>
      <c r="H1214" s="18">
        <v>1.3262272759022908</v>
      </c>
      <c r="I1214" s="18">
        <v>1.3382086469048862</v>
      </c>
      <c r="J1214" s="18">
        <v>1.2501965379104436E-2</v>
      </c>
      <c r="K1214" s="20" t="s">
        <v>23</v>
      </c>
      <c r="L1214" s="21">
        <v>1.5592223003767273E-2</v>
      </c>
      <c r="M1214" s="18">
        <v>2.1626674084568732E-2</v>
      </c>
      <c r="N1214" s="18">
        <v>0</v>
      </c>
      <c r="O1214" s="21">
        <v>1.4211276660147291E-2</v>
      </c>
      <c r="P1214" s="18">
        <f t="shared" si="72"/>
        <v>2.8094188382871709E-2</v>
      </c>
      <c r="Q1214" s="22">
        <f t="shared" si="73"/>
        <v>1.2827655664739883</v>
      </c>
      <c r="R1214" s="23">
        <f t="shared" si="74"/>
        <v>3.2770936187188293</v>
      </c>
      <c r="S1214" s="24">
        <f t="shared" si="75"/>
        <v>2</v>
      </c>
      <c r="T1214" s="25"/>
    </row>
    <row r="1215" spans="1:21" s="16" customFormat="1">
      <c r="A1215" s="16" t="s">
        <v>413</v>
      </c>
      <c r="B1215" s="16" t="s">
        <v>416</v>
      </c>
      <c r="C1215" s="26" t="s">
        <v>417</v>
      </c>
      <c r="D1215" s="16">
        <v>25035</v>
      </c>
      <c r="E1215" s="18">
        <v>7.3539427381010611</v>
      </c>
      <c r="F1215" s="19" t="s">
        <v>22</v>
      </c>
      <c r="G1215" s="19" t="s">
        <v>22</v>
      </c>
      <c r="H1215" s="18">
        <v>1.6278072719434789</v>
      </c>
      <c r="I1215" s="18">
        <v>1.626317829980598</v>
      </c>
      <c r="J1215" s="18">
        <v>3.5131246250432184E-3</v>
      </c>
      <c r="K1215" s="20" t="s">
        <v>23</v>
      </c>
      <c r="L1215" s="21">
        <v>7.5193974259025312E-2</v>
      </c>
      <c r="M1215" s="18">
        <v>0</v>
      </c>
      <c r="N1215" s="18">
        <v>0</v>
      </c>
      <c r="O1215" s="21">
        <v>7.7744447397038383E-2</v>
      </c>
      <c r="P1215" s="18">
        <f t="shared" si="72"/>
        <v>7.870709888406853E-2</v>
      </c>
      <c r="Q1215" s="22">
        <f t="shared" si="73"/>
        <v>1.5060473899698248</v>
      </c>
      <c r="R1215" s="23">
        <f t="shared" si="74"/>
        <v>7.4799937358850777</v>
      </c>
      <c r="S1215" s="24">
        <f t="shared" si="75"/>
        <v>2</v>
      </c>
      <c r="T1215" s="25"/>
      <c r="U1215" s="27"/>
    </row>
    <row r="1216" spans="1:21" s="16" customFormat="1">
      <c r="A1216" s="16" t="s">
        <v>413</v>
      </c>
      <c r="B1216" s="16" t="s">
        <v>416</v>
      </c>
      <c r="C1216" s="26" t="s">
        <v>417</v>
      </c>
      <c r="D1216" s="16">
        <v>25036</v>
      </c>
      <c r="E1216" s="18">
        <v>75.676415153099995</v>
      </c>
      <c r="F1216" s="19" t="s">
        <v>22</v>
      </c>
      <c r="G1216" s="19" t="s">
        <v>22</v>
      </c>
      <c r="H1216" s="18">
        <v>23.266030822981008</v>
      </c>
      <c r="I1216" s="18">
        <v>22.490402066907023</v>
      </c>
      <c r="J1216" s="18">
        <v>0.98411066422868987</v>
      </c>
      <c r="K1216" s="20" t="s">
        <v>23</v>
      </c>
      <c r="L1216" s="21">
        <v>0.60672004833083748</v>
      </c>
      <c r="M1216" s="18">
        <v>2.1626674084568732E-2</v>
      </c>
      <c r="N1216" s="18">
        <v>0.57286642486654338</v>
      </c>
      <c r="O1216" s="21">
        <v>0.49503565352815476</v>
      </c>
      <c r="P1216" s="18">
        <f t="shared" si="72"/>
        <v>1.5908307125595273</v>
      </c>
      <c r="Q1216" s="22">
        <f t="shared" si="73"/>
        <v>20.805015710651418</v>
      </c>
      <c r="R1216" s="23">
        <f t="shared" si="74"/>
        <v>10.577717922984622</v>
      </c>
      <c r="S1216" s="24">
        <f t="shared" si="75"/>
        <v>3</v>
      </c>
      <c r="T1216" s="25"/>
    </row>
    <row r="1217" spans="1:21" s="16" customFormat="1">
      <c r="A1217" s="16" t="s">
        <v>410</v>
      </c>
      <c r="B1217" s="16" t="s">
        <v>411</v>
      </c>
      <c r="C1217" s="26" t="s">
        <v>412</v>
      </c>
      <c r="D1217" s="16">
        <v>25037</v>
      </c>
      <c r="E1217" s="18">
        <v>60.0732437542</v>
      </c>
      <c r="F1217" s="19" t="s">
        <v>22</v>
      </c>
      <c r="G1217" s="19" t="s">
        <v>22</v>
      </c>
      <c r="H1217" s="18">
        <v>17.937027941838821</v>
      </c>
      <c r="I1217" s="18">
        <v>18.485498766745341</v>
      </c>
      <c r="J1217" s="18">
        <v>0.49675510481646923</v>
      </c>
      <c r="K1217" s="20" t="s">
        <v>23</v>
      </c>
      <c r="L1217" s="21">
        <v>0.88383886211591001</v>
      </c>
      <c r="M1217" s="18">
        <v>0</v>
      </c>
      <c r="N1217" s="18">
        <v>0.77917574970890513</v>
      </c>
      <c r="O1217" s="21">
        <v>0.95590417125667826</v>
      </c>
      <c r="P1217" s="18">
        <f t="shared" si="72"/>
        <v>1.3805939669323792</v>
      </c>
      <c r="Q1217" s="22">
        <f t="shared" si="73"/>
        <v>15.801249074994431</v>
      </c>
      <c r="R1217" s="23">
        <f t="shared" si="74"/>
        <v>11.907094496199132</v>
      </c>
      <c r="S1217" s="24">
        <f t="shared" si="75"/>
        <v>3</v>
      </c>
      <c r="T1217" s="25"/>
    </row>
    <row r="1218" spans="1:21" s="16" customFormat="1">
      <c r="A1218" s="16" t="s">
        <v>410</v>
      </c>
      <c r="B1218" s="16" t="s">
        <v>411</v>
      </c>
      <c r="C1218" s="26" t="s">
        <v>412</v>
      </c>
      <c r="D1218" s="16">
        <v>25038</v>
      </c>
      <c r="E1218" s="18">
        <v>8.5998743701899993</v>
      </c>
      <c r="F1218" s="19" t="s">
        <v>22</v>
      </c>
      <c r="G1218" s="19" t="s">
        <v>22</v>
      </c>
      <c r="H1218" s="18">
        <v>2.3875564910671776</v>
      </c>
      <c r="I1218" s="18">
        <v>1.7813947963279415</v>
      </c>
      <c r="J1218" s="18">
        <v>0.52661617065635791</v>
      </c>
      <c r="K1218" s="20" t="s">
        <v>23</v>
      </c>
      <c r="L1218" s="21">
        <v>0.12793815935212627</v>
      </c>
      <c r="M1218" s="18">
        <v>3.2485589208126553E-2</v>
      </c>
      <c r="N1218" s="18">
        <v>0</v>
      </c>
      <c r="O1218" s="21">
        <v>0.23029620359266739</v>
      </c>
      <c r="P1218" s="18">
        <f t="shared" si="72"/>
        <v>0.65455433000848418</v>
      </c>
      <c r="Q1218" s="22">
        <f t="shared" si="73"/>
        <v>1.3749609425440525</v>
      </c>
      <c r="R1218" s="23">
        <f t="shared" si="74"/>
        <v>42.411375492544693</v>
      </c>
      <c r="S1218" s="24">
        <f t="shared" si="75"/>
        <v>4</v>
      </c>
      <c r="T1218" s="25"/>
    </row>
    <row r="1219" spans="1:21" s="16" customFormat="1">
      <c r="A1219" s="16" t="s">
        <v>413</v>
      </c>
      <c r="B1219" s="16" t="s">
        <v>421</v>
      </c>
      <c r="C1219" s="26" t="s">
        <v>422</v>
      </c>
      <c r="D1219" s="16">
        <v>25039</v>
      </c>
      <c r="E1219" s="18">
        <v>25.303741350399999</v>
      </c>
      <c r="F1219" s="19" t="s">
        <v>22</v>
      </c>
      <c r="G1219" s="19" t="s">
        <v>22</v>
      </c>
      <c r="H1219" s="18">
        <v>9.6649973068606077</v>
      </c>
      <c r="I1219" s="18">
        <v>9.5789851191120245</v>
      </c>
      <c r="J1219" s="18">
        <v>1.2222251864232939E-2</v>
      </c>
      <c r="K1219" s="20" t="s">
        <v>23</v>
      </c>
      <c r="L1219" s="21">
        <v>0.18689190267631839</v>
      </c>
      <c r="M1219" s="18">
        <v>0</v>
      </c>
      <c r="N1219" s="18">
        <v>0</v>
      </c>
      <c r="O1219" s="21">
        <v>0.14352302544496787</v>
      </c>
      <c r="P1219" s="18">
        <f t="shared" ref="P1219:P1282" si="76">J1219+L1219</f>
        <v>0.19911415454055131</v>
      </c>
      <c r="Q1219" s="22">
        <f t="shared" ref="Q1219:Q1282" si="77">H1219-((J1219+L1219)*1.547)</f>
        <v>9.3569677097863746</v>
      </c>
      <c r="R1219" s="23">
        <f t="shared" ref="R1219:R1282" si="78">(P1219*1.547/H1219)*100</f>
        <v>3.1870634547986989</v>
      </c>
      <c r="S1219" s="24">
        <f t="shared" ref="S1219:S1282" si="79">IF(R1219&lt;(0.0301*100),1,IF(R1219&lt;(0.1001*100),2,IF(R1219&lt;(0.2501*100),3,IF(R1219&lt;(0.5501*100),4,5))))</f>
        <v>2</v>
      </c>
      <c r="T1219" s="25"/>
      <c r="U1219" s="26"/>
    </row>
    <row r="1220" spans="1:21" s="16" customFormat="1">
      <c r="A1220" s="16" t="s">
        <v>413</v>
      </c>
      <c r="B1220" s="16" t="s">
        <v>421</v>
      </c>
      <c r="C1220" s="26" t="s">
        <v>422</v>
      </c>
      <c r="D1220" s="16">
        <v>25040</v>
      </c>
      <c r="E1220" s="18">
        <v>22.002092444300001</v>
      </c>
      <c r="F1220" s="19" t="s">
        <v>22</v>
      </c>
      <c r="G1220" s="19" t="s">
        <v>22</v>
      </c>
      <c r="H1220" s="18">
        <v>8.1029537028859142</v>
      </c>
      <c r="I1220" s="18">
        <v>8.0183801595153152</v>
      </c>
      <c r="J1220" s="18">
        <v>2.2665370758214961E-3</v>
      </c>
      <c r="K1220" s="20" t="s">
        <v>23</v>
      </c>
      <c r="L1220" s="21">
        <v>0.20683521335689126</v>
      </c>
      <c r="M1220" s="18">
        <v>0</v>
      </c>
      <c r="N1220" s="18">
        <v>0</v>
      </c>
      <c r="O1220" s="21">
        <v>0.1544404414874184</v>
      </c>
      <c r="P1220" s="18">
        <f t="shared" si="76"/>
        <v>0.20910175043271276</v>
      </c>
      <c r="Q1220" s="22">
        <f t="shared" si="77"/>
        <v>7.7794732949665075</v>
      </c>
      <c r="R1220" s="23">
        <f t="shared" si="78"/>
        <v>3.9921295342486922</v>
      </c>
      <c r="S1220" s="24">
        <f t="shared" si="79"/>
        <v>2</v>
      </c>
      <c r="T1220" s="25"/>
    </row>
    <row r="1221" spans="1:21" s="16" customFormat="1">
      <c r="A1221" s="16" t="s">
        <v>413</v>
      </c>
      <c r="B1221" s="16" t="s">
        <v>416</v>
      </c>
      <c r="C1221" s="26" t="s">
        <v>417</v>
      </c>
      <c r="D1221" s="16">
        <v>25041</v>
      </c>
      <c r="E1221" s="18">
        <v>8.0101979671932604</v>
      </c>
      <c r="F1221" s="19" t="s">
        <v>22</v>
      </c>
      <c r="G1221" s="19" t="s">
        <v>22</v>
      </c>
      <c r="H1221" s="18">
        <v>1.0826136053009059</v>
      </c>
      <c r="I1221" s="18">
        <v>1.0536870792594852</v>
      </c>
      <c r="J1221" s="18">
        <v>1.1632258466664304E-2</v>
      </c>
      <c r="K1221" s="20" t="s">
        <v>23</v>
      </c>
      <c r="L1221" s="21">
        <v>9.0541786654428177E-2</v>
      </c>
      <c r="M1221" s="18">
        <v>0</v>
      </c>
      <c r="N1221" s="18">
        <v>0</v>
      </c>
      <c r="O1221" s="21">
        <v>8.3478342970650793E-2</v>
      </c>
      <c r="P1221" s="18">
        <f t="shared" si="76"/>
        <v>0.10217404512109249</v>
      </c>
      <c r="Q1221" s="22">
        <f t="shared" si="77"/>
        <v>0.92455035749857584</v>
      </c>
      <c r="R1221" s="23">
        <f t="shared" si="78"/>
        <v>14.600153464577732</v>
      </c>
      <c r="S1221" s="24">
        <f t="shared" si="79"/>
        <v>3</v>
      </c>
      <c r="T1221" s="25"/>
      <c r="U1221" s="26"/>
    </row>
    <row r="1222" spans="1:21" s="16" customFormat="1">
      <c r="A1222" s="16" t="s">
        <v>413</v>
      </c>
      <c r="B1222" s="16" t="s">
        <v>416</v>
      </c>
      <c r="C1222" s="26" t="s">
        <v>417</v>
      </c>
      <c r="D1222" s="16">
        <v>25042</v>
      </c>
      <c r="E1222" s="18">
        <v>84.0729846718</v>
      </c>
      <c r="F1222" s="19" t="s">
        <v>22</v>
      </c>
      <c r="G1222" s="19" t="s">
        <v>22</v>
      </c>
      <c r="H1222" s="18">
        <v>25.839912050690362</v>
      </c>
      <c r="I1222" s="18">
        <v>25.058434147814893</v>
      </c>
      <c r="J1222" s="18">
        <v>0.99650398350808789</v>
      </c>
      <c r="K1222" s="20" t="s">
        <v>23</v>
      </c>
      <c r="L1222" s="21">
        <v>0.6896394734134762</v>
      </c>
      <c r="M1222" s="18">
        <v>2.1626674084568732E-2</v>
      </c>
      <c r="N1222" s="18">
        <v>0.57286642486654338</v>
      </c>
      <c r="O1222" s="21">
        <v>0.58656799556057659</v>
      </c>
      <c r="P1222" s="18">
        <f t="shared" si="76"/>
        <v>1.6861434569215641</v>
      </c>
      <c r="Q1222" s="22">
        <f t="shared" si="77"/>
        <v>23.231448122832703</v>
      </c>
      <c r="R1222" s="23">
        <f t="shared" si="78"/>
        <v>10.094709001875142</v>
      </c>
      <c r="S1222" s="24">
        <f t="shared" si="79"/>
        <v>3</v>
      </c>
      <c r="T1222" s="25"/>
    </row>
    <row r="1223" spans="1:21" s="16" customFormat="1">
      <c r="A1223" s="16" t="s">
        <v>413</v>
      </c>
      <c r="B1223" s="16" t="s">
        <v>416</v>
      </c>
      <c r="C1223" s="26" t="s">
        <v>417</v>
      </c>
      <c r="D1223" s="16">
        <v>25043</v>
      </c>
      <c r="E1223" s="18">
        <v>4.4079563737447733</v>
      </c>
      <c r="F1223" s="19" t="s">
        <v>22</v>
      </c>
      <c r="G1223" s="19" t="s">
        <v>22</v>
      </c>
      <c r="H1223" s="18">
        <v>1.0144891472338788</v>
      </c>
      <c r="I1223" s="18">
        <v>1.0037948921679327</v>
      </c>
      <c r="J1223" s="18">
        <v>1.7078771612858749E-2</v>
      </c>
      <c r="K1223" s="20" t="s">
        <v>23</v>
      </c>
      <c r="L1223" s="21">
        <v>1.6108934109791202E-2</v>
      </c>
      <c r="M1223" s="18">
        <v>1.1930135165448613E-2</v>
      </c>
      <c r="N1223" s="18">
        <v>0</v>
      </c>
      <c r="O1223" s="21">
        <v>1.4345692955740145E-2</v>
      </c>
      <c r="P1223" s="18">
        <f t="shared" si="76"/>
        <v>3.3187705722649952E-2</v>
      </c>
      <c r="Q1223" s="22">
        <f t="shared" si="77"/>
        <v>0.96314776648093936</v>
      </c>
      <c r="R1223" s="23">
        <f t="shared" si="78"/>
        <v>5.0608112361702089</v>
      </c>
      <c r="S1223" s="24">
        <f t="shared" si="79"/>
        <v>2</v>
      </c>
      <c r="T1223" s="25"/>
    </row>
    <row r="1224" spans="1:21" s="16" customFormat="1">
      <c r="A1224" s="16" t="s">
        <v>413</v>
      </c>
      <c r="B1224" s="16" t="s">
        <v>425</v>
      </c>
      <c r="C1224" s="26" t="s">
        <v>426</v>
      </c>
      <c r="D1224" s="16">
        <v>25044</v>
      </c>
      <c r="E1224" s="18">
        <v>12.269708598199999</v>
      </c>
      <c r="F1224" s="19" t="s">
        <v>22</v>
      </c>
      <c r="G1224" s="19" t="s">
        <v>22</v>
      </c>
      <c r="H1224" s="18">
        <v>2.6307088096868489</v>
      </c>
      <c r="I1224" s="18">
        <v>2.7364228954789866</v>
      </c>
      <c r="J1224" s="18">
        <v>2.7637329400849689E-2</v>
      </c>
      <c r="K1224" s="20" t="s">
        <v>23</v>
      </c>
      <c r="L1224" s="21">
        <v>0.21672396570587743</v>
      </c>
      <c r="M1224" s="18">
        <v>0</v>
      </c>
      <c r="N1224" s="18">
        <v>0.15095804380354491</v>
      </c>
      <c r="O1224" s="21">
        <v>0.16172804973372967</v>
      </c>
      <c r="P1224" s="18">
        <f t="shared" si="76"/>
        <v>0.24436129510672711</v>
      </c>
      <c r="Q1224" s="22">
        <f t="shared" si="77"/>
        <v>2.2526818861567421</v>
      </c>
      <c r="R1224" s="23">
        <f t="shared" si="78"/>
        <v>14.369774493403773</v>
      </c>
      <c r="S1224" s="24">
        <f t="shared" si="79"/>
        <v>3</v>
      </c>
      <c r="T1224" s="25"/>
    </row>
    <row r="1225" spans="1:21" s="16" customFormat="1">
      <c r="A1225" s="27" t="s">
        <v>413</v>
      </c>
      <c r="B1225" s="27" t="s">
        <v>416</v>
      </c>
      <c r="C1225" s="27" t="s">
        <v>417</v>
      </c>
      <c r="D1225" s="27">
        <v>25045</v>
      </c>
      <c r="E1225" s="28">
        <v>104.495539049</v>
      </c>
      <c r="F1225" s="29" t="s">
        <v>27</v>
      </c>
      <c r="G1225" s="29" t="s">
        <v>22</v>
      </c>
      <c r="H1225" s="28">
        <v>31.791916910986373</v>
      </c>
      <c r="I1225" s="28">
        <v>30.989421864008325</v>
      </c>
      <c r="J1225" s="28">
        <v>1.025215013587611</v>
      </c>
      <c r="K1225" s="20" t="s">
        <v>23</v>
      </c>
      <c r="L1225" s="30">
        <v>0.8420259320507415</v>
      </c>
      <c r="M1225" s="28">
        <v>3.3556809250017347E-2</v>
      </c>
      <c r="N1225" s="28">
        <v>0.57286642486654338</v>
      </c>
      <c r="O1225" s="30">
        <v>0.74215161404355323</v>
      </c>
      <c r="P1225" s="18">
        <f t="shared" si="76"/>
        <v>1.8672409456383525</v>
      </c>
      <c r="Q1225" s="22">
        <f t="shared" si="77"/>
        <v>28.903295168083844</v>
      </c>
      <c r="R1225" s="23">
        <f t="shared" si="78"/>
        <v>9.0860257058117391</v>
      </c>
      <c r="S1225" s="24">
        <f t="shared" si="79"/>
        <v>2</v>
      </c>
      <c r="T1225" s="25"/>
    </row>
    <row r="1226" spans="1:21" s="16" customFormat="1">
      <c r="A1226" s="16" t="s">
        <v>413</v>
      </c>
      <c r="B1226" s="16" t="s">
        <v>425</v>
      </c>
      <c r="C1226" s="26" t="s">
        <v>426</v>
      </c>
      <c r="D1226" s="16">
        <v>25046</v>
      </c>
      <c r="E1226" s="18">
        <v>117.519069749</v>
      </c>
      <c r="F1226" s="19" t="s">
        <v>22</v>
      </c>
      <c r="G1226" s="19" t="s">
        <v>22</v>
      </c>
      <c r="H1226" s="18">
        <v>35.6492419028055</v>
      </c>
      <c r="I1226" s="18">
        <v>34.951117623678314</v>
      </c>
      <c r="J1226" s="18">
        <v>1.0528523429884604</v>
      </c>
      <c r="K1226" s="20" t="s">
        <v>23</v>
      </c>
      <c r="L1226" s="21">
        <v>1.0629798412448312</v>
      </c>
      <c r="M1226" s="18">
        <v>3.3556809250017347E-2</v>
      </c>
      <c r="N1226" s="18">
        <v>0.72382446867008832</v>
      </c>
      <c r="O1226" s="21">
        <v>0.90724139820065852</v>
      </c>
      <c r="P1226" s="18">
        <f t="shared" si="76"/>
        <v>2.1158321842332919</v>
      </c>
      <c r="Q1226" s="22">
        <f t="shared" si="77"/>
        <v>32.376049513796595</v>
      </c>
      <c r="R1226" s="23">
        <f t="shared" si="78"/>
        <v>9.1816605748110192</v>
      </c>
      <c r="S1226" s="24">
        <f t="shared" si="79"/>
        <v>2</v>
      </c>
      <c r="T1226" s="25"/>
      <c r="U1226" s="26"/>
    </row>
    <row r="1227" spans="1:21" s="16" customFormat="1">
      <c r="A1227" s="16" t="s">
        <v>413</v>
      </c>
      <c r="B1227" s="16" t="s">
        <v>425</v>
      </c>
      <c r="C1227" s="26" t="s">
        <v>426</v>
      </c>
      <c r="D1227" s="16">
        <v>25047</v>
      </c>
      <c r="E1227" s="18">
        <v>4.0286511216060577</v>
      </c>
      <c r="F1227" s="19" t="s">
        <v>22</v>
      </c>
      <c r="G1227" s="19" t="s">
        <v>22</v>
      </c>
      <c r="H1227" s="18">
        <v>0.54784911909998968</v>
      </c>
      <c r="I1227" s="18">
        <v>0.54768998674343039</v>
      </c>
      <c r="J1227" s="18">
        <v>0</v>
      </c>
      <c r="K1227" s="20" t="s">
        <v>23</v>
      </c>
      <c r="L1227" s="21">
        <v>1.7267473769444854E-2</v>
      </c>
      <c r="M1227" s="18">
        <v>0</v>
      </c>
      <c r="N1227" s="18">
        <v>0</v>
      </c>
      <c r="O1227" s="21">
        <v>1.716462384075073E-2</v>
      </c>
      <c r="P1227" s="18">
        <f t="shared" si="76"/>
        <v>1.7267473769444854E-2</v>
      </c>
      <c r="Q1227" s="22">
        <f t="shared" si="77"/>
        <v>0.52113633717865848</v>
      </c>
      <c r="R1227" s="23">
        <f t="shared" si="78"/>
        <v>4.8759377335889722</v>
      </c>
      <c r="S1227" s="24">
        <f t="shared" si="79"/>
        <v>2</v>
      </c>
      <c r="T1227" s="25"/>
    </row>
    <row r="1228" spans="1:21" s="16" customFormat="1">
      <c r="A1228" s="16" t="s">
        <v>413</v>
      </c>
      <c r="B1228" s="16" t="s">
        <v>416</v>
      </c>
      <c r="C1228" s="26" t="s">
        <v>417</v>
      </c>
      <c r="D1228" s="16">
        <v>25048</v>
      </c>
      <c r="E1228" s="18">
        <v>89.156941501800006</v>
      </c>
      <c r="F1228" s="19" t="s">
        <v>22</v>
      </c>
      <c r="G1228" s="19" t="s">
        <v>22</v>
      </c>
      <c r="H1228" s="18">
        <v>27.482215263544216</v>
      </c>
      <c r="I1228" s="18">
        <v>26.695218676612509</v>
      </c>
      <c r="J1228" s="18">
        <v>1.0135827551209469</v>
      </c>
      <c r="K1228" s="20" t="s">
        <v>23</v>
      </c>
      <c r="L1228" s="21">
        <v>0.7104956579309144</v>
      </c>
      <c r="M1228" s="18">
        <v>3.3556809250017347E-2</v>
      </c>
      <c r="N1228" s="18">
        <v>0.57286642486654338</v>
      </c>
      <c r="O1228" s="21">
        <v>0.60900599784729781</v>
      </c>
      <c r="P1228" s="18">
        <f t="shared" si="76"/>
        <v>1.7240784130518612</v>
      </c>
      <c r="Q1228" s="22">
        <f t="shared" si="77"/>
        <v>24.815065958552985</v>
      </c>
      <c r="R1228" s="23">
        <f t="shared" si="78"/>
        <v>9.7050011413354405</v>
      </c>
      <c r="S1228" s="24">
        <f t="shared" si="79"/>
        <v>2</v>
      </c>
      <c r="T1228" s="25"/>
    </row>
    <row r="1229" spans="1:21" s="16" customFormat="1">
      <c r="A1229" s="16" t="s">
        <v>413</v>
      </c>
      <c r="B1229" s="16" t="s">
        <v>416</v>
      </c>
      <c r="C1229" s="26" t="s">
        <v>417</v>
      </c>
      <c r="D1229" s="16">
        <v>25049</v>
      </c>
      <c r="E1229" s="18">
        <v>3.9629754056158339</v>
      </c>
      <c r="F1229" s="19" t="s">
        <v>22</v>
      </c>
      <c r="G1229" s="19" t="s">
        <v>22</v>
      </c>
      <c r="H1229" s="18">
        <v>0.61161328834254558</v>
      </c>
      <c r="I1229" s="18">
        <v>0.61205135836331226</v>
      </c>
      <c r="J1229" s="18">
        <v>0</v>
      </c>
      <c r="K1229" s="20" t="s">
        <v>23</v>
      </c>
      <c r="L1229" s="21">
        <v>1.9056933949102538E-2</v>
      </c>
      <c r="M1229" s="18">
        <v>0</v>
      </c>
      <c r="N1229" s="18">
        <v>0</v>
      </c>
      <c r="O1229" s="21">
        <v>1.934006599951061E-2</v>
      </c>
      <c r="P1229" s="18">
        <f t="shared" si="76"/>
        <v>1.9056933949102538E-2</v>
      </c>
      <c r="Q1229" s="22">
        <f t="shared" si="77"/>
        <v>0.58213221152328398</v>
      </c>
      <c r="R1229" s="23">
        <f t="shared" si="78"/>
        <v>4.8202152211497067</v>
      </c>
      <c r="S1229" s="24">
        <f t="shared" si="79"/>
        <v>2</v>
      </c>
      <c r="T1229" s="25"/>
    </row>
    <row r="1230" spans="1:21" s="16" customFormat="1">
      <c r="A1230" s="16" t="s">
        <v>413</v>
      </c>
      <c r="B1230" s="16" t="s">
        <v>425</v>
      </c>
      <c r="C1230" s="26" t="s">
        <v>426</v>
      </c>
      <c r="D1230" s="16">
        <v>25050</v>
      </c>
      <c r="E1230" s="18">
        <v>122.311182085</v>
      </c>
      <c r="F1230" s="19" t="s">
        <v>22</v>
      </c>
      <c r="G1230" s="19" t="s">
        <v>22</v>
      </c>
      <c r="H1230" s="18">
        <v>36.995325431159387</v>
      </c>
      <c r="I1230" s="18">
        <v>36.29547592000533</v>
      </c>
      <c r="J1230" s="18">
        <v>1.0528523429884604</v>
      </c>
      <c r="K1230" s="20" t="s">
        <v>23</v>
      </c>
      <c r="L1230" s="21">
        <v>1.0847370088332184</v>
      </c>
      <c r="M1230" s="18">
        <v>3.3556809250017347E-2</v>
      </c>
      <c r="N1230" s="18">
        <v>0.72382446867008832</v>
      </c>
      <c r="O1230" s="21">
        <v>0.92788351920278611</v>
      </c>
      <c r="P1230" s="18">
        <f t="shared" si="76"/>
        <v>2.1375893518216786</v>
      </c>
      <c r="Q1230" s="22">
        <f t="shared" si="77"/>
        <v>33.688474703891252</v>
      </c>
      <c r="R1230" s="23">
        <f t="shared" si="78"/>
        <v>8.9385636934631076</v>
      </c>
      <c r="S1230" s="24">
        <f t="shared" si="79"/>
        <v>2</v>
      </c>
      <c r="T1230" s="25"/>
      <c r="U1230" s="26"/>
    </row>
    <row r="1231" spans="1:21" s="16" customFormat="1">
      <c r="A1231" s="16" t="s">
        <v>413</v>
      </c>
      <c r="B1231" s="16" t="s">
        <v>425</v>
      </c>
      <c r="C1231" s="26" t="s">
        <v>426</v>
      </c>
      <c r="D1231" s="16">
        <v>25051</v>
      </c>
      <c r="E1231" s="18">
        <v>8.6467131302499993</v>
      </c>
      <c r="F1231" s="19" t="s">
        <v>22</v>
      </c>
      <c r="G1231" s="19" t="s">
        <v>22</v>
      </c>
      <c r="H1231" s="18">
        <v>1.3021681558527187</v>
      </c>
      <c r="I1231" s="18">
        <v>5.1034931150211866</v>
      </c>
      <c r="J1231" s="18">
        <v>2.6159354905671301E-2</v>
      </c>
      <c r="K1231" s="20" t="s">
        <v>23</v>
      </c>
      <c r="L1231" s="21">
        <v>0.12648392566526048</v>
      </c>
      <c r="M1231" s="18">
        <v>0</v>
      </c>
      <c r="N1231" s="18">
        <v>2.5140320560303193</v>
      </c>
      <c r="O1231" s="21">
        <v>9.547172385839188E-2</v>
      </c>
      <c r="P1231" s="18">
        <f t="shared" si="76"/>
        <v>0.15264328057093179</v>
      </c>
      <c r="Q1231" s="22">
        <f t="shared" si="77"/>
        <v>1.0660290008094873</v>
      </c>
      <c r="R1231" s="23">
        <f t="shared" si="78"/>
        <v>18.134305771637983</v>
      </c>
      <c r="S1231" s="24">
        <f t="shared" si="79"/>
        <v>3</v>
      </c>
      <c r="T1231" s="25"/>
      <c r="U1231" s="26"/>
    </row>
    <row r="1232" spans="1:21" s="16" customFormat="1">
      <c r="A1232" s="16" t="s">
        <v>410</v>
      </c>
      <c r="B1232" s="16" t="s">
        <v>411</v>
      </c>
      <c r="C1232" s="26" t="s">
        <v>412</v>
      </c>
      <c r="D1232" s="16">
        <v>25052</v>
      </c>
      <c r="E1232" s="18">
        <v>72.327812290899999</v>
      </c>
      <c r="F1232" s="19" t="s">
        <v>22</v>
      </c>
      <c r="G1232" s="19" t="s">
        <v>22</v>
      </c>
      <c r="H1232" s="18">
        <v>22.416016568906436</v>
      </c>
      <c r="I1232" s="18">
        <v>21.041776164523867</v>
      </c>
      <c r="J1232" s="18">
        <v>1.8864884342137718</v>
      </c>
      <c r="K1232" s="20" t="s">
        <v>23</v>
      </c>
      <c r="L1232" s="21">
        <v>1.07826408284125</v>
      </c>
      <c r="M1232" s="18">
        <v>3.2485589208126553E-2</v>
      </c>
      <c r="N1232" s="18">
        <v>0.77917574970890513</v>
      </c>
      <c r="O1232" s="21">
        <v>1.2648964033264798</v>
      </c>
      <c r="P1232" s="18">
        <f t="shared" si="76"/>
        <v>2.9647525170550217</v>
      </c>
      <c r="Q1232" s="22">
        <f t="shared" si="77"/>
        <v>17.829544425022316</v>
      </c>
      <c r="R1232" s="23">
        <f t="shared" si="78"/>
        <v>20.460692156366786</v>
      </c>
      <c r="S1232" s="24">
        <f t="shared" si="79"/>
        <v>3</v>
      </c>
      <c r="T1232" s="25"/>
      <c r="U1232" s="26"/>
    </row>
    <row r="1233" spans="1:21" s="16" customFormat="1">
      <c r="A1233" s="16" t="s">
        <v>413</v>
      </c>
      <c r="B1233" s="16" t="s">
        <v>425</v>
      </c>
      <c r="C1233" s="26" t="s">
        <v>426</v>
      </c>
      <c r="D1233" s="16">
        <v>25053</v>
      </c>
      <c r="E1233" s="18">
        <v>131.035814835</v>
      </c>
      <c r="F1233" s="19" t="s">
        <v>22</v>
      </c>
      <c r="G1233" s="19" t="s">
        <v>22</v>
      </c>
      <c r="H1233" s="18">
        <v>40.929476194118813</v>
      </c>
      <c r="I1233" s="18">
        <v>44.030818417441964</v>
      </c>
      <c r="J1233" s="18">
        <v>1.0790116978941318</v>
      </c>
      <c r="K1233" s="20" t="s">
        <v>23</v>
      </c>
      <c r="L1233" s="21">
        <v>1.2116760546395013</v>
      </c>
      <c r="M1233" s="18">
        <v>3.3556809250017347E-2</v>
      </c>
      <c r="N1233" s="18">
        <v>3.2378565247004079</v>
      </c>
      <c r="O1233" s="21">
        <v>1.0237242578349968</v>
      </c>
      <c r="P1233" s="18">
        <f t="shared" si="76"/>
        <v>2.2906877525336329</v>
      </c>
      <c r="Q1233" s="22">
        <f t="shared" si="77"/>
        <v>37.385782240949283</v>
      </c>
      <c r="R1233" s="23">
        <f t="shared" si="78"/>
        <v>8.6580486306803159</v>
      </c>
      <c r="S1233" s="24">
        <f t="shared" si="79"/>
        <v>2</v>
      </c>
      <c r="T1233" s="25"/>
    </row>
    <row r="1234" spans="1:21" s="16" customFormat="1">
      <c r="A1234" s="16" t="s">
        <v>413</v>
      </c>
      <c r="B1234" s="16" t="s">
        <v>425</v>
      </c>
      <c r="C1234" s="26" t="s">
        <v>426</v>
      </c>
      <c r="D1234" s="16">
        <v>25054</v>
      </c>
      <c r="E1234" s="18">
        <v>10.408423377549958</v>
      </c>
      <c r="F1234" s="19" t="s">
        <v>22</v>
      </c>
      <c r="G1234" s="19" t="s">
        <v>22</v>
      </c>
      <c r="H1234" s="18">
        <v>2.0179075316518968</v>
      </c>
      <c r="I1234" s="18">
        <v>1.9977149890818398</v>
      </c>
      <c r="J1234" s="18">
        <v>0</v>
      </c>
      <c r="K1234" s="20" t="s">
        <v>23</v>
      </c>
      <c r="L1234" s="21">
        <v>5.9373262453616439E-2</v>
      </c>
      <c r="M1234" s="18">
        <v>0</v>
      </c>
      <c r="N1234" s="18">
        <v>0</v>
      </c>
      <c r="O1234" s="21">
        <v>4.6322481277566128E-2</v>
      </c>
      <c r="P1234" s="18">
        <f t="shared" si="76"/>
        <v>5.9373262453616439E-2</v>
      </c>
      <c r="Q1234" s="22">
        <f t="shared" si="77"/>
        <v>1.9260570946361522</v>
      </c>
      <c r="R1234" s="23">
        <f t="shared" si="78"/>
        <v>4.5517664003441292</v>
      </c>
      <c r="S1234" s="24">
        <f t="shared" si="79"/>
        <v>2</v>
      </c>
      <c r="T1234" s="25"/>
      <c r="U1234" s="26"/>
    </row>
    <row r="1235" spans="1:21" s="16" customFormat="1">
      <c r="A1235" s="16" t="s">
        <v>413</v>
      </c>
      <c r="B1235" s="16" t="s">
        <v>418</v>
      </c>
      <c r="C1235" s="26" t="s">
        <v>419</v>
      </c>
      <c r="D1235" s="16">
        <v>25055</v>
      </c>
      <c r="E1235" s="18">
        <v>4.4369525305399868</v>
      </c>
      <c r="F1235" s="19" t="s">
        <v>22</v>
      </c>
      <c r="G1235" s="19" t="s">
        <v>22</v>
      </c>
      <c r="H1235" s="18">
        <v>1.2904458428669074</v>
      </c>
      <c r="I1235" s="18">
        <v>1.2730995456509304</v>
      </c>
      <c r="J1235" s="18">
        <v>0</v>
      </c>
      <c r="K1235" s="20" t="s">
        <v>23</v>
      </c>
      <c r="L1235" s="21">
        <v>3.9525273832766293E-2</v>
      </c>
      <c r="M1235" s="18">
        <v>0</v>
      </c>
      <c r="N1235" s="18">
        <v>0</v>
      </c>
      <c r="O1235" s="21">
        <v>2.8314069082545943E-2</v>
      </c>
      <c r="P1235" s="18">
        <f t="shared" si="76"/>
        <v>3.9525273832766293E-2</v>
      </c>
      <c r="Q1235" s="22">
        <f t="shared" si="77"/>
        <v>1.229300244247618</v>
      </c>
      <c r="R1235" s="23">
        <f t="shared" si="78"/>
        <v>4.7383312486361993</v>
      </c>
      <c r="S1235" s="24">
        <f t="shared" si="79"/>
        <v>2</v>
      </c>
      <c r="T1235" s="25"/>
    </row>
    <row r="1236" spans="1:21" s="16" customFormat="1">
      <c r="A1236" s="27" t="s">
        <v>413</v>
      </c>
      <c r="B1236" s="27" t="s">
        <v>418</v>
      </c>
      <c r="C1236" s="27" t="s">
        <v>419</v>
      </c>
      <c r="D1236" s="27">
        <v>25056</v>
      </c>
      <c r="E1236" s="28">
        <v>20.345495114412881</v>
      </c>
      <c r="F1236" s="29" t="s">
        <v>27</v>
      </c>
      <c r="G1236" s="29" t="s">
        <v>22</v>
      </c>
      <c r="H1236" s="28">
        <v>7.2130341150848709</v>
      </c>
      <c r="I1236" s="28">
        <v>7.134171524387936</v>
      </c>
      <c r="J1236" s="28">
        <v>2.2665370758214961E-3</v>
      </c>
      <c r="K1236" s="20" t="s">
        <v>23</v>
      </c>
      <c r="L1236" s="30">
        <v>0.19210006450984143</v>
      </c>
      <c r="M1236" s="28">
        <v>0</v>
      </c>
      <c r="N1236" s="28">
        <v>0</v>
      </c>
      <c r="O1236" s="30">
        <v>0.14339637777203029</v>
      </c>
      <c r="P1236" s="18">
        <f t="shared" si="76"/>
        <v>0.19436660158566293</v>
      </c>
      <c r="Q1236" s="22">
        <f t="shared" si="77"/>
        <v>6.9123489824318503</v>
      </c>
      <c r="R1236" s="23">
        <f t="shared" si="78"/>
        <v>4.1686359423170778</v>
      </c>
      <c r="S1236" s="24">
        <f t="shared" si="79"/>
        <v>2</v>
      </c>
      <c r="T1236" s="25"/>
      <c r="U1236" s="26"/>
    </row>
    <row r="1237" spans="1:21" s="16" customFormat="1">
      <c r="A1237" s="16" t="s">
        <v>413</v>
      </c>
      <c r="B1237" s="16" t="s">
        <v>414</v>
      </c>
      <c r="C1237" s="26" t="s">
        <v>415</v>
      </c>
      <c r="D1237" s="16">
        <v>25057</v>
      </c>
      <c r="E1237" s="18">
        <v>144.53005175499999</v>
      </c>
      <c r="F1237" s="19" t="s">
        <v>22</v>
      </c>
      <c r="G1237" s="19" t="s">
        <v>22</v>
      </c>
      <c r="H1237" s="18">
        <v>44.980455858739518</v>
      </c>
      <c r="I1237" s="18">
        <v>48.05394079079155</v>
      </c>
      <c r="J1237" s="18">
        <v>1.0790126293394608</v>
      </c>
      <c r="K1237" s="20" t="s">
        <v>23</v>
      </c>
      <c r="L1237" s="21">
        <v>1.3003088069399837</v>
      </c>
      <c r="M1237" s="18">
        <v>3.3556809250017347E-2</v>
      </c>
      <c r="N1237" s="18">
        <v>3.2378565247004079</v>
      </c>
      <c r="O1237" s="21">
        <v>1.0943533039144233</v>
      </c>
      <c r="P1237" s="18">
        <f t="shared" si="76"/>
        <v>2.3793214362794446</v>
      </c>
      <c r="Q1237" s="22">
        <f t="shared" si="77"/>
        <v>41.299645596815218</v>
      </c>
      <c r="R1237" s="23">
        <f t="shared" si="78"/>
        <v>8.1831324108493551</v>
      </c>
      <c r="S1237" s="24">
        <f t="shared" si="79"/>
        <v>2</v>
      </c>
      <c r="T1237" s="25"/>
    </row>
    <row r="1238" spans="1:21" s="16" customFormat="1">
      <c r="A1238" s="16" t="s">
        <v>413</v>
      </c>
      <c r="B1238" s="16" t="s">
        <v>414</v>
      </c>
      <c r="C1238" s="26" t="s">
        <v>415</v>
      </c>
      <c r="D1238" s="16">
        <v>25058</v>
      </c>
      <c r="E1238" s="18">
        <v>2.3783026182044615</v>
      </c>
      <c r="F1238" s="19" t="s">
        <v>22</v>
      </c>
      <c r="G1238" s="19" t="s">
        <v>22</v>
      </c>
      <c r="H1238" s="18">
        <v>0.35806055595438085</v>
      </c>
      <c r="I1238" s="18">
        <v>0.35746543866739933</v>
      </c>
      <c r="J1238" s="18">
        <v>0</v>
      </c>
      <c r="K1238" s="20" t="s">
        <v>23</v>
      </c>
      <c r="L1238" s="21">
        <v>2.8216676449379963E-2</v>
      </c>
      <c r="M1238" s="18">
        <v>0</v>
      </c>
      <c r="N1238" s="18">
        <v>0</v>
      </c>
      <c r="O1238" s="21">
        <v>2.7832042099370111E-2</v>
      </c>
      <c r="P1238" s="18">
        <f t="shared" si="76"/>
        <v>2.8216676449379963E-2</v>
      </c>
      <c r="Q1238" s="22">
        <f t="shared" si="77"/>
        <v>0.31440935748719007</v>
      </c>
      <c r="R1238" s="23">
        <f t="shared" si="78"/>
        <v>12.191010079521922</v>
      </c>
      <c r="S1238" s="24">
        <f t="shared" si="79"/>
        <v>3</v>
      </c>
      <c r="T1238" s="25"/>
    </row>
    <row r="1239" spans="1:21" s="16" customFormat="1">
      <c r="A1239" s="16" t="s">
        <v>410</v>
      </c>
      <c r="B1239" s="16" t="s">
        <v>411</v>
      </c>
      <c r="C1239" s="26" t="s">
        <v>412</v>
      </c>
      <c r="D1239" s="16">
        <v>25059</v>
      </c>
      <c r="E1239" s="18">
        <v>85.055407280300003</v>
      </c>
      <c r="F1239" s="19" t="s">
        <v>22</v>
      </c>
      <c r="G1239" s="19" t="s">
        <v>22</v>
      </c>
      <c r="H1239" s="18">
        <v>27.470663134545276</v>
      </c>
      <c r="I1239" s="18">
        <v>25.201301650769274</v>
      </c>
      <c r="J1239" s="18">
        <v>2.4951030261853751</v>
      </c>
      <c r="K1239" s="20" t="s">
        <v>23</v>
      </c>
      <c r="L1239" s="21">
        <v>1.2679610218552995</v>
      </c>
      <c r="M1239" s="18">
        <v>3.2485589208126553E-2</v>
      </c>
      <c r="N1239" s="18">
        <v>0.77917574970890513</v>
      </c>
      <c r="O1239" s="21">
        <v>1.4846760682678508</v>
      </c>
      <c r="P1239" s="18">
        <f t="shared" si="76"/>
        <v>3.7630640480406745</v>
      </c>
      <c r="Q1239" s="22">
        <f t="shared" si="77"/>
        <v>21.649203052226355</v>
      </c>
      <c r="R1239" s="23">
        <f t="shared" si="78"/>
        <v>21.191552798731834</v>
      </c>
      <c r="S1239" s="24">
        <f t="shared" si="79"/>
        <v>3</v>
      </c>
      <c r="T1239" s="25"/>
      <c r="U1239" s="26"/>
    </row>
    <row r="1240" spans="1:21" s="16" customFormat="1">
      <c r="A1240" s="16" t="s">
        <v>410</v>
      </c>
      <c r="B1240" s="16" t="s">
        <v>411</v>
      </c>
      <c r="C1240" s="26" t="s">
        <v>412</v>
      </c>
      <c r="D1240" s="16">
        <v>25060</v>
      </c>
      <c r="E1240" s="18">
        <v>5.4864512442650053</v>
      </c>
      <c r="F1240" s="19" t="s">
        <v>22</v>
      </c>
      <c r="G1240" s="19" t="s">
        <v>22</v>
      </c>
      <c r="H1240" s="18">
        <v>1.3949727833625247</v>
      </c>
      <c r="I1240" s="18">
        <v>1.28751058122283</v>
      </c>
      <c r="J1240" s="18">
        <v>9.3558601357108695E-2</v>
      </c>
      <c r="K1240" s="20" t="s">
        <v>23</v>
      </c>
      <c r="L1240" s="21">
        <v>6.807769702599982E-2</v>
      </c>
      <c r="M1240" s="18">
        <v>0</v>
      </c>
      <c r="N1240" s="18">
        <v>0</v>
      </c>
      <c r="O1240" s="21">
        <v>9.2181662843485404E-2</v>
      </c>
      <c r="P1240" s="18">
        <f t="shared" si="76"/>
        <v>0.1616362983831085</v>
      </c>
      <c r="Q1240" s="22">
        <f t="shared" si="77"/>
        <v>1.1449214297638559</v>
      </c>
      <c r="R1240" s="23">
        <f t="shared" si="78"/>
        <v>17.925177937588881</v>
      </c>
      <c r="S1240" s="24">
        <f t="shared" si="79"/>
        <v>3</v>
      </c>
      <c r="T1240" s="25"/>
      <c r="U1240" s="26"/>
    </row>
    <row r="1241" spans="1:21" s="16" customFormat="1">
      <c r="A1241" s="16" t="s">
        <v>413</v>
      </c>
      <c r="B1241" s="16" t="s">
        <v>418</v>
      </c>
      <c r="C1241" s="26" t="s">
        <v>419</v>
      </c>
      <c r="D1241" s="16">
        <v>25061</v>
      </c>
      <c r="E1241" s="18">
        <v>5.6520111914525879</v>
      </c>
      <c r="F1241" s="19" t="s">
        <v>22</v>
      </c>
      <c r="G1241" s="19" t="s">
        <v>22</v>
      </c>
      <c r="H1241" s="18">
        <v>1.5546520185413213</v>
      </c>
      <c r="I1241" s="18">
        <v>1.5447132644938226</v>
      </c>
      <c r="J1241" s="18">
        <v>0</v>
      </c>
      <c r="K1241" s="20" t="s">
        <v>23</v>
      </c>
      <c r="L1241" s="21">
        <v>2.5583760388980949E-2</v>
      </c>
      <c r="M1241" s="18">
        <v>0</v>
      </c>
      <c r="N1241" s="18">
        <v>0</v>
      </c>
      <c r="O1241" s="21">
        <v>1.916017585095308E-2</v>
      </c>
      <c r="P1241" s="18">
        <f t="shared" si="76"/>
        <v>2.5583760388980949E-2</v>
      </c>
      <c r="Q1241" s="22">
        <f t="shared" si="77"/>
        <v>1.5150739412195677</v>
      </c>
      <c r="R1241" s="23">
        <f t="shared" si="78"/>
        <v>2.5457836769728268</v>
      </c>
      <c r="S1241" s="24">
        <f t="shared" si="79"/>
        <v>1</v>
      </c>
      <c r="T1241" s="25"/>
    </row>
    <row r="1242" spans="1:21" s="16" customFormat="1">
      <c r="A1242" s="16" t="s">
        <v>410</v>
      </c>
      <c r="B1242" s="16" t="s">
        <v>428</v>
      </c>
      <c r="C1242" s="17" t="s">
        <v>429</v>
      </c>
      <c r="D1242" s="16">
        <v>25062</v>
      </c>
      <c r="E1242" s="18">
        <v>93.853059184800003</v>
      </c>
      <c r="F1242" s="19" t="s">
        <v>22</v>
      </c>
      <c r="G1242" s="19" t="s">
        <v>27</v>
      </c>
      <c r="H1242" s="18">
        <v>30.479694348509693</v>
      </c>
      <c r="I1242" s="18">
        <v>30.889494736392489</v>
      </c>
      <c r="J1242" s="18">
        <v>3.1928270116381032</v>
      </c>
      <c r="K1242" s="20" t="s">
        <v>23</v>
      </c>
      <c r="L1242" s="21">
        <v>1.3560818549239855</v>
      </c>
      <c r="M1242" s="18">
        <v>3.2485589208126553E-2</v>
      </c>
      <c r="N1242" s="18">
        <v>3.164699930213795</v>
      </c>
      <c r="O1242" s="21">
        <v>1.6165842565359758</v>
      </c>
      <c r="P1242" s="18">
        <f t="shared" si="76"/>
        <v>4.5489088665620887</v>
      </c>
      <c r="Q1242" s="22">
        <f t="shared" si="77"/>
        <v>23.442532331938143</v>
      </c>
      <c r="R1242" s="23">
        <f t="shared" si="78"/>
        <v>23.088033416961196</v>
      </c>
      <c r="S1242" s="24">
        <f t="shared" si="79"/>
        <v>3</v>
      </c>
      <c r="T1242" s="25"/>
      <c r="U1242" s="27"/>
    </row>
    <row r="1243" spans="1:21" s="16" customFormat="1">
      <c r="A1243" s="16" t="s">
        <v>410</v>
      </c>
      <c r="B1243" s="16" t="s">
        <v>428</v>
      </c>
      <c r="C1243" s="26" t="s">
        <v>429</v>
      </c>
      <c r="D1243" s="16">
        <v>25063</v>
      </c>
      <c r="E1243" s="18">
        <v>3.662820781213719</v>
      </c>
      <c r="F1243" s="19" t="s">
        <v>22</v>
      </c>
      <c r="G1243" s="19" t="s">
        <v>22</v>
      </c>
      <c r="H1243" s="18">
        <v>0.82763986188955263</v>
      </c>
      <c r="I1243" s="18">
        <v>0.85115453664353902</v>
      </c>
      <c r="J1243" s="18">
        <v>0</v>
      </c>
      <c r="K1243" s="20" t="s">
        <v>23</v>
      </c>
      <c r="L1243" s="21">
        <v>4.5727610664146733E-2</v>
      </c>
      <c r="M1243" s="18">
        <v>0</v>
      </c>
      <c r="N1243" s="18">
        <v>0</v>
      </c>
      <c r="O1243" s="21">
        <v>6.0925541958610947E-2</v>
      </c>
      <c r="P1243" s="18">
        <f t="shared" si="76"/>
        <v>4.5727610664146733E-2</v>
      </c>
      <c r="Q1243" s="22">
        <f t="shared" si="77"/>
        <v>0.75689924819211762</v>
      </c>
      <c r="R1243" s="23">
        <f t="shared" si="78"/>
        <v>8.5472700089541149</v>
      </c>
      <c r="S1243" s="24">
        <f t="shared" si="79"/>
        <v>2</v>
      </c>
      <c r="T1243" s="25"/>
    </row>
    <row r="1244" spans="1:21" s="16" customFormat="1">
      <c r="A1244" s="16" t="s">
        <v>413</v>
      </c>
      <c r="B1244" s="16" t="s">
        <v>414</v>
      </c>
      <c r="C1244" s="26" t="s">
        <v>415</v>
      </c>
      <c r="D1244" s="16">
        <v>25064</v>
      </c>
      <c r="E1244" s="18">
        <v>151.48593619600001</v>
      </c>
      <c r="F1244" s="19" t="s">
        <v>22</v>
      </c>
      <c r="G1244" s="19" t="s">
        <v>22</v>
      </c>
      <c r="H1244" s="18">
        <v>47.200660081577226</v>
      </c>
      <c r="I1244" s="18">
        <v>50.269107546261175</v>
      </c>
      <c r="J1244" s="18">
        <v>1.0795762358078296</v>
      </c>
      <c r="K1244" s="20" t="s">
        <v>23</v>
      </c>
      <c r="L1244" s="21">
        <v>1.3825866454490046</v>
      </c>
      <c r="M1244" s="18">
        <v>3.3556809250017347E-2</v>
      </c>
      <c r="N1244" s="18">
        <v>3.2378565247004079</v>
      </c>
      <c r="O1244" s="21">
        <v>1.1739389486836787</v>
      </c>
      <c r="P1244" s="18">
        <f t="shared" si="76"/>
        <v>2.4621628812568339</v>
      </c>
      <c r="Q1244" s="22">
        <f t="shared" si="77"/>
        <v>43.391694104272901</v>
      </c>
      <c r="R1244" s="23">
        <f t="shared" si="78"/>
        <v>8.0697303188583795</v>
      </c>
      <c r="S1244" s="24">
        <f t="shared" si="79"/>
        <v>2</v>
      </c>
      <c r="T1244" s="25"/>
      <c r="U1244" s="26"/>
    </row>
    <row r="1245" spans="1:21" s="16" customFormat="1">
      <c r="A1245" s="16" t="s">
        <v>413</v>
      </c>
      <c r="B1245" s="16" t="s">
        <v>414</v>
      </c>
      <c r="C1245" s="26" t="s">
        <v>415</v>
      </c>
      <c r="D1245" s="16">
        <v>25065</v>
      </c>
      <c r="E1245" s="18">
        <v>4.274288338025694</v>
      </c>
      <c r="F1245" s="19" t="s">
        <v>22</v>
      </c>
      <c r="G1245" s="19" t="s">
        <v>22</v>
      </c>
      <c r="H1245" s="18">
        <v>0.95329734758704276</v>
      </c>
      <c r="I1245" s="18">
        <v>0.94764798594758548</v>
      </c>
      <c r="J1245" s="18">
        <v>9.8385891579132138E-3</v>
      </c>
      <c r="K1245" s="20" t="s">
        <v>23</v>
      </c>
      <c r="L1245" s="21">
        <v>4.6357576443406746E-2</v>
      </c>
      <c r="M1245" s="18">
        <v>0</v>
      </c>
      <c r="N1245" s="18">
        <v>0</v>
      </c>
      <c r="O1245" s="21">
        <v>5.2544887794915326E-2</v>
      </c>
      <c r="P1245" s="18">
        <f t="shared" si="76"/>
        <v>5.6196165601319958E-2</v>
      </c>
      <c r="Q1245" s="22">
        <f t="shared" si="77"/>
        <v>0.86636187940180076</v>
      </c>
      <c r="R1245" s="23">
        <f t="shared" si="78"/>
        <v>9.1194492888593874</v>
      </c>
      <c r="S1245" s="24">
        <f t="shared" si="79"/>
        <v>2</v>
      </c>
      <c r="T1245" s="25"/>
    </row>
    <row r="1246" spans="1:21" s="16" customFormat="1">
      <c r="A1246" s="16" t="s">
        <v>413</v>
      </c>
      <c r="B1246" s="16" t="s">
        <v>430</v>
      </c>
      <c r="C1246" s="17" t="s">
        <v>431</v>
      </c>
      <c r="D1246" s="16">
        <v>25066</v>
      </c>
      <c r="E1246" s="18">
        <v>6.3062973073669486</v>
      </c>
      <c r="F1246" s="19" t="s">
        <v>22</v>
      </c>
      <c r="G1246" s="19" t="s">
        <v>22</v>
      </c>
      <c r="H1246" s="18">
        <v>1.4235853346014484</v>
      </c>
      <c r="I1246" s="18">
        <v>1.39614679313696</v>
      </c>
      <c r="J1246" s="18">
        <v>0</v>
      </c>
      <c r="K1246" s="20" t="s">
        <v>23</v>
      </c>
      <c r="L1246" s="21">
        <v>7.6641955861854946E-2</v>
      </c>
      <c r="M1246" s="18">
        <v>0</v>
      </c>
      <c r="N1246" s="18">
        <v>0</v>
      </c>
      <c r="O1246" s="21">
        <v>5.8907963265299491E-2</v>
      </c>
      <c r="P1246" s="18">
        <f t="shared" si="76"/>
        <v>7.6641955861854946E-2</v>
      </c>
      <c r="Q1246" s="22">
        <f t="shared" si="77"/>
        <v>1.3050202288831589</v>
      </c>
      <c r="R1246" s="23">
        <f t="shared" si="78"/>
        <v>8.3286265204104168</v>
      </c>
      <c r="S1246" s="24">
        <f t="shared" si="79"/>
        <v>2</v>
      </c>
      <c r="T1246" s="25"/>
      <c r="U1246" s="26"/>
    </row>
    <row r="1247" spans="1:21" s="16" customFormat="1">
      <c r="A1247" s="16" t="s">
        <v>413</v>
      </c>
      <c r="B1247" s="16" t="s">
        <v>430</v>
      </c>
      <c r="C1247" s="26" t="s">
        <v>431</v>
      </c>
      <c r="D1247" s="16">
        <v>25067</v>
      </c>
      <c r="E1247" s="18">
        <v>2.6931290662845808</v>
      </c>
      <c r="F1247" s="19" t="s">
        <v>22</v>
      </c>
      <c r="G1247" s="19" t="s">
        <v>22</v>
      </c>
      <c r="H1247" s="18">
        <v>0.73593987457676779</v>
      </c>
      <c r="I1247" s="18">
        <v>0.71995921463339185</v>
      </c>
      <c r="J1247" s="18">
        <v>0</v>
      </c>
      <c r="K1247" s="20" t="s">
        <v>23</v>
      </c>
      <c r="L1247" s="21">
        <v>4.2859855942659432E-2</v>
      </c>
      <c r="M1247" s="18">
        <v>0</v>
      </c>
      <c r="N1247" s="18">
        <v>0</v>
      </c>
      <c r="O1247" s="21">
        <v>3.2531285617932816E-2</v>
      </c>
      <c r="P1247" s="18">
        <f t="shared" si="76"/>
        <v>4.2859855942659432E-2</v>
      </c>
      <c r="Q1247" s="22">
        <f t="shared" si="77"/>
        <v>0.66963567743347363</v>
      </c>
      <c r="R1247" s="23">
        <f t="shared" si="78"/>
        <v>9.0094584399880571</v>
      </c>
      <c r="S1247" s="24">
        <f t="shared" si="79"/>
        <v>2</v>
      </c>
      <c r="T1247" s="25"/>
      <c r="U1247" s="26"/>
    </row>
    <row r="1248" spans="1:21" s="16" customFormat="1">
      <c r="A1248" s="16" t="s">
        <v>413</v>
      </c>
      <c r="B1248" s="16" t="s">
        <v>420</v>
      </c>
      <c r="C1248" s="17" t="s">
        <v>83</v>
      </c>
      <c r="D1248" s="16">
        <v>25068</v>
      </c>
      <c r="E1248" s="18">
        <v>7.6021276912599998</v>
      </c>
      <c r="F1248" s="19" t="s">
        <v>22</v>
      </c>
      <c r="G1248" s="19" t="s">
        <v>22</v>
      </c>
      <c r="H1248" s="18">
        <v>1.0733914882864311</v>
      </c>
      <c r="I1248" s="18">
        <v>1.0561019089640042</v>
      </c>
      <c r="J1248" s="18">
        <v>0</v>
      </c>
      <c r="K1248" s="20" t="s">
        <v>23</v>
      </c>
      <c r="L1248" s="21">
        <v>5.5396943221255636E-2</v>
      </c>
      <c r="M1248" s="18">
        <v>0</v>
      </c>
      <c r="N1248" s="18">
        <v>0</v>
      </c>
      <c r="O1248" s="21">
        <v>4.4222396203211861E-2</v>
      </c>
      <c r="P1248" s="18">
        <f t="shared" si="76"/>
        <v>5.5396943221255636E-2</v>
      </c>
      <c r="Q1248" s="22">
        <f t="shared" si="77"/>
        <v>0.98769241712314859</v>
      </c>
      <c r="R1248" s="23">
        <f t="shared" si="78"/>
        <v>7.9839529284970387</v>
      </c>
      <c r="S1248" s="24">
        <f t="shared" si="79"/>
        <v>2</v>
      </c>
      <c r="T1248" s="25"/>
    </row>
    <row r="1249" spans="1:21" s="16" customFormat="1">
      <c r="A1249" s="27" t="s">
        <v>410</v>
      </c>
      <c r="B1249" s="27" t="s">
        <v>423</v>
      </c>
      <c r="C1249" s="27" t="s">
        <v>424</v>
      </c>
      <c r="D1249" s="27">
        <v>25069</v>
      </c>
      <c r="E1249" s="28">
        <v>25.435416033799999</v>
      </c>
      <c r="F1249" s="29" t="s">
        <v>27</v>
      </c>
      <c r="G1249" s="29" t="s">
        <v>22</v>
      </c>
      <c r="H1249" s="28">
        <v>5.5859957989354818</v>
      </c>
      <c r="I1249" s="28">
        <v>5.8402425343743918</v>
      </c>
      <c r="J1249" s="28">
        <v>0.13647512586474722</v>
      </c>
      <c r="K1249" s="20" t="s">
        <v>23</v>
      </c>
      <c r="L1249" s="30">
        <v>0.2759950142663487</v>
      </c>
      <c r="M1249" s="28">
        <v>0</v>
      </c>
      <c r="N1249" s="28">
        <v>0.22566292001616978</v>
      </c>
      <c r="O1249" s="30">
        <v>0.35113117770601704</v>
      </c>
      <c r="P1249" s="18">
        <f t="shared" si="76"/>
        <v>0.41247014013109595</v>
      </c>
      <c r="Q1249" s="22">
        <f t="shared" si="77"/>
        <v>4.9479044921526762</v>
      </c>
      <c r="R1249" s="23">
        <f t="shared" si="78"/>
        <v>11.423053825146198</v>
      </c>
      <c r="S1249" s="24">
        <f t="shared" si="79"/>
        <v>3</v>
      </c>
      <c r="T1249" s="25"/>
    </row>
    <row r="1250" spans="1:21" s="16" customFormat="1">
      <c r="A1250" s="16" t="s">
        <v>410</v>
      </c>
      <c r="B1250" s="16" t="s">
        <v>411</v>
      </c>
      <c r="C1250" s="26" t="s">
        <v>412</v>
      </c>
      <c r="D1250" s="16">
        <v>25070</v>
      </c>
      <c r="E1250" s="18">
        <v>31.8783519869</v>
      </c>
      <c r="F1250" s="19" t="s">
        <v>22</v>
      </c>
      <c r="G1250" s="19" t="s">
        <v>22</v>
      </c>
      <c r="H1250" s="18">
        <v>8.1944041647662562</v>
      </c>
      <c r="I1250" s="18">
        <v>8.049831224322018</v>
      </c>
      <c r="J1250" s="18">
        <v>0.47482575684836553</v>
      </c>
      <c r="K1250" s="20" t="s">
        <v>23</v>
      </c>
      <c r="L1250" s="21">
        <v>0.35731129620244467</v>
      </c>
      <c r="M1250" s="18">
        <v>0</v>
      </c>
      <c r="N1250" s="18">
        <v>0.22566292001616978</v>
      </c>
      <c r="O1250" s="21">
        <v>0.51303420078392092</v>
      </c>
      <c r="P1250" s="18">
        <f t="shared" si="76"/>
        <v>0.8321370530508102</v>
      </c>
      <c r="Q1250" s="22">
        <f t="shared" si="77"/>
        <v>6.9070881436966527</v>
      </c>
      <c r="R1250" s="23">
        <f t="shared" si="78"/>
        <v>15.709696460966832</v>
      </c>
      <c r="S1250" s="24">
        <f t="shared" si="79"/>
        <v>3</v>
      </c>
      <c r="T1250" s="25"/>
    </row>
    <row r="1251" spans="1:21" s="16" customFormat="1">
      <c r="A1251" s="27" t="s">
        <v>413</v>
      </c>
      <c r="B1251" s="27" t="s">
        <v>421</v>
      </c>
      <c r="C1251" s="27" t="s">
        <v>422</v>
      </c>
      <c r="D1251" s="27">
        <v>25071</v>
      </c>
      <c r="E1251" s="28">
        <v>62.388879467789913</v>
      </c>
      <c r="F1251" s="29" t="s">
        <v>27</v>
      </c>
      <c r="G1251" s="29" t="s">
        <v>22</v>
      </c>
      <c r="H1251" s="28">
        <v>24.452421838768338</v>
      </c>
      <c r="I1251" s="28">
        <v>24.236982757568519</v>
      </c>
      <c r="J1251" s="28">
        <v>1.8041791973141121E-2</v>
      </c>
      <c r="K1251" s="20" t="s">
        <v>23</v>
      </c>
      <c r="L1251" s="30">
        <v>0.51419671325064209</v>
      </c>
      <c r="M1251" s="28">
        <v>0</v>
      </c>
      <c r="N1251" s="28">
        <v>0</v>
      </c>
      <c r="O1251" s="30">
        <v>0.39299658976151508</v>
      </c>
      <c r="P1251" s="18">
        <f t="shared" si="76"/>
        <v>0.53223850522378324</v>
      </c>
      <c r="Q1251" s="22">
        <f t="shared" si="77"/>
        <v>23.629048871187145</v>
      </c>
      <c r="R1251" s="23">
        <f t="shared" si="78"/>
        <v>3.3672450647639645</v>
      </c>
      <c r="S1251" s="24">
        <f t="shared" si="79"/>
        <v>2</v>
      </c>
      <c r="T1251" s="25"/>
    </row>
    <row r="1252" spans="1:21" s="16" customFormat="1">
      <c r="A1252" s="27" t="s">
        <v>410</v>
      </c>
      <c r="B1252" s="27" t="s">
        <v>411</v>
      </c>
      <c r="C1252" s="27" t="s">
        <v>412</v>
      </c>
      <c r="D1252" s="27">
        <v>25072</v>
      </c>
      <c r="E1252" s="28">
        <v>91.79</v>
      </c>
      <c r="F1252" s="29" t="s">
        <v>27</v>
      </c>
      <c r="G1252" s="29" t="s">
        <v>22</v>
      </c>
      <c r="H1252" s="28">
        <v>30.010539999999999</v>
      </c>
      <c r="I1252" s="28">
        <v>30.389885678106712</v>
      </c>
      <c r="J1252" s="28">
        <v>3.1928270116381028</v>
      </c>
      <c r="K1252" s="20" t="s">
        <v>23</v>
      </c>
      <c r="L1252" s="30">
        <v>1.336038718881299</v>
      </c>
      <c r="M1252" s="28">
        <v>3.2485589208126546E-2</v>
      </c>
      <c r="N1252" s="28">
        <v>3.164699930213795</v>
      </c>
      <c r="O1252" s="30">
        <v>1.5768577311113365</v>
      </c>
      <c r="P1252" s="18">
        <f t="shared" si="76"/>
        <v>4.528865730519402</v>
      </c>
      <c r="Q1252" s="22">
        <f t="shared" si="77"/>
        <v>23.004384714886484</v>
      </c>
      <c r="R1252" s="23">
        <f t="shared" si="78"/>
        <v>23.345648845750578</v>
      </c>
      <c r="S1252" s="24">
        <f t="shared" si="79"/>
        <v>3</v>
      </c>
      <c r="T1252" s="25"/>
    </row>
    <row r="1253" spans="1:21" s="16" customFormat="1">
      <c r="A1253" s="27" t="s">
        <v>413</v>
      </c>
      <c r="B1253" s="27" t="s">
        <v>425</v>
      </c>
      <c r="C1253" s="27" t="s">
        <v>426</v>
      </c>
      <c r="D1253" s="27">
        <v>25073</v>
      </c>
      <c r="E1253" s="28">
        <v>143.00699898068967</v>
      </c>
      <c r="F1253" s="29" t="s">
        <v>27</v>
      </c>
      <c r="G1253" s="29" t="s">
        <v>22</v>
      </c>
      <c r="H1253" s="28">
        <v>44.533880492925412</v>
      </c>
      <c r="I1253" s="28">
        <v>47.610462317737444</v>
      </c>
      <c r="J1253" s="28">
        <v>1.0790126293394608</v>
      </c>
      <c r="K1253" s="20" t="s">
        <v>23</v>
      </c>
      <c r="L1253" s="30">
        <v>1.288022856331789</v>
      </c>
      <c r="M1253" s="28">
        <v>3.3556809250017347E-2</v>
      </c>
      <c r="N1253" s="28">
        <v>3.2378565247004079</v>
      </c>
      <c r="O1253" s="30">
        <v>1.0840689273822144</v>
      </c>
      <c r="P1253" s="18">
        <f t="shared" si="76"/>
        <v>2.3670354856712499</v>
      </c>
      <c r="Q1253" s="22">
        <f t="shared" si="77"/>
        <v>40.872076596591988</v>
      </c>
      <c r="R1253" s="23">
        <f t="shared" si="78"/>
        <v>8.2225125136246149</v>
      </c>
      <c r="S1253" s="24">
        <f t="shared" si="79"/>
        <v>2</v>
      </c>
      <c r="T1253" s="25"/>
    </row>
    <row r="1254" spans="1:21" s="16" customFormat="1">
      <c r="A1254" s="16" t="s">
        <v>410</v>
      </c>
      <c r="B1254" s="16" t="s">
        <v>427</v>
      </c>
      <c r="C1254" s="26" t="s">
        <v>83</v>
      </c>
      <c r="D1254" s="16">
        <v>25074</v>
      </c>
      <c r="E1254" s="18">
        <v>3.0158319670760494</v>
      </c>
      <c r="F1254" s="19" t="s">
        <v>22</v>
      </c>
      <c r="G1254" s="19" t="s">
        <v>22</v>
      </c>
      <c r="H1254" s="18">
        <v>0.43742125242038288</v>
      </c>
      <c r="I1254" s="18">
        <v>0.41070937551153142</v>
      </c>
      <c r="J1254" s="18">
        <v>4.518108286540392E-3</v>
      </c>
      <c r="K1254" s="20" t="s">
        <v>23</v>
      </c>
      <c r="L1254" s="21">
        <v>5.386703393750699E-2</v>
      </c>
      <c r="M1254" s="18">
        <v>0</v>
      </c>
      <c r="N1254" s="18">
        <v>0</v>
      </c>
      <c r="O1254" s="21">
        <v>4.1120805198161595E-2</v>
      </c>
      <c r="P1254" s="18">
        <f t="shared" si="76"/>
        <v>5.8385142224047379E-2</v>
      </c>
      <c r="Q1254" s="22">
        <f t="shared" si="77"/>
        <v>0.34709943739978161</v>
      </c>
      <c r="R1254" s="23">
        <f t="shared" si="78"/>
        <v>20.648702942717946</v>
      </c>
      <c r="S1254" s="24">
        <f t="shared" si="79"/>
        <v>3</v>
      </c>
      <c r="T1254" s="25"/>
    </row>
    <row r="1255" spans="1:21" s="16" customFormat="1">
      <c r="A1255" s="16" t="s">
        <v>410</v>
      </c>
      <c r="B1255" s="16" t="s">
        <v>427</v>
      </c>
      <c r="C1255" s="26" t="s">
        <v>83</v>
      </c>
      <c r="D1255" s="16">
        <v>25075</v>
      </c>
      <c r="E1255" s="18">
        <v>5.0916633571397636</v>
      </c>
      <c r="F1255" s="19" t="s">
        <v>22</v>
      </c>
      <c r="G1255" s="19" t="s">
        <v>22</v>
      </c>
      <c r="H1255" s="18">
        <v>0.77115679857187347</v>
      </c>
      <c r="I1255" s="18">
        <v>0.72377526945852577</v>
      </c>
      <c r="J1255" s="18">
        <v>6.2927794888818119E-3</v>
      </c>
      <c r="K1255" s="20" t="s">
        <v>23</v>
      </c>
      <c r="L1255" s="21">
        <v>9.8560246832772355E-2</v>
      </c>
      <c r="M1255" s="18">
        <v>0</v>
      </c>
      <c r="N1255" s="18">
        <v>0</v>
      </c>
      <c r="O1255" s="21">
        <v>7.4229544107883266E-2</v>
      </c>
      <c r="P1255" s="18">
        <f t="shared" si="76"/>
        <v>0.10485302632165416</v>
      </c>
      <c r="Q1255" s="22">
        <f t="shared" si="77"/>
        <v>0.60894916685227451</v>
      </c>
      <c r="R1255" s="23">
        <f t="shared" si="78"/>
        <v>21.034325576847117</v>
      </c>
      <c r="S1255" s="24">
        <f t="shared" si="79"/>
        <v>3</v>
      </c>
      <c r="T1255" s="25"/>
      <c r="U1255" s="26"/>
    </row>
    <row r="1256" spans="1:21" s="16" customFormat="1">
      <c r="A1256" s="16" t="s">
        <v>413</v>
      </c>
      <c r="B1256" s="16" t="s">
        <v>432</v>
      </c>
      <c r="C1256" s="17" t="s">
        <v>433</v>
      </c>
      <c r="D1256" s="16">
        <v>26001</v>
      </c>
      <c r="E1256" s="18">
        <v>3.8705815265067187</v>
      </c>
      <c r="F1256" s="19" t="s">
        <v>22</v>
      </c>
      <c r="G1256" s="19" t="s">
        <v>22</v>
      </c>
      <c r="H1256" s="18">
        <v>1.2433286558706103</v>
      </c>
      <c r="I1256" s="18">
        <v>1.2336019603257273</v>
      </c>
      <c r="J1256" s="18">
        <v>0</v>
      </c>
      <c r="K1256" s="20" t="s">
        <v>23</v>
      </c>
      <c r="L1256" s="21">
        <v>2.8640701377053126E-2</v>
      </c>
      <c r="M1256" s="18">
        <v>0</v>
      </c>
      <c r="N1256" s="18">
        <v>0</v>
      </c>
      <c r="O1256" s="21">
        <v>2.2354173829473776E-2</v>
      </c>
      <c r="P1256" s="18">
        <f t="shared" si="76"/>
        <v>2.8640701377053126E-2</v>
      </c>
      <c r="Q1256" s="22">
        <f t="shared" si="77"/>
        <v>1.1990214908403092</v>
      </c>
      <c r="R1256" s="23">
        <f t="shared" si="78"/>
        <v>3.5635923632176061</v>
      </c>
      <c r="S1256" s="24">
        <f t="shared" si="79"/>
        <v>2</v>
      </c>
      <c r="T1256" s="25"/>
    </row>
    <row r="1257" spans="1:21" s="16" customFormat="1">
      <c r="A1257" s="16" t="s">
        <v>413</v>
      </c>
      <c r="B1257" s="16" t="s">
        <v>432</v>
      </c>
      <c r="C1257" s="26" t="s">
        <v>433</v>
      </c>
      <c r="D1257" s="16">
        <v>26002</v>
      </c>
      <c r="E1257" s="18">
        <v>2.5720865209410473</v>
      </c>
      <c r="F1257" s="19" t="s">
        <v>22</v>
      </c>
      <c r="G1257" s="19" t="s">
        <v>22</v>
      </c>
      <c r="H1257" s="18">
        <v>0.63844730892518509</v>
      </c>
      <c r="I1257" s="18">
        <v>0.62248372623941095</v>
      </c>
      <c r="J1257" s="18">
        <v>0</v>
      </c>
      <c r="K1257" s="20" t="s">
        <v>23</v>
      </c>
      <c r="L1257" s="21">
        <v>3.4775067152201168E-2</v>
      </c>
      <c r="M1257" s="18">
        <v>0</v>
      </c>
      <c r="N1257" s="18">
        <v>0</v>
      </c>
      <c r="O1257" s="21">
        <v>2.4457534147379802E-2</v>
      </c>
      <c r="P1257" s="18">
        <f t="shared" si="76"/>
        <v>3.4775067152201168E-2</v>
      </c>
      <c r="Q1257" s="22">
        <f t="shared" si="77"/>
        <v>0.58465028004072983</v>
      </c>
      <c r="R1257" s="23">
        <f t="shared" si="78"/>
        <v>8.4262284659045026</v>
      </c>
      <c r="S1257" s="24">
        <f t="shared" si="79"/>
        <v>2</v>
      </c>
      <c r="T1257" s="25"/>
    </row>
    <row r="1258" spans="1:21" s="16" customFormat="1">
      <c r="A1258" s="16" t="s">
        <v>413</v>
      </c>
      <c r="B1258" s="16" t="s">
        <v>434</v>
      </c>
      <c r="C1258" s="17" t="s">
        <v>435</v>
      </c>
      <c r="D1258" s="16">
        <v>26003</v>
      </c>
      <c r="E1258" s="18">
        <v>5.6330922609204253</v>
      </c>
      <c r="F1258" s="19" t="s">
        <v>22</v>
      </c>
      <c r="G1258" s="19" t="s">
        <v>22</v>
      </c>
      <c r="H1258" s="18">
        <v>1.8813093764940683</v>
      </c>
      <c r="I1258" s="18">
        <v>1.8279309427787607</v>
      </c>
      <c r="J1258" s="18">
        <v>1.1795314486772802E-2</v>
      </c>
      <c r="K1258" s="20" t="s">
        <v>23</v>
      </c>
      <c r="L1258" s="21">
        <v>5.7443814333835247E-2</v>
      </c>
      <c r="M1258" s="18">
        <v>0</v>
      </c>
      <c r="N1258" s="18">
        <v>0</v>
      </c>
      <c r="O1258" s="21">
        <v>3.473974591615922E-2</v>
      </c>
      <c r="P1258" s="18">
        <f t="shared" si="76"/>
        <v>6.9239128820608051E-2</v>
      </c>
      <c r="Q1258" s="22">
        <f t="shared" si="77"/>
        <v>1.7741964442085876</v>
      </c>
      <c r="R1258" s="23">
        <f t="shared" si="78"/>
        <v>5.6935309855889811</v>
      </c>
      <c r="S1258" s="24">
        <f t="shared" si="79"/>
        <v>2</v>
      </c>
      <c r="T1258" s="25"/>
    </row>
    <row r="1259" spans="1:21" s="16" customFormat="1">
      <c r="A1259" s="16" t="s">
        <v>413</v>
      </c>
      <c r="B1259" s="16" t="s">
        <v>432</v>
      </c>
      <c r="C1259" s="26" t="s">
        <v>433</v>
      </c>
      <c r="D1259" s="16">
        <v>26004</v>
      </c>
      <c r="E1259" s="18">
        <v>2.0996151884470051</v>
      </c>
      <c r="F1259" s="19" t="s">
        <v>22</v>
      </c>
      <c r="G1259" s="19" t="s">
        <v>22</v>
      </c>
      <c r="H1259" s="18">
        <v>0.42756115303092734</v>
      </c>
      <c r="I1259" s="18">
        <v>0.42064200839121479</v>
      </c>
      <c r="J1259" s="18">
        <v>0</v>
      </c>
      <c r="K1259" s="20" t="s">
        <v>23</v>
      </c>
      <c r="L1259" s="21">
        <v>1.6389308923907105E-2</v>
      </c>
      <c r="M1259" s="18">
        <v>0</v>
      </c>
      <c r="N1259" s="18">
        <v>0</v>
      </c>
      <c r="O1259" s="21">
        <v>1.1917348926544868E-2</v>
      </c>
      <c r="P1259" s="18">
        <f t="shared" si="76"/>
        <v>1.6389308923907105E-2</v>
      </c>
      <c r="Q1259" s="22">
        <f t="shared" si="77"/>
        <v>0.40220689212564303</v>
      </c>
      <c r="R1259" s="23">
        <f t="shared" si="78"/>
        <v>5.9299729934656407</v>
      </c>
      <c r="S1259" s="24">
        <f t="shared" si="79"/>
        <v>2</v>
      </c>
      <c r="T1259" s="25"/>
    </row>
    <row r="1260" spans="1:21" s="16" customFormat="1">
      <c r="A1260" s="16" t="s">
        <v>413</v>
      </c>
      <c r="B1260" s="16" t="s">
        <v>434</v>
      </c>
      <c r="C1260" s="26" t="s">
        <v>435</v>
      </c>
      <c r="D1260" s="16">
        <v>26005</v>
      </c>
      <c r="E1260" s="18">
        <v>2.0493062772563753</v>
      </c>
      <c r="F1260" s="19" t="s">
        <v>22</v>
      </c>
      <c r="G1260" s="19" t="s">
        <v>22</v>
      </c>
      <c r="H1260" s="18">
        <v>0.29002991128962419</v>
      </c>
      <c r="I1260" s="18">
        <v>0.27641691882284869</v>
      </c>
      <c r="J1260" s="18">
        <v>0</v>
      </c>
      <c r="K1260" s="20" t="s">
        <v>23</v>
      </c>
      <c r="L1260" s="21">
        <v>2.9165502252275387E-2</v>
      </c>
      <c r="M1260" s="18">
        <v>0</v>
      </c>
      <c r="N1260" s="18">
        <v>0</v>
      </c>
      <c r="O1260" s="21">
        <v>2.0367195391278375E-2</v>
      </c>
      <c r="P1260" s="18">
        <f t="shared" si="76"/>
        <v>2.9165502252275387E-2</v>
      </c>
      <c r="Q1260" s="22">
        <f t="shared" si="77"/>
        <v>0.24491087930535416</v>
      </c>
      <c r="R1260" s="23">
        <f t="shared" si="78"/>
        <v>15.556682337917247</v>
      </c>
      <c r="S1260" s="24">
        <f t="shared" si="79"/>
        <v>3</v>
      </c>
      <c r="T1260" s="25"/>
    </row>
    <row r="1261" spans="1:21" s="16" customFormat="1">
      <c r="A1261" s="16" t="s">
        <v>436</v>
      </c>
      <c r="B1261" s="16" t="s">
        <v>437</v>
      </c>
      <c r="C1261" s="26" t="s">
        <v>438</v>
      </c>
      <c r="D1261" s="16">
        <v>27001</v>
      </c>
      <c r="E1261" s="18">
        <v>6.3029988834129798</v>
      </c>
      <c r="F1261" s="19" t="s">
        <v>22</v>
      </c>
      <c r="G1261" s="19" t="s">
        <v>22</v>
      </c>
      <c r="H1261" s="18">
        <v>1.9955373738960271</v>
      </c>
      <c r="I1261" s="18">
        <v>2.0109921304743779</v>
      </c>
      <c r="J1261" s="18">
        <v>8.7323482194996726E-4</v>
      </c>
      <c r="K1261" s="20" t="s">
        <v>23</v>
      </c>
      <c r="L1261" s="21">
        <v>1.9580567131487731E-2</v>
      </c>
      <c r="M1261" s="18">
        <v>0</v>
      </c>
      <c r="N1261" s="18">
        <v>0</v>
      </c>
      <c r="O1261" s="21">
        <v>3.0442472054461434E-2</v>
      </c>
      <c r="P1261" s="18">
        <f t="shared" si="76"/>
        <v>2.0453801953437697E-2</v>
      </c>
      <c r="Q1261" s="22">
        <f t="shared" si="77"/>
        <v>1.963895342274059</v>
      </c>
      <c r="R1261" s="23">
        <f t="shared" si="78"/>
        <v>1.585639639521818</v>
      </c>
      <c r="S1261" s="24">
        <f t="shared" si="79"/>
        <v>1</v>
      </c>
      <c r="T1261" s="25"/>
    </row>
    <row r="1262" spans="1:21" s="16" customFormat="1">
      <c r="A1262" s="16" t="s">
        <v>436</v>
      </c>
      <c r="B1262" s="16" t="s">
        <v>437</v>
      </c>
      <c r="C1262" s="26" t="s">
        <v>438</v>
      </c>
      <c r="D1262" s="16">
        <v>27002</v>
      </c>
      <c r="E1262" s="18">
        <v>12.147073093455752</v>
      </c>
      <c r="F1262" s="19" t="s">
        <v>22</v>
      </c>
      <c r="G1262" s="19" t="s">
        <v>22</v>
      </c>
      <c r="H1262" s="18">
        <v>3.0293160121972269</v>
      </c>
      <c r="I1262" s="18">
        <v>2.7255984757235825</v>
      </c>
      <c r="J1262" s="18">
        <v>0.21704525781258938</v>
      </c>
      <c r="K1262" s="20" t="s">
        <v>23</v>
      </c>
      <c r="L1262" s="21">
        <v>3.3858927137285749E-2</v>
      </c>
      <c r="M1262" s="18">
        <v>0</v>
      </c>
      <c r="N1262" s="18">
        <v>0</v>
      </c>
      <c r="O1262" s="21">
        <v>5.4606413428801986E-2</v>
      </c>
      <c r="P1262" s="18">
        <f t="shared" si="76"/>
        <v>0.2509041849498751</v>
      </c>
      <c r="Q1262" s="22">
        <f t="shared" si="77"/>
        <v>2.6411672380797704</v>
      </c>
      <c r="R1262" s="23">
        <f t="shared" si="78"/>
        <v>12.813082971687864</v>
      </c>
      <c r="S1262" s="24">
        <f t="shared" si="79"/>
        <v>3</v>
      </c>
      <c r="T1262" s="25"/>
    </row>
    <row r="1263" spans="1:21" s="16" customFormat="1">
      <c r="A1263" s="16" t="s">
        <v>436</v>
      </c>
      <c r="B1263" s="16" t="s">
        <v>437</v>
      </c>
      <c r="C1263" s="26" t="s">
        <v>438</v>
      </c>
      <c r="D1263" s="16">
        <v>27003</v>
      </c>
      <c r="E1263" s="18">
        <v>22.993626674000001</v>
      </c>
      <c r="F1263" s="19" t="s">
        <v>22</v>
      </c>
      <c r="G1263" s="19" t="s">
        <v>22</v>
      </c>
      <c r="H1263" s="18">
        <v>7.3339741078398202</v>
      </c>
      <c r="I1263" s="18">
        <v>7.095729238460299</v>
      </c>
      <c r="J1263" s="18">
        <v>0.21791849263453936</v>
      </c>
      <c r="K1263" s="20" t="s">
        <v>23</v>
      </c>
      <c r="L1263" s="21">
        <v>5.7086319220264671E-2</v>
      </c>
      <c r="M1263" s="18">
        <v>0</v>
      </c>
      <c r="N1263" s="18">
        <v>0</v>
      </c>
      <c r="O1263" s="21">
        <v>0.12102313045924455</v>
      </c>
      <c r="P1263" s="18">
        <f t="shared" si="76"/>
        <v>0.27500481185480402</v>
      </c>
      <c r="Q1263" s="22">
        <f t="shared" si="77"/>
        <v>6.9085416639004382</v>
      </c>
      <c r="R1263" s="23">
        <f t="shared" si="78"/>
        <v>5.800844640078644</v>
      </c>
      <c r="S1263" s="24">
        <f t="shared" si="79"/>
        <v>2</v>
      </c>
      <c r="T1263" s="25"/>
    </row>
    <row r="1264" spans="1:21" s="16" customFormat="1">
      <c r="A1264" s="16" t="s">
        <v>436</v>
      </c>
      <c r="B1264" s="16" t="s">
        <v>437</v>
      </c>
      <c r="C1264" s="26" t="s">
        <v>438</v>
      </c>
      <c r="D1264" s="16">
        <v>27004</v>
      </c>
      <c r="E1264" s="18">
        <v>3.3486893142551892</v>
      </c>
      <c r="F1264" s="19" t="s">
        <v>22</v>
      </c>
      <c r="G1264" s="19" t="s">
        <v>22</v>
      </c>
      <c r="H1264" s="18">
        <v>0.83132410669212231</v>
      </c>
      <c r="I1264" s="18">
        <v>0.83240771262441804</v>
      </c>
      <c r="J1264" s="18">
        <v>8.3832733975483411E-4</v>
      </c>
      <c r="K1264" s="20" t="s">
        <v>23</v>
      </c>
      <c r="L1264" s="21">
        <v>8.4216891580778525E-3</v>
      </c>
      <c r="M1264" s="18">
        <v>0</v>
      </c>
      <c r="N1264" s="18">
        <v>0</v>
      </c>
      <c r="O1264" s="21">
        <v>9.9603693065190672E-3</v>
      </c>
      <c r="P1264" s="18">
        <f t="shared" si="76"/>
        <v>9.2600164978326859E-3</v>
      </c>
      <c r="Q1264" s="22">
        <f t="shared" si="77"/>
        <v>0.81699886116997511</v>
      </c>
      <c r="R1264" s="23">
        <f t="shared" si="78"/>
        <v>1.7231841837412836</v>
      </c>
      <c r="S1264" s="24">
        <f t="shared" si="79"/>
        <v>1</v>
      </c>
      <c r="T1264" s="25"/>
    </row>
    <row r="1265" spans="1:21" s="16" customFormat="1">
      <c r="A1265" s="16" t="s">
        <v>436</v>
      </c>
      <c r="B1265" s="16" t="s">
        <v>437</v>
      </c>
      <c r="C1265" s="26" t="s">
        <v>438</v>
      </c>
      <c r="D1265" s="16">
        <v>27005</v>
      </c>
      <c r="E1265" s="18">
        <v>4.0694233474059844</v>
      </c>
      <c r="F1265" s="19" t="s">
        <v>22</v>
      </c>
      <c r="G1265" s="19" t="s">
        <v>22</v>
      </c>
      <c r="H1265" s="18">
        <v>1.3716723637853618</v>
      </c>
      <c r="I1265" s="18">
        <v>1.379357357107081</v>
      </c>
      <c r="J1265" s="18">
        <v>0</v>
      </c>
      <c r="K1265" s="20" t="s">
        <v>23</v>
      </c>
      <c r="L1265" s="21">
        <v>1.1789850794832453E-2</v>
      </c>
      <c r="M1265" s="18">
        <v>0</v>
      </c>
      <c r="N1265" s="18">
        <v>0</v>
      </c>
      <c r="O1265" s="21">
        <v>1.6756791725287032E-2</v>
      </c>
      <c r="P1265" s="18">
        <f t="shared" si="76"/>
        <v>1.1789850794832453E-2</v>
      </c>
      <c r="Q1265" s="22">
        <f t="shared" si="77"/>
        <v>1.353433464605756</v>
      </c>
      <c r="R1265" s="23">
        <f t="shared" si="78"/>
        <v>1.329683360337776</v>
      </c>
      <c r="S1265" s="24">
        <f t="shared" si="79"/>
        <v>1</v>
      </c>
      <c r="T1265" s="25"/>
    </row>
    <row r="1266" spans="1:21" s="16" customFormat="1">
      <c r="A1266" s="16" t="s">
        <v>436</v>
      </c>
      <c r="B1266" s="16" t="s">
        <v>437</v>
      </c>
      <c r="C1266" s="26" t="s">
        <v>438</v>
      </c>
      <c r="D1266" s="16">
        <v>27006</v>
      </c>
      <c r="E1266" s="18">
        <v>11.3989246919</v>
      </c>
      <c r="F1266" s="19" t="s">
        <v>22</v>
      </c>
      <c r="G1266" s="19" t="s">
        <v>22</v>
      </c>
      <c r="H1266" s="18">
        <v>3.5645323482148172</v>
      </c>
      <c r="I1266" s="18">
        <v>3.578032829183158</v>
      </c>
      <c r="J1266" s="18">
        <v>6.1394240133899611E-3</v>
      </c>
      <c r="K1266" s="20" t="s">
        <v>23</v>
      </c>
      <c r="L1266" s="21">
        <v>2.571297545056872E-2</v>
      </c>
      <c r="M1266" s="18">
        <v>0</v>
      </c>
      <c r="N1266" s="18">
        <v>0</v>
      </c>
      <c r="O1266" s="21">
        <v>4.0577988243972817E-2</v>
      </c>
      <c r="P1266" s="18">
        <f t="shared" si="76"/>
        <v>3.185239946395868E-2</v>
      </c>
      <c r="Q1266" s="22">
        <f t="shared" si="77"/>
        <v>3.5152566862440731</v>
      </c>
      <c r="R1266" s="23">
        <f t="shared" si="78"/>
        <v>1.3823878466251602</v>
      </c>
      <c r="S1266" s="24">
        <f t="shared" si="79"/>
        <v>1</v>
      </c>
      <c r="T1266" s="25"/>
    </row>
    <row r="1267" spans="1:21" s="16" customFormat="1">
      <c r="A1267" s="16" t="s">
        <v>436</v>
      </c>
      <c r="B1267" s="16" t="s">
        <v>439</v>
      </c>
      <c r="C1267" s="26" t="s">
        <v>440</v>
      </c>
      <c r="D1267" s="16">
        <v>27007</v>
      </c>
      <c r="E1267" s="18">
        <v>6.4219344439870074</v>
      </c>
      <c r="F1267" s="19" t="s">
        <v>22</v>
      </c>
      <c r="G1267" s="19" t="s">
        <v>22</v>
      </c>
      <c r="H1267" s="18">
        <v>0.69113529155332876</v>
      </c>
      <c r="I1267" s="18">
        <v>0.67313947601226121</v>
      </c>
      <c r="J1267" s="18">
        <v>2.1770982957630781E-2</v>
      </c>
      <c r="K1267" s="20" t="s">
        <v>23</v>
      </c>
      <c r="L1267" s="21">
        <v>1.1249551500675784E-2</v>
      </c>
      <c r="M1267" s="18">
        <v>0</v>
      </c>
      <c r="N1267" s="18">
        <v>0</v>
      </c>
      <c r="O1267" s="21">
        <v>2.1389535048687718E-2</v>
      </c>
      <c r="P1267" s="18">
        <f t="shared" si="76"/>
        <v>3.3020534458306564E-2</v>
      </c>
      <c r="Q1267" s="22">
        <f t="shared" si="77"/>
        <v>0.64005252474632846</v>
      </c>
      <c r="R1267" s="23">
        <f t="shared" si="78"/>
        <v>7.3911385268999314</v>
      </c>
      <c r="S1267" s="24">
        <f t="shared" si="79"/>
        <v>2</v>
      </c>
      <c r="T1267" s="25"/>
    </row>
    <row r="1268" spans="1:21" s="16" customFormat="1">
      <c r="A1268" s="16" t="s">
        <v>436</v>
      </c>
      <c r="B1268" s="16" t="s">
        <v>439</v>
      </c>
      <c r="C1268" s="26" t="s">
        <v>440</v>
      </c>
      <c r="D1268" s="16">
        <v>27008</v>
      </c>
      <c r="E1268" s="18">
        <v>15.100731296999999</v>
      </c>
      <c r="F1268" s="19" t="s">
        <v>22</v>
      </c>
      <c r="G1268" s="19" t="s">
        <v>22</v>
      </c>
      <c r="H1268" s="18">
        <v>2.4204276689395239</v>
      </c>
      <c r="I1268" s="18">
        <v>2.4139625660044248</v>
      </c>
      <c r="J1268" s="18">
        <v>4.241480123993982E-2</v>
      </c>
      <c r="K1268" s="20" t="s">
        <v>23</v>
      </c>
      <c r="L1268" s="21">
        <v>3.3308281513680614E-2</v>
      </c>
      <c r="M1268" s="18">
        <v>2.6758346644253736E-2</v>
      </c>
      <c r="N1268" s="18">
        <v>0</v>
      </c>
      <c r="O1268" s="21">
        <v>4.4786230931334513E-2</v>
      </c>
      <c r="P1268" s="18">
        <f t="shared" si="76"/>
        <v>7.5723082753620441E-2</v>
      </c>
      <c r="Q1268" s="22">
        <f t="shared" si="77"/>
        <v>2.3032840599196729</v>
      </c>
      <c r="R1268" s="23">
        <f t="shared" si="78"/>
        <v>4.8397897001059995</v>
      </c>
      <c r="S1268" s="24">
        <f t="shared" si="79"/>
        <v>2</v>
      </c>
      <c r="T1268" s="25"/>
      <c r="U1268" s="26"/>
    </row>
    <row r="1269" spans="1:21" s="16" customFormat="1">
      <c r="A1269" s="27" t="s">
        <v>436</v>
      </c>
      <c r="B1269" s="27" t="s">
        <v>441</v>
      </c>
      <c r="C1269" s="27" t="s">
        <v>442</v>
      </c>
      <c r="D1269" s="27">
        <v>27009</v>
      </c>
      <c r="E1269" s="28">
        <v>18.901003555999999</v>
      </c>
      <c r="F1269" s="29" t="s">
        <v>27</v>
      </c>
      <c r="G1269" s="29" t="s">
        <v>22</v>
      </c>
      <c r="H1269" s="28">
        <v>5.5109896158583176</v>
      </c>
      <c r="I1269" s="28">
        <v>5.4908846001162468</v>
      </c>
      <c r="J1269" s="28">
        <v>0</v>
      </c>
      <c r="K1269" s="20" t="s">
        <v>23</v>
      </c>
      <c r="L1269" s="30">
        <v>5.8435929133562978E-2</v>
      </c>
      <c r="M1269" s="28">
        <v>0</v>
      </c>
      <c r="N1269" s="28">
        <v>0</v>
      </c>
      <c r="O1269" s="30">
        <v>4.5441718024165939E-2</v>
      </c>
      <c r="P1269" s="18">
        <f t="shared" si="76"/>
        <v>5.8435929133562978E-2</v>
      </c>
      <c r="Q1269" s="22">
        <f t="shared" si="77"/>
        <v>5.4205892334886956</v>
      </c>
      <c r="R1269" s="23">
        <f t="shared" si="78"/>
        <v>1.6403656815009686</v>
      </c>
      <c r="S1269" s="24">
        <f t="shared" si="79"/>
        <v>1</v>
      </c>
      <c r="T1269" s="25"/>
    </row>
    <row r="1270" spans="1:21" s="16" customFormat="1">
      <c r="A1270" s="16" t="s">
        <v>436</v>
      </c>
      <c r="B1270" s="16" t="s">
        <v>443</v>
      </c>
      <c r="C1270" s="26" t="s">
        <v>444</v>
      </c>
      <c r="D1270" s="16">
        <v>27010</v>
      </c>
      <c r="E1270" s="18">
        <v>32.302256280500004</v>
      </c>
      <c r="F1270" s="19" t="s">
        <v>22</v>
      </c>
      <c r="G1270" s="19" t="s">
        <v>22</v>
      </c>
      <c r="H1270" s="18">
        <v>8.3409005511752916</v>
      </c>
      <c r="I1270" s="18">
        <v>8.3218150230829302</v>
      </c>
      <c r="J1270" s="18">
        <v>2.4184640133996511E-3</v>
      </c>
      <c r="K1270" s="20" t="s">
        <v>23</v>
      </c>
      <c r="L1270" s="21">
        <v>4.8123509511546862E-2</v>
      </c>
      <c r="M1270" s="18">
        <v>0</v>
      </c>
      <c r="N1270" s="18">
        <v>0</v>
      </c>
      <c r="O1270" s="21">
        <v>3.8206674495684496E-2</v>
      </c>
      <c r="P1270" s="18">
        <f t="shared" si="76"/>
        <v>5.0541973524946514E-2</v>
      </c>
      <c r="Q1270" s="22">
        <f t="shared" si="77"/>
        <v>8.2627121181321996</v>
      </c>
      <c r="R1270" s="23">
        <f t="shared" si="78"/>
        <v>0.93740996626647166</v>
      </c>
      <c r="S1270" s="24">
        <f t="shared" si="79"/>
        <v>1</v>
      </c>
      <c r="T1270" s="25"/>
    </row>
    <row r="1271" spans="1:21" s="16" customFormat="1">
      <c r="A1271" s="16" t="s">
        <v>436</v>
      </c>
      <c r="B1271" s="16" t="s">
        <v>437</v>
      </c>
      <c r="C1271" s="26" t="s">
        <v>438</v>
      </c>
      <c r="D1271" s="16">
        <v>27011</v>
      </c>
      <c r="E1271" s="18">
        <v>3.4579171824623351</v>
      </c>
      <c r="F1271" s="19" t="s">
        <v>22</v>
      </c>
      <c r="G1271" s="19" t="s">
        <v>22</v>
      </c>
      <c r="H1271" s="18">
        <v>0.68783873978832721</v>
      </c>
      <c r="I1271" s="18">
        <v>0.68499325193966998</v>
      </c>
      <c r="J1271" s="18">
        <v>9.6086066191622429E-5</v>
      </c>
      <c r="K1271" s="20" t="s">
        <v>23</v>
      </c>
      <c r="L1271" s="21">
        <v>9.0105362467161002E-3</v>
      </c>
      <c r="M1271" s="18">
        <v>0</v>
      </c>
      <c r="N1271" s="18">
        <v>0</v>
      </c>
      <c r="O1271" s="21">
        <v>7.2675354756215251E-3</v>
      </c>
      <c r="P1271" s="18">
        <f t="shared" si="76"/>
        <v>9.1066223129077223E-3</v>
      </c>
      <c r="Q1271" s="22">
        <f t="shared" si="77"/>
        <v>0.67375079507025892</v>
      </c>
      <c r="R1271" s="23">
        <f t="shared" si="78"/>
        <v>2.0481464481636515</v>
      </c>
      <c r="S1271" s="24">
        <f t="shared" si="79"/>
        <v>1</v>
      </c>
      <c r="T1271" s="25"/>
    </row>
    <row r="1272" spans="1:21" s="16" customFormat="1">
      <c r="A1272" s="16" t="s">
        <v>436</v>
      </c>
      <c r="B1272" s="16" t="s">
        <v>437</v>
      </c>
      <c r="C1272" s="26" t="s">
        <v>438</v>
      </c>
      <c r="D1272" s="16">
        <v>27012</v>
      </c>
      <c r="E1272" s="18">
        <v>3.4080715904750067</v>
      </c>
      <c r="F1272" s="19" t="s">
        <v>22</v>
      </c>
      <c r="G1272" s="19" t="s">
        <v>22</v>
      </c>
      <c r="H1272" s="18">
        <v>0.65440353041247223</v>
      </c>
      <c r="I1272" s="18">
        <v>0.64688397104888695</v>
      </c>
      <c r="J1272" s="18">
        <v>4.9764035190486239E-4</v>
      </c>
      <c r="K1272" s="20" t="s">
        <v>23</v>
      </c>
      <c r="L1272" s="21">
        <v>1.9188205223815882E-2</v>
      </c>
      <c r="M1272" s="18">
        <v>0</v>
      </c>
      <c r="N1272" s="18">
        <v>0</v>
      </c>
      <c r="O1272" s="21">
        <v>1.48258274054486E-2</v>
      </c>
      <c r="P1272" s="18">
        <f t="shared" si="76"/>
        <v>1.9685845575720746E-2</v>
      </c>
      <c r="Q1272" s="22">
        <f t="shared" si="77"/>
        <v>0.62394952730683229</v>
      </c>
      <c r="R1272" s="23">
        <f t="shared" si="78"/>
        <v>4.653703974739372</v>
      </c>
      <c r="S1272" s="24">
        <f t="shared" si="79"/>
        <v>2</v>
      </c>
      <c r="T1272" s="25"/>
      <c r="U1272" s="26"/>
    </row>
    <row r="1273" spans="1:21" s="16" customFormat="1">
      <c r="A1273" s="16" t="s">
        <v>436</v>
      </c>
      <c r="B1273" s="16" t="s">
        <v>445</v>
      </c>
      <c r="C1273" s="26" t="s">
        <v>446</v>
      </c>
      <c r="D1273" s="16">
        <v>27013</v>
      </c>
      <c r="E1273" s="18">
        <v>6.0837488908343307</v>
      </c>
      <c r="F1273" s="19" t="s">
        <v>22</v>
      </c>
      <c r="G1273" s="19" t="s">
        <v>22</v>
      </c>
      <c r="H1273" s="18">
        <v>1.1715620912418547</v>
      </c>
      <c r="I1273" s="18">
        <v>1.1601941302822056</v>
      </c>
      <c r="J1273" s="18">
        <v>4.5030314201809848E-5</v>
      </c>
      <c r="K1273" s="20" t="s">
        <v>23</v>
      </c>
      <c r="L1273" s="21">
        <v>3.5633036703569355E-2</v>
      </c>
      <c r="M1273" s="18">
        <v>0</v>
      </c>
      <c r="N1273" s="18">
        <v>0</v>
      </c>
      <c r="O1273" s="21">
        <v>2.833076192295567E-2</v>
      </c>
      <c r="P1273" s="18">
        <f t="shared" si="76"/>
        <v>3.5678067017771167E-2</v>
      </c>
      <c r="Q1273" s="22">
        <f t="shared" si="77"/>
        <v>1.1163681215653627</v>
      </c>
      <c r="R1273" s="23">
        <f t="shared" si="78"/>
        <v>4.7111433605696851</v>
      </c>
      <c r="S1273" s="24">
        <f t="shared" si="79"/>
        <v>2</v>
      </c>
      <c r="T1273" s="25"/>
    </row>
    <row r="1274" spans="1:21" s="16" customFormat="1">
      <c r="A1274" s="16" t="s">
        <v>436</v>
      </c>
      <c r="B1274" s="16" t="s">
        <v>447</v>
      </c>
      <c r="C1274" s="26" t="s">
        <v>448</v>
      </c>
      <c r="D1274" s="16">
        <v>27014</v>
      </c>
      <c r="E1274" s="18">
        <v>9.1033260795149022</v>
      </c>
      <c r="F1274" s="19" t="s">
        <v>22</v>
      </c>
      <c r="G1274" s="19" t="s">
        <v>22</v>
      </c>
      <c r="H1274" s="18">
        <v>2.3831970286349926</v>
      </c>
      <c r="I1274" s="18">
        <v>2.3765419197792395</v>
      </c>
      <c r="J1274" s="18">
        <v>1.1055966485098985E-4</v>
      </c>
      <c r="K1274" s="20" t="s">
        <v>23</v>
      </c>
      <c r="L1274" s="21">
        <v>1.7106498406636399E-2</v>
      </c>
      <c r="M1274" s="18">
        <v>0</v>
      </c>
      <c r="N1274" s="18">
        <v>0</v>
      </c>
      <c r="O1274" s="21">
        <v>1.2915748859044807E-2</v>
      </c>
      <c r="P1274" s="18">
        <f t="shared" si="76"/>
        <v>1.7217058071487389E-2</v>
      </c>
      <c r="Q1274" s="22">
        <f t="shared" si="77"/>
        <v>2.3565622397984014</v>
      </c>
      <c r="R1274" s="23">
        <f t="shared" si="78"/>
        <v>1.1176075043969997</v>
      </c>
      <c r="S1274" s="24">
        <f t="shared" si="79"/>
        <v>1</v>
      </c>
      <c r="T1274" s="25"/>
    </row>
    <row r="1275" spans="1:21" s="16" customFormat="1">
      <c r="A1275" s="16" t="s">
        <v>436</v>
      </c>
      <c r="B1275" s="16" t="s">
        <v>447</v>
      </c>
      <c r="C1275" s="26" t="s">
        <v>448</v>
      </c>
      <c r="D1275" s="16">
        <v>27015</v>
      </c>
      <c r="E1275" s="18">
        <v>3.8350216452190069</v>
      </c>
      <c r="F1275" s="19" t="s">
        <v>22</v>
      </c>
      <c r="G1275" s="19" t="s">
        <v>22</v>
      </c>
      <c r="H1275" s="18">
        <v>0.78752883233549087</v>
      </c>
      <c r="I1275" s="18">
        <v>0.7836981340697694</v>
      </c>
      <c r="J1275" s="18">
        <v>0</v>
      </c>
      <c r="K1275" s="20" t="s">
        <v>23</v>
      </c>
      <c r="L1275" s="21">
        <v>1.1696690453972806E-2</v>
      </c>
      <c r="M1275" s="18">
        <v>0</v>
      </c>
      <c r="N1275" s="18">
        <v>0</v>
      </c>
      <c r="O1275" s="21">
        <v>9.2208454907169203E-3</v>
      </c>
      <c r="P1275" s="18">
        <f t="shared" si="76"/>
        <v>1.1696690453972806E-2</v>
      </c>
      <c r="Q1275" s="22">
        <f t="shared" si="77"/>
        <v>0.76943405220319494</v>
      </c>
      <c r="R1275" s="23">
        <f t="shared" si="78"/>
        <v>2.2976657348067064</v>
      </c>
      <c r="S1275" s="24">
        <f t="shared" si="79"/>
        <v>1</v>
      </c>
      <c r="T1275" s="25"/>
    </row>
    <row r="1276" spans="1:21" s="16" customFormat="1">
      <c r="A1276" s="16" t="s">
        <v>436</v>
      </c>
      <c r="B1276" s="16" t="s">
        <v>449</v>
      </c>
      <c r="C1276" s="26" t="s">
        <v>450</v>
      </c>
      <c r="D1276" s="16">
        <v>27016</v>
      </c>
      <c r="E1276" s="18">
        <v>8.7577273677575977</v>
      </c>
      <c r="F1276" s="19" t="s">
        <v>22</v>
      </c>
      <c r="G1276" s="19" t="s">
        <v>22</v>
      </c>
      <c r="H1276" s="18">
        <v>2.781616957352941</v>
      </c>
      <c r="I1276" s="18">
        <v>2.7787063816479578</v>
      </c>
      <c r="J1276" s="18">
        <v>0</v>
      </c>
      <c r="K1276" s="20" t="s">
        <v>23</v>
      </c>
      <c r="L1276" s="21">
        <v>9.7138973269758986E-3</v>
      </c>
      <c r="M1276" s="18">
        <v>0</v>
      </c>
      <c r="N1276" s="18">
        <v>0</v>
      </c>
      <c r="O1276" s="21">
        <v>7.8327431092603261E-3</v>
      </c>
      <c r="P1276" s="18">
        <f t="shared" si="76"/>
        <v>9.7138973269758986E-3</v>
      </c>
      <c r="Q1276" s="22">
        <f t="shared" si="77"/>
        <v>2.7665895581881093</v>
      </c>
      <c r="R1276" s="23">
        <f t="shared" si="78"/>
        <v>0.54023970213110062</v>
      </c>
      <c r="S1276" s="24">
        <f t="shared" si="79"/>
        <v>1</v>
      </c>
      <c r="T1276" s="25"/>
    </row>
    <row r="1277" spans="1:21" s="16" customFormat="1">
      <c r="A1277" s="27" t="s">
        <v>436</v>
      </c>
      <c r="B1277" s="27" t="s">
        <v>451</v>
      </c>
      <c r="C1277" s="27" t="s">
        <v>452</v>
      </c>
      <c r="D1277" s="27">
        <v>27017</v>
      </c>
      <c r="E1277" s="28">
        <v>172.324785934</v>
      </c>
      <c r="F1277" s="29" t="s">
        <v>27</v>
      </c>
      <c r="G1277" s="29" t="s">
        <v>22</v>
      </c>
      <c r="H1277" s="28">
        <v>67.549787979372454</v>
      </c>
      <c r="I1277" s="28">
        <v>84.404866753253131</v>
      </c>
      <c r="J1277" s="28">
        <v>3.9344755746860249</v>
      </c>
      <c r="K1277" s="20" t="s">
        <v>23</v>
      </c>
      <c r="L1277" s="30">
        <v>0.35780748083686786</v>
      </c>
      <c r="M1277" s="28">
        <v>0</v>
      </c>
      <c r="N1277" s="28">
        <v>14.722531689815032</v>
      </c>
      <c r="O1277" s="30">
        <v>0.4634733435035856</v>
      </c>
      <c r="P1277" s="18">
        <f t="shared" si="76"/>
        <v>4.2922830555228924</v>
      </c>
      <c r="Q1277" s="22">
        <f t="shared" si="77"/>
        <v>60.90962609247854</v>
      </c>
      <c r="R1277" s="23">
        <f t="shared" si="78"/>
        <v>9.8300262451180558</v>
      </c>
      <c r="S1277" s="24">
        <f t="shared" si="79"/>
        <v>2</v>
      </c>
      <c r="T1277" s="25"/>
    </row>
    <row r="1278" spans="1:21" s="16" customFormat="1">
      <c r="A1278" s="16" t="s">
        <v>436</v>
      </c>
      <c r="B1278" s="16" t="s">
        <v>453</v>
      </c>
      <c r="C1278" s="26" t="s">
        <v>454</v>
      </c>
      <c r="D1278" s="16">
        <v>27018</v>
      </c>
      <c r="E1278" s="18">
        <v>9.5703533549987103</v>
      </c>
      <c r="F1278" s="19" t="s">
        <v>22</v>
      </c>
      <c r="G1278" s="19" t="s">
        <v>22</v>
      </c>
      <c r="H1278" s="18">
        <v>2.5067174265159009</v>
      </c>
      <c r="I1278" s="18">
        <v>2.4997989441487123</v>
      </c>
      <c r="J1278" s="18">
        <v>0</v>
      </c>
      <c r="K1278" s="20" t="s">
        <v>23</v>
      </c>
      <c r="L1278" s="21">
        <v>1.8981813349035859E-2</v>
      </c>
      <c r="M1278" s="18">
        <v>0</v>
      </c>
      <c r="N1278" s="18">
        <v>0</v>
      </c>
      <c r="O1278" s="21">
        <v>1.4510281389587102E-2</v>
      </c>
      <c r="P1278" s="18">
        <f t="shared" si="76"/>
        <v>1.8981813349035859E-2</v>
      </c>
      <c r="Q1278" s="22">
        <f t="shared" si="77"/>
        <v>2.4773525612649423</v>
      </c>
      <c r="R1278" s="23">
        <f t="shared" si="78"/>
        <v>1.1714469664725173</v>
      </c>
      <c r="S1278" s="24">
        <f t="shared" si="79"/>
        <v>1</v>
      </c>
      <c r="T1278" s="25"/>
    </row>
    <row r="1279" spans="1:21" s="16" customFormat="1">
      <c r="A1279" s="16" t="s">
        <v>436</v>
      </c>
      <c r="B1279" s="16" t="s">
        <v>455</v>
      </c>
      <c r="C1279" s="26" t="s">
        <v>456</v>
      </c>
      <c r="D1279" s="16">
        <v>27019</v>
      </c>
      <c r="E1279" s="18">
        <v>23.948196512999999</v>
      </c>
      <c r="F1279" s="19" t="s">
        <v>22</v>
      </c>
      <c r="G1279" s="19" t="s">
        <v>22</v>
      </c>
      <c r="H1279" s="18">
        <v>5.1388338089851695</v>
      </c>
      <c r="I1279" s="18">
        <v>4.7794541378750175</v>
      </c>
      <c r="J1279" s="18">
        <v>0.22408854816866655</v>
      </c>
      <c r="K1279" s="20" t="s">
        <v>23</v>
      </c>
      <c r="L1279" s="21">
        <v>4.732805487296448E-2</v>
      </c>
      <c r="M1279" s="18">
        <v>0</v>
      </c>
      <c r="N1279" s="18">
        <v>0</v>
      </c>
      <c r="O1279" s="21">
        <v>3.9143454154752115E-2</v>
      </c>
      <c r="P1279" s="18">
        <f t="shared" si="76"/>
        <v>0.27141660304163101</v>
      </c>
      <c r="Q1279" s="22">
        <f t="shared" si="77"/>
        <v>4.7189523240797664</v>
      </c>
      <c r="R1279" s="23">
        <f t="shared" si="78"/>
        <v>8.1707543094942476</v>
      </c>
      <c r="S1279" s="24">
        <f t="shared" si="79"/>
        <v>2</v>
      </c>
      <c r="T1279" s="25"/>
    </row>
    <row r="1280" spans="1:21" s="16" customFormat="1">
      <c r="A1280" s="16" t="s">
        <v>436</v>
      </c>
      <c r="B1280" s="16" t="s">
        <v>455</v>
      </c>
      <c r="C1280" s="26" t="s">
        <v>456</v>
      </c>
      <c r="D1280" s="16">
        <v>27020</v>
      </c>
      <c r="E1280" s="18">
        <v>5.7656405998130715</v>
      </c>
      <c r="F1280" s="19" t="s">
        <v>22</v>
      </c>
      <c r="G1280" s="19" t="s">
        <v>22</v>
      </c>
      <c r="H1280" s="18">
        <v>1.5191015634001648</v>
      </c>
      <c r="I1280" s="18">
        <v>1.5117188466314593</v>
      </c>
      <c r="J1280" s="18">
        <v>3.012299019682143E-3</v>
      </c>
      <c r="K1280" s="20" t="s">
        <v>23</v>
      </c>
      <c r="L1280" s="21">
        <v>1.0600837637961906E-2</v>
      </c>
      <c r="M1280" s="18">
        <v>0</v>
      </c>
      <c r="N1280" s="18">
        <v>0</v>
      </c>
      <c r="O1280" s="21">
        <v>8.8415621667720014E-3</v>
      </c>
      <c r="P1280" s="18">
        <f t="shared" si="76"/>
        <v>1.3613136657644048E-2</v>
      </c>
      <c r="Q1280" s="22">
        <f t="shared" si="77"/>
        <v>1.4980420409907895</v>
      </c>
      <c r="R1280" s="23">
        <f t="shared" si="78"/>
        <v>1.3863143134576448</v>
      </c>
      <c r="S1280" s="24">
        <f t="shared" si="79"/>
        <v>1</v>
      </c>
      <c r="T1280" s="25"/>
      <c r="U1280" s="27"/>
    </row>
    <row r="1281" spans="1:21" s="16" customFormat="1">
      <c r="A1281" s="16" t="s">
        <v>436</v>
      </c>
      <c r="B1281" s="16" t="s">
        <v>457</v>
      </c>
      <c r="C1281" s="26" t="s">
        <v>458</v>
      </c>
      <c r="D1281" s="16">
        <v>27021</v>
      </c>
      <c r="E1281" s="18">
        <v>11.674524540064935</v>
      </c>
      <c r="F1281" s="19" t="s">
        <v>22</v>
      </c>
      <c r="G1281" s="19" t="s">
        <v>22</v>
      </c>
      <c r="H1281" s="18">
        <v>2.5150652091948844</v>
      </c>
      <c r="I1281" s="18">
        <v>2.4594046164100467</v>
      </c>
      <c r="J1281" s="18">
        <v>3.2562375534058476E-2</v>
      </c>
      <c r="K1281" s="20" t="s">
        <v>23</v>
      </c>
      <c r="L1281" s="21">
        <v>2.9554742831931838E-2</v>
      </c>
      <c r="M1281" s="18">
        <v>0</v>
      </c>
      <c r="N1281" s="18">
        <v>0</v>
      </c>
      <c r="O1281" s="21">
        <v>2.6142737524949805E-2</v>
      </c>
      <c r="P1281" s="18">
        <f t="shared" si="76"/>
        <v>6.2117118365990313E-2</v>
      </c>
      <c r="Q1281" s="22">
        <f t="shared" si="77"/>
        <v>2.4189700270826973</v>
      </c>
      <c r="R1281" s="23">
        <f t="shared" si="78"/>
        <v>3.8207829268549558</v>
      </c>
      <c r="S1281" s="24">
        <f t="shared" si="79"/>
        <v>2</v>
      </c>
      <c r="T1281" s="25"/>
    </row>
    <row r="1282" spans="1:21" s="16" customFormat="1">
      <c r="A1282" s="16" t="s">
        <v>436</v>
      </c>
      <c r="B1282" s="16" t="s">
        <v>457</v>
      </c>
      <c r="C1282" s="26" t="s">
        <v>458</v>
      </c>
      <c r="D1282" s="16">
        <v>27022</v>
      </c>
      <c r="E1282" s="18">
        <v>449.51556194300002</v>
      </c>
      <c r="F1282" s="19" t="s">
        <v>22</v>
      </c>
      <c r="G1282" s="19" t="s">
        <v>22</v>
      </c>
      <c r="H1282" s="18">
        <v>163.02195749048576</v>
      </c>
      <c r="I1282" s="18">
        <v>191.18255006024228</v>
      </c>
      <c r="J1282" s="18">
        <v>6.5577533954081462</v>
      </c>
      <c r="K1282" s="20" t="s">
        <v>23</v>
      </c>
      <c r="L1282" s="21">
        <v>0.97803338539367191</v>
      </c>
      <c r="M1282" s="18">
        <v>7.592357107646755E-2</v>
      </c>
      <c r="N1282" s="18">
        <v>24.531137120673446</v>
      </c>
      <c r="O1282" s="21">
        <v>1.1293925054140037</v>
      </c>
      <c r="P1282" s="18">
        <f t="shared" si="76"/>
        <v>7.5357867808018177</v>
      </c>
      <c r="Q1282" s="22">
        <f t="shared" si="77"/>
        <v>151.36409534058535</v>
      </c>
      <c r="R1282" s="23">
        <f t="shared" si="78"/>
        <v>7.1510993545644208</v>
      </c>
      <c r="S1282" s="24">
        <f t="shared" si="79"/>
        <v>2</v>
      </c>
      <c r="T1282" s="25"/>
    </row>
    <row r="1283" spans="1:21" s="16" customFormat="1">
      <c r="A1283" s="16" t="s">
        <v>436</v>
      </c>
      <c r="B1283" s="16" t="s">
        <v>459</v>
      </c>
      <c r="C1283" s="26" t="s">
        <v>460</v>
      </c>
      <c r="D1283" s="16">
        <v>27023</v>
      </c>
      <c r="E1283" s="18">
        <v>3.6246740411952083</v>
      </c>
      <c r="F1283" s="19" t="s">
        <v>22</v>
      </c>
      <c r="G1283" s="19" t="s">
        <v>22</v>
      </c>
      <c r="H1283" s="18">
        <v>0.87594442045492871</v>
      </c>
      <c r="I1283" s="18">
        <v>0.87231350261263074</v>
      </c>
      <c r="J1283" s="18">
        <v>1.8929333891865242E-3</v>
      </c>
      <c r="K1283" s="20" t="s">
        <v>23</v>
      </c>
      <c r="L1283" s="21">
        <v>3.1471328401263235E-3</v>
      </c>
      <c r="M1283" s="18">
        <v>0</v>
      </c>
      <c r="N1283" s="18">
        <v>0</v>
      </c>
      <c r="O1283" s="21">
        <v>2.6933427266315345E-3</v>
      </c>
      <c r="P1283" s="18">
        <f t="shared" ref="P1283:P1346" si="80">J1283+L1283</f>
        <v>5.0400662293128475E-3</v>
      </c>
      <c r="Q1283" s="22">
        <f t="shared" ref="Q1283:Q1346" si="81">H1283-((J1283+L1283)*1.547)</f>
        <v>0.86814743799818173</v>
      </c>
      <c r="R1283" s="23">
        <f t="shared" ref="R1283:R1346" si="82">(P1283*1.547/H1283)*100</f>
        <v>0.8901229661006973</v>
      </c>
      <c r="S1283" s="24">
        <f t="shared" ref="S1283:S1346" si="83">IF(R1283&lt;(0.0301*100),1,IF(R1283&lt;(0.1001*100),2,IF(R1283&lt;(0.2501*100),3,IF(R1283&lt;(0.5501*100),4,5))))</f>
        <v>1</v>
      </c>
      <c r="T1283" s="25"/>
    </row>
    <row r="1284" spans="1:21" s="16" customFormat="1">
      <c r="A1284" s="16" t="s">
        <v>436</v>
      </c>
      <c r="B1284" s="16" t="s">
        <v>459</v>
      </c>
      <c r="C1284" s="26" t="s">
        <v>460</v>
      </c>
      <c r="D1284" s="16">
        <v>27024</v>
      </c>
      <c r="E1284" s="18">
        <v>8.0674566996386776</v>
      </c>
      <c r="F1284" s="19" t="s">
        <v>22</v>
      </c>
      <c r="G1284" s="19" t="s">
        <v>22</v>
      </c>
      <c r="H1284" s="18">
        <v>1.4597035129372937</v>
      </c>
      <c r="I1284" s="18">
        <v>1.453774135327162</v>
      </c>
      <c r="J1284" s="18">
        <v>0</v>
      </c>
      <c r="K1284" s="20" t="s">
        <v>23</v>
      </c>
      <c r="L1284" s="21">
        <v>2.4431711722353838E-2</v>
      </c>
      <c r="M1284" s="18">
        <v>0</v>
      </c>
      <c r="N1284" s="18">
        <v>0</v>
      </c>
      <c r="O1284" s="21">
        <v>2.0599454866560413E-2</v>
      </c>
      <c r="P1284" s="18">
        <f t="shared" si="80"/>
        <v>2.4431711722353838E-2</v>
      </c>
      <c r="Q1284" s="22">
        <f t="shared" si="81"/>
        <v>1.4219076549028122</v>
      </c>
      <c r="R1284" s="23">
        <f t="shared" si="82"/>
        <v>2.5892832139881974</v>
      </c>
      <c r="S1284" s="24">
        <f t="shared" si="83"/>
        <v>1</v>
      </c>
      <c r="T1284" s="25"/>
    </row>
    <row r="1285" spans="1:21" s="16" customFormat="1">
      <c r="A1285" s="16" t="s">
        <v>436</v>
      </c>
      <c r="B1285" s="16" t="s">
        <v>459</v>
      </c>
      <c r="C1285" s="26" t="s">
        <v>460</v>
      </c>
      <c r="D1285" s="16">
        <v>27025</v>
      </c>
      <c r="E1285" s="18">
        <v>2.2152137173212609</v>
      </c>
      <c r="F1285" s="19" t="s">
        <v>22</v>
      </c>
      <c r="G1285" s="19" t="s">
        <v>22</v>
      </c>
      <c r="H1285" s="18">
        <v>0.24066948120577314</v>
      </c>
      <c r="I1285" s="18">
        <v>0.24166262144338332</v>
      </c>
      <c r="J1285" s="18">
        <v>0</v>
      </c>
      <c r="K1285" s="20" t="s">
        <v>23</v>
      </c>
      <c r="L1285" s="21">
        <v>7.5245475232387816E-3</v>
      </c>
      <c r="M1285" s="18">
        <v>0</v>
      </c>
      <c r="N1285" s="18">
        <v>0</v>
      </c>
      <c r="O1285" s="21">
        <v>8.1664308261072804E-3</v>
      </c>
      <c r="P1285" s="18">
        <f t="shared" si="80"/>
        <v>7.5245475232387816E-3</v>
      </c>
      <c r="Q1285" s="22">
        <f t="shared" si="81"/>
        <v>0.22902900618732275</v>
      </c>
      <c r="R1285" s="23">
        <f t="shared" si="82"/>
        <v>4.8367059089215196</v>
      </c>
      <c r="S1285" s="24">
        <f t="shared" si="83"/>
        <v>2</v>
      </c>
      <c r="T1285" s="25"/>
    </row>
    <row r="1286" spans="1:21" s="16" customFormat="1">
      <c r="A1286" s="16" t="s">
        <v>436</v>
      </c>
      <c r="B1286" s="16" t="s">
        <v>459</v>
      </c>
      <c r="C1286" s="26" t="s">
        <v>460</v>
      </c>
      <c r="D1286" s="16">
        <v>27026</v>
      </c>
      <c r="E1286" s="18">
        <v>6.4429383028259162</v>
      </c>
      <c r="F1286" s="19" t="s">
        <v>22</v>
      </c>
      <c r="G1286" s="19" t="s">
        <v>22</v>
      </c>
      <c r="H1286" s="18">
        <v>1.2018069263969551</v>
      </c>
      <c r="I1286" s="18">
        <v>1.2025405509247773</v>
      </c>
      <c r="J1286" s="18">
        <v>1.7057900963508156E-3</v>
      </c>
      <c r="K1286" s="20" t="s">
        <v>23</v>
      </c>
      <c r="L1286" s="21">
        <v>1.6336611569770204E-2</v>
      </c>
      <c r="M1286" s="18">
        <v>0</v>
      </c>
      <c r="N1286" s="18">
        <v>0</v>
      </c>
      <c r="O1286" s="21">
        <v>1.8516555584319968E-2</v>
      </c>
      <c r="P1286" s="18">
        <f t="shared" si="80"/>
        <v>1.8042401666121019E-2</v>
      </c>
      <c r="Q1286" s="22">
        <f t="shared" si="81"/>
        <v>1.173895331019466</v>
      </c>
      <c r="R1286" s="23">
        <f t="shared" si="82"/>
        <v>2.3224691724126454</v>
      </c>
      <c r="S1286" s="24">
        <f t="shared" si="83"/>
        <v>1</v>
      </c>
      <c r="T1286" s="25"/>
    </row>
    <row r="1287" spans="1:21" s="16" customFormat="1">
      <c r="A1287" s="16" t="s">
        <v>436</v>
      </c>
      <c r="B1287" s="16" t="s">
        <v>443</v>
      </c>
      <c r="C1287" s="26" t="s">
        <v>444</v>
      </c>
      <c r="D1287" s="16">
        <v>27027</v>
      </c>
      <c r="E1287" s="18">
        <v>25.889593688400002</v>
      </c>
      <c r="F1287" s="19" t="s">
        <v>22</v>
      </c>
      <c r="G1287" s="19" t="s">
        <v>22</v>
      </c>
      <c r="H1287" s="18">
        <v>6.4726639684441754</v>
      </c>
      <c r="I1287" s="18">
        <v>6.465629959760685</v>
      </c>
      <c r="J1287" s="18">
        <v>0</v>
      </c>
      <c r="K1287" s="20" t="s">
        <v>23</v>
      </c>
      <c r="L1287" s="21">
        <v>1.7388181876412862E-2</v>
      </c>
      <c r="M1287" s="18">
        <v>0</v>
      </c>
      <c r="N1287" s="18">
        <v>0</v>
      </c>
      <c r="O1287" s="21">
        <v>1.2841983308294601E-2</v>
      </c>
      <c r="P1287" s="18">
        <f t="shared" si="80"/>
        <v>1.7388181876412862E-2</v>
      </c>
      <c r="Q1287" s="22">
        <f t="shared" si="81"/>
        <v>6.4457644510813648</v>
      </c>
      <c r="R1287" s="23">
        <f t="shared" si="82"/>
        <v>0.41558649566781841</v>
      </c>
      <c r="S1287" s="24">
        <f t="shared" si="83"/>
        <v>1</v>
      </c>
      <c r="T1287" s="25"/>
    </row>
    <row r="1288" spans="1:21" s="16" customFormat="1">
      <c r="A1288" s="16" t="s">
        <v>436</v>
      </c>
      <c r="B1288" s="16" t="s">
        <v>443</v>
      </c>
      <c r="C1288" s="26" t="s">
        <v>444</v>
      </c>
      <c r="D1288" s="16">
        <v>27028</v>
      </c>
      <c r="E1288" s="18">
        <v>2.6120865258038264</v>
      </c>
      <c r="F1288" s="19" t="s">
        <v>22</v>
      </c>
      <c r="G1288" s="19" t="s">
        <v>22</v>
      </c>
      <c r="H1288" s="18">
        <v>0.39550178002253944</v>
      </c>
      <c r="I1288" s="18">
        <v>0.38935785155561653</v>
      </c>
      <c r="J1288" s="18">
        <v>1.1372754419744157E-3</v>
      </c>
      <c r="K1288" s="20" t="s">
        <v>23</v>
      </c>
      <c r="L1288" s="21">
        <v>1.1309670198532048E-2</v>
      </c>
      <c r="M1288" s="18">
        <v>0</v>
      </c>
      <c r="N1288" s="18">
        <v>0</v>
      </c>
      <c r="O1288" s="21">
        <v>8.4760209436820829E-3</v>
      </c>
      <c r="P1288" s="18">
        <f t="shared" si="80"/>
        <v>1.2446945640506463E-2</v>
      </c>
      <c r="Q1288" s="22">
        <f t="shared" si="81"/>
        <v>0.37624635511667592</v>
      </c>
      <c r="R1288" s="23">
        <f t="shared" si="82"/>
        <v>4.8686063826984904</v>
      </c>
      <c r="S1288" s="24">
        <f t="shared" si="83"/>
        <v>2</v>
      </c>
      <c r="T1288" s="25"/>
    </row>
    <row r="1289" spans="1:21" s="16" customFormat="1">
      <c r="A1289" s="16" t="s">
        <v>436</v>
      </c>
      <c r="B1289" s="16" t="s">
        <v>445</v>
      </c>
      <c r="C1289" s="26" t="s">
        <v>446</v>
      </c>
      <c r="D1289" s="16">
        <v>27029</v>
      </c>
      <c r="E1289" s="18">
        <v>9.557534837477883</v>
      </c>
      <c r="F1289" s="19" t="s">
        <v>22</v>
      </c>
      <c r="G1289" s="19" t="s">
        <v>22</v>
      </c>
      <c r="H1289" s="18">
        <v>1.8125780070992881</v>
      </c>
      <c r="I1289" s="18">
        <v>1.8106563107802924</v>
      </c>
      <c r="J1289" s="18">
        <v>0</v>
      </c>
      <c r="K1289" s="20" t="s">
        <v>23</v>
      </c>
      <c r="L1289" s="21">
        <v>5.6303752188130197E-3</v>
      </c>
      <c r="M1289" s="18">
        <v>0</v>
      </c>
      <c r="N1289" s="18">
        <v>0</v>
      </c>
      <c r="O1289" s="21">
        <v>4.3883504436258974E-3</v>
      </c>
      <c r="P1289" s="18">
        <f t="shared" si="80"/>
        <v>5.6303752188130197E-3</v>
      </c>
      <c r="Q1289" s="22">
        <f t="shared" si="81"/>
        <v>1.8038678166357842</v>
      </c>
      <c r="R1289" s="23">
        <f t="shared" si="82"/>
        <v>0.4805415507298838</v>
      </c>
      <c r="S1289" s="24">
        <f t="shared" si="83"/>
        <v>1</v>
      </c>
      <c r="T1289" s="25"/>
    </row>
    <row r="1290" spans="1:21" s="16" customFormat="1">
      <c r="A1290" s="16" t="s">
        <v>436</v>
      </c>
      <c r="B1290" s="16" t="s">
        <v>445</v>
      </c>
      <c r="C1290" s="26" t="s">
        <v>446</v>
      </c>
      <c r="D1290" s="16">
        <v>27030</v>
      </c>
      <c r="E1290" s="18">
        <v>5.5631308442300709</v>
      </c>
      <c r="F1290" s="19" t="s">
        <v>22</v>
      </c>
      <c r="G1290" s="19" t="s">
        <v>22</v>
      </c>
      <c r="H1290" s="18">
        <v>1.1247688609541262</v>
      </c>
      <c r="I1290" s="18">
        <v>1.1225383864923395</v>
      </c>
      <c r="J1290" s="18">
        <v>0</v>
      </c>
      <c r="K1290" s="20" t="s">
        <v>23</v>
      </c>
      <c r="L1290" s="21">
        <v>1.0022663686178521E-2</v>
      </c>
      <c r="M1290" s="18">
        <v>0</v>
      </c>
      <c r="N1290" s="18">
        <v>0</v>
      </c>
      <c r="O1290" s="21">
        <v>8.5810703841684918E-3</v>
      </c>
      <c r="P1290" s="18">
        <f t="shared" si="80"/>
        <v>1.0022663686178521E-2</v>
      </c>
      <c r="Q1290" s="22">
        <f t="shared" si="81"/>
        <v>1.109263800231608</v>
      </c>
      <c r="R1290" s="23">
        <f t="shared" si="82"/>
        <v>1.3785108443849912</v>
      </c>
      <c r="S1290" s="24">
        <f t="shared" si="83"/>
        <v>1</v>
      </c>
      <c r="T1290" s="25"/>
    </row>
    <row r="1291" spans="1:21" s="16" customFormat="1">
      <c r="A1291" s="16" t="s">
        <v>436</v>
      </c>
      <c r="B1291" s="16" t="s">
        <v>443</v>
      </c>
      <c r="C1291" s="26" t="s">
        <v>444</v>
      </c>
      <c r="D1291" s="16">
        <v>27031</v>
      </c>
      <c r="E1291" s="18">
        <v>7.087456087261768</v>
      </c>
      <c r="F1291" s="19" t="s">
        <v>22</v>
      </c>
      <c r="G1291" s="19" t="s">
        <v>22</v>
      </c>
      <c r="H1291" s="18">
        <v>1.4204273326755277</v>
      </c>
      <c r="I1291" s="18">
        <v>1.4154860010884547</v>
      </c>
      <c r="J1291" s="18">
        <v>7.4192998742999086E-4</v>
      </c>
      <c r="K1291" s="20" t="s">
        <v>23</v>
      </c>
      <c r="L1291" s="21">
        <v>1.4137125803473583E-2</v>
      </c>
      <c r="M1291" s="18">
        <v>0</v>
      </c>
      <c r="N1291" s="18">
        <v>0</v>
      </c>
      <c r="O1291" s="21">
        <v>1.1685389761107955E-2</v>
      </c>
      <c r="P1291" s="18">
        <f t="shared" si="80"/>
        <v>1.4879055790903574E-2</v>
      </c>
      <c r="Q1291" s="22">
        <f t="shared" si="81"/>
        <v>1.3974094333669997</v>
      </c>
      <c r="R1291" s="23">
        <f t="shared" si="82"/>
        <v>1.6204911563600468</v>
      </c>
      <c r="S1291" s="24">
        <f t="shared" si="83"/>
        <v>1</v>
      </c>
      <c r="T1291" s="25"/>
    </row>
    <row r="1292" spans="1:21" s="16" customFormat="1">
      <c r="A1292" s="16" t="s">
        <v>436</v>
      </c>
      <c r="B1292" s="16" t="s">
        <v>441</v>
      </c>
      <c r="C1292" s="26" t="s">
        <v>442</v>
      </c>
      <c r="D1292" s="16">
        <v>27032</v>
      </c>
      <c r="E1292" s="18">
        <v>8.0978814109785162</v>
      </c>
      <c r="F1292" s="19" t="s">
        <v>22</v>
      </c>
      <c r="G1292" s="19" t="s">
        <v>22</v>
      </c>
      <c r="H1292" s="18">
        <v>2.4026276514046652</v>
      </c>
      <c r="I1292" s="18">
        <v>2.3989483677179182</v>
      </c>
      <c r="J1292" s="18">
        <v>0</v>
      </c>
      <c r="K1292" s="20" t="s">
        <v>23</v>
      </c>
      <c r="L1292" s="21">
        <v>1.2922474544045716E-2</v>
      </c>
      <c r="M1292" s="18">
        <v>0</v>
      </c>
      <c r="N1292" s="18">
        <v>0</v>
      </c>
      <c r="O1292" s="21">
        <v>1.0544491379530925E-2</v>
      </c>
      <c r="P1292" s="18">
        <f t="shared" si="80"/>
        <v>1.2922474544045716E-2</v>
      </c>
      <c r="Q1292" s="22">
        <f t="shared" si="81"/>
        <v>2.3826365832850263</v>
      </c>
      <c r="R1292" s="23">
        <f t="shared" si="82"/>
        <v>0.83205019753898224</v>
      </c>
      <c r="S1292" s="24">
        <f t="shared" si="83"/>
        <v>1</v>
      </c>
      <c r="T1292" s="25"/>
    </row>
    <row r="1293" spans="1:21" s="16" customFormat="1">
      <c r="A1293" s="16" t="s">
        <v>436</v>
      </c>
      <c r="B1293" s="16" t="s">
        <v>437</v>
      </c>
      <c r="C1293" s="26" t="s">
        <v>438</v>
      </c>
      <c r="D1293" s="16">
        <v>27033</v>
      </c>
      <c r="E1293" s="18">
        <v>2.1078391070085423</v>
      </c>
      <c r="F1293" s="19" t="s">
        <v>22</v>
      </c>
      <c r="G1293" s="19" t="s">
        <v>22</v>
      </c>
      <c r="H1293" s="18">
        <v>0.44811189975505644</v>
      </c>
      <c r="I1293" s="18">
        <v>0.446361744273924</v>
      </c>
      <c r="J1293" s="18">
        <v>0</v>
      </c>
      <c r="K1293" s="20" t="s">
        <v>23</v>
      </c>
      <c r="L1293" s="21">
        <v>6.9265841187298007E-3</v>
      </c>
      <c r="M1293" s="18">
        <v>0</v>
      </c>
      <c r="N1293" s="18">
        <v>0</v>
      </c>
      <c r="O1293" s="21">
        <v>5.7954290831973201E-3</v>
      </c>
      <c r="P1293" s="18">
        <f t="shared" si="80"/>
        <v>6.9265841187298007E-3</v>
      </c>
      <c r="Q1293" s="22">
        <f t="shared" si="81"/>
        <v>0.43739647412338145</v>
      </c>
      <c r="R1293" s="23">
        <f t="shared" si="82"/>
        <v>2.3912388038639873</v>
      </c>
      <c r="S1293" s="24">
        <f t="shared" si="83"/>
        <v>1</v>
      </c>
      <c r="T1293" s="25"/>
    </row>
    <row r="1294" spans="1:21" s="16" customFormat="1">
      <c r="A1294" s="16" t="s">
        <v>436</v>
      </c>
      <c r="B1294" s="16" t="s">
        <v>437</v>
      </c>
      <c r="C1294" s="26" t="s">
        <v>438</v>
      </c>
      <c r="D1294" s="16">
        <v>27034</v>
      </c>
      <c r="E1294" s="18">
        <v>2.9461022003347481</v>
      </c>
      <c r="F1294" s="19" t="s">
        <v>22</v>
      </c>
      <c r="G1294" s="19" t="s">
        <v>22</v>
      </c>
      <c r="H1294" s="18">
        <v>0.6430995505956052</v>
      </c>
      <c r="I1294" s="18">
        <v>0.63929128646834599</v>
      </c>
      <c r="J1294" s="18">
        <v>8.7323482194996726E-4</v>
      </c>
      <c r="K1294" s="20" t="s">
        <v>23</v>
      </c>
      <c r="L1294" s="21">
        <v>9.7237425546820178E-3</v>
      </c>
      <c r="M1294" s="18">
        <v>0</v>
      </c>
      <c r="N1294" s="18">
        <v>0</v>
      </c>
      <c r="O1294" s="21">
        <v>8.1356319758224497E-3</v>
      </c>
      <c r="P1294" s="18">
        <f t="shared" si="80"/>
        <v>1.0596977376631985E-2</v>
      </c>
      <c r="Q1294" s="22">
        <f t="shared" si="81"/>
        <v>0.62670602659395547</v>
      </c>
      <c r="R1294" s="23">
        <f t="shared" si="82"/>
        <v>2.5491425062366866</v>
      </c>
      <c r="S1294" s="24">
        <f t="shared" si="83"/>
        <v>1</v>
      </c>
      <c r="T1294" s="25"/>
      <c r="U1294" s="26"/>
    </row>
    <row r="1295" spans="1:21" s="16" customFormat="1">
      <c r="A1295" s="27" t="s">
        <v>436</v>
      </c>
      <c r="B1295" s="27" t="s">
        <v>447</v>
      </c>
      <c r="C1295" s="27" t="s">
        <v>448</v>
      </c>
      <c r="D1295" s="27">
        <v>27035</v>
      </c>
      <c r="E1295" s="28">
        <v>21.4616511533</v>
      </c>
      <c r="F1295" s="29" t="s">
        <v>27</v>
      </c>
      <c r="G1295" s="29" t="s">
        <v>22</v>
      </c>
      <c r="H1295" s="28">
        <v>6.3332073873625898</v>
      </c>
      <c r="I1295" s="28">
        <v>6.3062771155118416</v>
      </c>
      <c r="J1295" s="28">
        <v>1.0842634134869125E-2</v>
      </c>
      <c r="K1295" s="20" t="s">
        <v>23</v>
      </c>
      <c r="L1295" s="30">
        <v>3.8664208043026886E-2</v>
      </c>
      <c r="M1295" s="28">
        <v>0</v>
      </c>
      <c r="N1295" s="28">
        <v>0</v>
      </c>
      <c r="O1295" s="30">
        <v>3.210135281387598E-2</v>
      </c>
      <c r="P1295" s="18">
        <f t="shared" si="80"/>
        <v>4.9506842177896013E-2</v>
      </c>
      <c r="Q1295" s="22">
        <f t="shared" si="81"/>
        <v>6.2566203025133849</v>
      </c>
      <c r="R1295" s="23">
        <f t="shared" si="82"/>
        <v>1.2092938090426115</v>
      </c>
      <c r="S1295" s="24">
        <f t="shared" si="83"/>
        <v>1</v>
      </c>
      <c r="T1295" s="25"/>
    </row>
    <row r="1296" spans="1:21" s="16" customFormat="1">
      <c r="A1296" s="16" t="s">
        <v>436</v>
      </c>
      <c r="B1296" s="16" t="s">
        <v>461</v>
      </c>
      <c r="C1296" s="26" t="s">
        <v>462</v>
      </c>
      <c r="D1296" s="16">
        <v>27036</v>
      </c>
      <c r="E1296" s="18">
        <v>31.482794417400001</v>
      </c>
      <c r="F1296" s="19" t="s">
        <v>22</v>
      </c>
      <c r="G1296" s="19" t="s">
        <v>22</v>
      </c>
      <c r="H1296" s="18">
        <v>10.864015447548839</v>
      </c>
      <c r="I1296" s="18">
        <v>10.808110098045029</v>
      </c>
      <c r="J1296" s="18">
        <v>2.0038193012096962E-2</v>
      </c>
      <c r="K1296" s="20" t="s">
        <v>23</v>
      </c>
      <c r="L1296" s="21">
        <v>8.9076481803644428E-2</v>
      </c>
      <c r="M1296" s="18">
        <v>0</v>
      </c>
      <c r="N1296" s="18">
        <v>0</v>
      </c>
      <c r="O1296" s="21">
        <v>7.2982103574972437E-2</v>
      </c>
      <c r="P1296" s="18">
        <f t="shared" si="80"/>
        <v>0.10911467481574139</v>
      </c>
      <c r="Q1296" s="22">
        <f t="shared" si="81"/>
        <v>10.695215045608887</v>
      </c>
      <c r="R1296" s="23">
        <f t="shared" si="82"/>
        <v>1.5537570132785203</v>
      </c>
      <c r="S1296" s="24">
        <f t="shared" si="83"/>
        <v>1</v>
      </c>
      <c r="T1296" s="25"/>
    </row>
    <row r="1297" spans="1:21" s="16" customFormat="1">
      <c r="A1297" s="16" t="s">
        <v>436</v>
      </c>
      <c r="B1297" s="16" t="s">
        <v>461</v>
      </c>
      <c r="C1297" s="26" t="s">
        <v>462</v>
      </c>
      <c r="D1297" s="16">
        <v>27037</v>
      </c>
      <c r="E1297" s="18">
        <v>28.2183281816</v>
      </c>
      <c r="F1297" s="19" t="s">
        <v>22</v>
      </c>
      <c r="G1297" s="19" t="s">
        <v>22</v>
      </c>
      <c r="H1297" s="18">
        <v>9.8022422612469491</v>
      </c>
      <c r="I1297" s="18">
        <v>9.7477206312179341</v>
      </c>
      <c r="J1297" s="18">
        <v>2.0038193012096962E-2</v>
      </c>
      <c r="K1297" s="20" t="s">
        <v>23</v>
      </c>
      <c r="L1297" s="21">
        <v>8.1058808221900258E-2</v>
      </c>
      <c r="M1297" s="18">
        <v>0</v>
      </c>
      <c r="N1297" s="18">
        <v>0</v>
      </c>
      <c r="O1297" s="21">
        <v>6.5858751251284528E-2</v>
      </c>
      <c r="P1297" s="18">
        <f t="shared" si="80"/>
        <v>0.10109700123399722</v>
      </c>
      <c r="Q1297" s="22">
        <f t="shared" si="81"/>
        <v>9.6458452003379556</v>
      </c>
      <c r="R1297" s="23">
        <f t="shared" si="82"/>
        <v>1.5955233174281731</v>
      </c>
      <c r="S1297" s="24">
        <f t="shared" si="83"/>
        <v>1</v>
      </c>
      <c r="T1297" s="25"/>
    </row>
    <row r="1298" spans="1:21" s="16" customFormat="1">
      <c r="A1298" s="16" t="s">
        <v>436</v>
      </c>
      <c r="B1298" s="16" t="s">
        <v>461</v>
      </c>
      <c r="C1298" s="26" t="s">
        <v>462</v>
      </c>
      <c r="D1298" s="16">
        <v>27038</v>
      </c>
      <c r="E1298" s="18">
        <v>2.9686890767478062</v>
      </c>
      <c r="F1298" s="19" t="s">
        <v>22</v>
      </c>
      <c r="G1298" s="19" t="s">
        <v>22</v>
      </c>
      <c r="H1298" s="18">
        <v>0.64861676965163451</v>
      </c>
      <c r="I1298" s="18">
        <v>0.64673159869524488</v>
      </c>
      <c r="J1298" s="18">
        <v>0</v>
      </c>
      <c r="K1298" s="20" t="s">
        <v>23</v>
      </c>
      <c r="L1298" s="21">
        <v>7.8687601449142896E-3</v>
      </c>
      <c r="M1298" s="18">
        <v>0</v>
      </c>
      <c r="N1298" s="18">
        <v>0</v>
      </c>
      <c r="O1298" s="21">
        <v>6.650342328241278E-3</v>
      </c>
      <c r="P1298" s="18">
        <f t="shared" si="80"/>
        <v>7.8687601449142896E-3</v>
      </c>
      <c r="Q1298" s="22">
        <f t="shared" si="81"/>
        <v>0.63644379770745207</v>
      </c>
      <c r="R1298" s="23">
        <f t="shared" si="82"/>
        <v>1.8767587447238505</v>
      </c>
      <c r="S1298" s="24">
        <f t="shared" si="83"/>
        <v>1</v>
      </c>
      <c r="T1298" s="25"/>
    </row>
    <row r="1299" spans="1:21" s="16" customFormat="1">
      <c r="A1299" s="16" t="s">
        <v>436</v>
      </c>
      <c r="B1299" s="16" t="s">
        <v>461</v>
      </c>
      <c r="C1299" s="26" t="s">
        <v>462</v>
      </c>
      <c r="D1299" s="16">
        <v>27039</v>
      </c>
      <c r="E1299" s="18">
        <v>2.8943647064135014</v>
      </c>
      <c r="F1299" s="19" t="s">
        <v>22</v>
      </c>
      <c r="G1299" s="19" t="s">
        <v>22</v>
      </c>
      <c r="H1299" s="18">
        <v>0.84635646957833444</v>
      </c>
      <c r="I1299" s="18">
        <v>0.85178782958410126</v>
      </c>
      <c r="J1299" s="18">
        <v>0</v>
      </c>
      <c r="K1299" s="20" t="s">
        <v>23</v>
      </c>
      <c r="L1299" s="21">
        <v>1.3093676934727643E-3</v>
      </c>
      <c r="M1299" s="18">
        <v>0</v>
      </c>
      <c r="N1299" s="18">
        <v>0</v>
      </c>
      <c r="O1299" s="21">
        <v>4.8197473634765294E-3</v>
      </c>
      <c r="P1299" s="18">
        <f t="shared" si="80"/>
        <v>1.3093676934727643E-3</v>
      </c>
      <c r="Q1299" s="22">
        <f t="shared" si="81"/>
        <v>0.84433087775653204</v>
      </c>
      <c r="R1299" s="23">
        <f t="shared" si="82"/>
        <v>0.23933081326967842</v>
      </c>
      <c r="S1299" s="24">
        <f t="shared" si="83"/>
        <v>1</v>
      </c>
      <c r="T1299" s="25"/>
    </row>
    <row r="1300" spans="1:21" s="16" customFormat="1">
      <c r="A1300" s="16" t="s">
        <v>436</v>
      </c>
      <c r="B1300" s="16" t="s">
        <v>461</v>
      </c>
      <c r="C1300" s="26" t="s">
        <v>462</v>
      </c>
      <c r="D1300" s="16">
        <v>27040</v>
      </c>
      <c r="E1300" s="18">
        <v>60.005820104800002</v>
      </c>
      <c r="F1300" s="19" t="s">
        <v>22</v>
      </c>
      <c r="G1300" s="19" t="s">
        <v>22</v>
      </c>
      <c r="H1300" s="18">
        <v>24.356523377955313</v>
      </c>
      <c r="I1300" s="18">
        <v>25.936743252829757</v>
      </c>
      <c r="J1300" s="18">
        <v>1.3096211813958354</v>
      </c>
      <c r="K1300" s="20" t="s">
        <v>23</v>
      </c>
      <c r="L1300" s="21">
        <v>0.14242074994079248</v>
      </c>
      <c r="M1300" s="18">
        <v>0</v>
      </c>
      <c r="N1300" s="18">
        <v>2.353010141192029</v>
      </c>
      <c r="O1300" s="21">
        <v>0.12035457431014213</v>
      </c>
      <c r="P1300" s="18">
        <f t="shared" si="80"/>
        <v>1.452041931336628</v>
      </c>
      <c r="Q1300" s="22">
        <f t="shared" si="81"/>
        <v>22.110214510177549</v>
      </c>
      <c r="R1300" s="23">
        <f t="shared" si="82"/>
        <v>9.2226170086772754</v>
      </c>
      <c r="S1300" s="24">
        <f t="shared" si="83"/>
        <v>2</v>
      </c>
      <c r="T1300" s="25"/>
    </row>
    <row r="1301" spans="1:21" s="16" customFormat="1">
      <c r="A1301" s="16" t="s">
        <v>436</v>
      </c>
      <c r="B1301" s="16" t="s">
        <v>461</v>
      </c>
      <c r="C1301" s="26" t="s">
        <v>462</v>
      </c>
      <c r="D1301" s="16">
        <v>27041</v>
      </c>
      <c r="E1301" s="18">
        <v>63.711178328099997</v>
      </c>
      <c r="F1301" s="19" t="s">
        <v>22</v>
      </c>
      <c r="G1301" s="19" t="s">
        <v>22</v>
      </c>
      <c r="H1301" s="18">
        <v>25.991636681424438</v>
      </c>
      <c r="I1301" s="18">
        <v>27.57748784473328</v>
      </c>
      <c r="J1301" s="18">
        <v>1.3096211813958354</v>
      </c>
      <c r="K1301" s="20" t="s">
        <v>23</v>
      </c>
      <c r="L1301" s="21">
        <v>0.14643454651822368</v>
      </c>
      <c r="M1301" s="18">
        <v>0</v>
      </c>
      <c r="N1301" s="18">
        <v>2.353010141192029</v>
      </c>
      <c r="O1301" s="21">
        <v>0.12800796767641692</v>
      </c>
      <c r="P1301" s="18">
        <f t="shared" si="80"/>
        <v>1.4560557279140591</v>
      </c>
      <c r="Q1301" s="22">
        <f t="shared" si="81"/>
        <v>23.739118470341388</v>
      </c>
      <c r="R1301" s="23">
        <f t="shared" si="82"/>
        <v>8.6663192421924968</v>
      </c>
      <c r="S1301" s="24">
        <f t="shared" si="83"/>
        <v>2</v>
      </c>
      <c r="T1301" s="25"/>
      <c r="U1301" s="26"/>
    </row>
    <row r="1302" spans="1:21" s="16" customFormat="1">
      <c r="A1302" s="16" t="s">
        <v>436</v>
      </c>
      <c r="B1302" s="16" t="s">
        <v>461</v>
      </c>
      <c r="C1302" s="26" t="s">
        <v>462</v>
      </c>
      <c r="D1302" s="16">
        <v>27042</v>
      </c>
      <c r="E1302" s="18">
        <v>3.5405813154443702</v>
      </c>
      <c r="F1302" s="19" t="s">
        <v>22</v>
      </c>
      <c r="G1302" s="19" t="s">
        <v>22</v>
      </c>
      <c r="H1302" s="18">
        <v>1.1574449656225898</v>
      </c>
      <c r="I1302" s="18">
        <v>1.1635132961727952</v>
      </c>
      <c r="J1302" s="18">
        <v>0</v>
      </c>
      <c r="K1302" s="20" t="s">
        <v>23</v>
      </c>
      <c r="L1302" s="21">
        <v>4.918421736969175E-3</v>
      </c>
      <c r="M1302" s="18">
        <v>0</v>
      </c>
      <c r="N1302" s="18">
        <v>0</v>
      </c>
      <c r="O1302" s="21">
        <v>8.8404862238906645E-3</v>
      </c>
      <c r="P1302" s="18">
        <f t="shared" si="80"/>
        <v>4.918421736969175E-3</v>
      </c>
      <c r="Q1302" s="22">
        <f t="shared" si="81"/>
        <v>1.1498361671954984</v>
      </c>
      <c r="R1302" s="23">
        <f t="shared" si="82"/>
        <v>0.65737885196109869</v>
      </c>
      <c r="S1302" s="24">
        <f t="shared" si="83"/>
        <v>1</v>
      </c>
      <c r="T1302" s="25"/>
    </row>
    <row r="1303" spans="1:21" s="16" customFormat="1">
      <c r="A1303" s="16" t="s">
        <v>436</v>
      </c>
      <c r="B1303" s="16" t="s">
        <v>437</v>
      </c>
      <c r="C1303" s="26" t="s">
        <v>438</v>
      </c>
      <c r="D1303" s="16">
        <v>27043</v>
      </c>
      <c r="E1303" s="18">
        <v>4.376450574096415</v>
      </c>
      <c r="F1303" s="19" t="s">
        <v>22</v>
      </c>
      <c r="G1303" s="19" t="s">
        <v>22</v>
      </c>
      <c r="H1303" s="18">
        <v>0.86645146235077575</v>
      </c>
      <c r="I1303" s="18">
        <v>0.86834751941924604</v>
      </c>
      <c r="J1303" s="18">
        <v>0</v>
      </c>
      <c r="K1303" s="20" t="s">
        <v>23</v>
      </c>
      <c r="L1303" s="21">
        <v>8.8235595341220052E-3</v>
      </c>
      <c r="M1303" s="18">
        <v>0</v>
      </c>
      <c r="N1303" s="18">
        <v>0</v>
      </c>
      <c r="O1303" s="21">
        <v>1.0049013228824276E-2</v>
      </c>
      <c r="P1303" s="18">
        <f t="shared" si="80"/>
        <v>8.8235595341220052E-3</v>
      </c>
      <c r="Q1303" s="22">
        <f t="shared" si="81"/>
        <v>0.85280141575148904</v>
      </c>
      <c r="R1303" s="23">
        <f t="shared" si="82"/>
        <v>1.5753965677722674</v>
      </c>
      <c r="S1303" s="24">
        <f t="shared" si="83"/>
        <v>1</v>
      </c>
      <c r="T1303" s="25"/>
    </row>
    <row r="1304" spans="1:21" s="16" customFormat="1">
      <c r="A1304" s="16" t="s">
        <v>436</v>
      </c>
      <c r="B1304" s="16" t="s">
        <v>437</v>
      </c>
      <c r="C1304" s="26" t="s">
        <v>438</v>
      </c>
      <c r="D1304" s="16">
        <v>27044</v>
      </c>
      <c r="E1304" s="18">
        <v>12.7864795183</v>
      </c>
      <c r="F1304" s="19" t="s">
        <v>22</v>
      </c>
      <c r="G1304" s="19" t="s">
        <v>22</v>
      </c>
      <c r="H1304" s="18">
        <v>2.713376404580512</v>
      </c>
      <c r="I1304" s="18">
        <v>2.7063141123876999</v>
      </c>
      <c r="J1304" s="18">
        <v>6.0919178885471866E-4</v>
      </c>
      <c r="K1304" s="20" t="s">
        <v>23</v>
      </c>
      <c r="L1304" s="21">
        <v>4.2080769627833324E-2</v>
      </c>
      <c r="M1304" s="18">
        <v>0</v>
      </c>
      <c r="N1304" s="18">
        <v>0</v>
      </c>
      <c r="O1304" s="21">
        <v>3.8125482738980837E-2</v>
      </c>
      <c r="P1304" s="18">
        <f t="shared" si="80"/>
        <v>4.2689961416688044E-2</v>
      </c>
      <c r="Q1304" s="22">
        <f t="shared" si="81"/>
        <v>2.6473350342688957</v>
      </c>
      <c r="R1304" s="23">
        <f t="shared" si="82"/>
        <v>2.4339185009544004</v>
      </c>
      <c r="S1304" s="24">
        <f t="shared" si="83"/>
        <v>1</v>
      </c>
      <c r="T1304" s="25"/>
    </row>
    <row r="1305" spans="1:21" s="16" customFormat="1">
      <c r="A1305" s="16" t="s">
        <v>436</v>
      </c>
      <c r="B1305" s="16" t="s">
        <v>437</v>
      </c>
      <c r="C1305" s="26" t="s">
        <v>438</v>
      </c>
      <c r="D1305" s="16">
        <v>27045</v>
      </c>
      <c r="E1305" s="18">
        <v>36.682208480500002</v>
      </c>
      <c r="F1305" s="19" t="s">
        <v>22</v>
      </c>
      <c r="G1305" s="19" t="s">
        <v>22</v>
      </c>
      <c r="H1305" s="18">
        <v>12.354397176306339</v>
      </c>
      <c r="I1305" s="18">
        <v>12.134834607894923</v>
      </c>
      <c r="J1305" s="18">
        <v>0.22405791664792932</v>
      </c>
      <c r="K1305" s="20" t="s">
        <v>23</v>
      </c>
      <c r="L1305" s="21">
        <v>8.5143456891601008E-2</v>
      </c>
      <c r="M1305" s="18">
        <v>0</v>
      </c>
      <c r="N1305" s="18">
        <v>0</v>
      </c>
      <c r="O1305" s="21">
        <v>0.16729437867509558</v>
      </c>
      <c r="P1305" s="18">
        <f t="shared" si="80"/>
        <v>0.30920137353953031</v>
      </c>
      <c r="Q1305" s="22">
        <f t="shared" si="81"/>
        <v>11.876062651440686</v>
      </c>
      <c r="R1305" s="23">
        <f t="shared" si="82"/>
        <v>3.8717755147375277</v>
      </c>
      <c r="S1305" s="24">
        <f t="shared" si="83"/>
        <v>2</v>
      </c>
      <c r="T1305" s="25"/>
      <c r="U1305" s="26"/>
    </row>
    <row r="1306" spans="1:21" s="16" customFormat="1">
      <c r="A1306" s="16" t="s">
        <v>436</v>
      </c>
      <c r="B1306" s="16" t="s">
        <v>437</v>
      </c>
      <c r="C1306" s="26" t="s">
        <v>438</v>
      </c>
      <c r="D1306" s="16">
        <v>27046</v>
      </c>
      <c r="E1306" s="18">
        <v>23.5591240374</v>
      </c>
      <c r="F1306" s="19" t="s">
        <v>22</v>
      </c>
      <c r="G1306" s="19" t="s">
        <v>22</v>
      </c>
      <c r="H1306" s="18">
        <v>5.4390946086547611</v>
      </c>
      <c r="I1306" s="18">
        <v>5.4221146646602616</v>
      </c>
      <c r="J1306" s="18">
        <v>8.072296137389955E-3</v>
      </c>
      <c r="K1306" s="20" t="s">
        <v>23</v>
      </c>
      <c r="L1306" s="21">
        <v>6.6411738399475409E-2</v>
      </c>
      <c r="M1306" s="18">
        <v>0</v>
      </c>
      <c r="N1306" s="18">
        <v>0</v>
      </c>
      <c r="O1306" s="21">
        <v>6.350961005886914E-2</v>
      </c>
      <c r="P1306" s="18">
        <f t="shared" si="80"/>
        <v>7.4484034536865362E-2</v>
      </c>
      <c r="Q1306" s="22">
        <f t="shared" si="81"/>
        <v>5.3238678072262307</v>
      </c>
      <c r="R1306" s="23">
        <f t="shared" si="82"/>
        <v>2.1184923175482235</v>
      </c>
      <c r="S1306" s="24">
        <f t="shared" si="83"/>
        <v>1</v>
      </c>
      <c r="T1306" s="25"/>
      <c r="U1306" s="26"/>
    </row>
    <row r="1307" spans="1:21" s="16" customFormat="1">
      <c r="A1307" s="27" t="s">
        <v>436</v>
      </c>
      <c r="B1307" s="27" t="s">
        <v>437</v>
      </c>
      <c r="C1307" s="27" t="s">
        <v>438</v>
      </c>
      <c r="D1307" s="27">
        <v>27047</v>
      </c>
      <c r="E1307" s="28">
        <v>60.524833921400003</v>
      </c>
      <c r="F1307" s="29" t="s">
        <v>27</v>
      </c>
      <c r="G1307" s="29" t="s">
        <v>22</v>
      </c>
      <c r="H1307" s="28">
        <v>19.762277995152445</v>
      </c>
      <c r="I1307" s="28">
        <v>19.524847446249254</v>
      </c>
      <c r="J1307" s="28">
        <v>0.23213021278531926</v>
      </c>
      <c r="K1307" s="20" t="s">
        <v>23</v>
      </c>
      <c r="L1307" s="30">
        <v>0.152361591734684</v>
      </c>
      <c r="M1307" s="28">
        <v>0</v>
      </c>
      <c r="N1307" s="28">
        <v>0</v>
      </c>
      <c r="O1307" s="30">
        <v>0.23103643219655959</v>
      </c>
      <c r="P1307" s="18">
        <f t="shared" si="80"/>
        <v>0.38449180452000326</v>
      </c>
      <c r="Q1307" s="22">
        <f t="shared" si="81"/>
        <v>19.167469173560001</v>
      </c>
      <c r="R1307" s="23">
        <f t="shared" si="82"/>
        <v>3.00981911973077</v>
      </c>
      <c r="S1307" s="24">
        <f t="shared" si="83"/>
        <v>1</v>
      </c>
      <c r="T1307" s="25"/>
    </row>
    <row r="1308" spans="1:21" s="16" customFormat="1">
      <c r="A1308" s="27" t="s">
        <v>436</v>
      </c>
      <c r="B1308" s="27" t="s">
        <v>461</v>
      </c>
      <c r="C1308" s="27" t="s">
        <v>462</v>
      </c>
      <c r="D1308" s="27">
        <v>27048</v>
      </c>
      <c r="E1308" s="28">
        <v>70.861786979000001</v>
      </c>
      <c r="F1308" s="29" t="s">
        <v>27</v>
      </c>
      <c r="G1308" s="29" t="s">
        <v>22</v>
      </c>
      <c r="H1308" s="28">
        <v>29.052103470040862</v>
      </c>
      <c r="I1308" s="28">
        <v>30.583714197310677</v>
      </c>
      <c r="J1308" s="28">
        <v>1.9806802543056923</v>
      </c>
      <c r="K1308" s="20" t="s">
        <v>23</v>
      </c>
      <c r="L1308" s="30">
        <v>0.15223629783603126</v>
      </c>
      <c r="M1308" s="28">
        <v>0</v>
      </c>
      <c r="N1308" s="28">
        <v>2.984576014202533</v>
      </c>
      <c r="O1308" s="30">
        <v>0.13824640933401963</v>
      </c>
      <c r="P1308" s="18">
        <f t="shared" si="80"/>
        <v>2.1329165521417237</v>
      </c>
      <c r="Q1308" s="22">
        <f t="shared" si="81"/>
        <v>25.752481563877616</v>
      </c>
      <c r="R1308" s="23">
        <f t="shared" si="82"/>
        <v>11.357600696851041</v>
      </c>
      <c r="S1308" s="24">
        <f t="shared" si="83"/>
        <v>3</v>
      </c>
      <c r="T1308" s="25"/>
    </row>
    <row r="1309" spans="1:21" s="16" customFormat="1">
      <c r="A1309" s="16" t="s">
        <v>436</v>
      </c>
      <c r="B1309" s="16" t="s">
        <v>461</v>
      </c>
      <c r="C1309" s="26" t="s">
        <v>462</v>
      </c>
      <c r="D1309" s="16">
        <v>27049</v>
      </c>
      <c r="E1309" s="18">
        <v>20.734975030699999</v>
      </c>
      <c r="F1309" s="19" t="s">
        <v>22</v>
      </c>
      <c r="G1309" s="19" t="s">
        <v>22</v>
      </c>
      <c r="H1309" s="18">
        <v>8.3953445604091215</v>
      </c>
      <c r="I1309" s="18">
        <v>8.3459730824393468</v>
      </c>
      <c r="J1309" s="18">
        <v>2.0012107716747215E-2</v>
      </c>
      <c r="K1309" s="20" t="s">
        <v>23</v>
      </c>
      <c r="L1309" s="21">
        <v>5.7622687087593091E-2</v>
      </c>
      <c r="M1309" s="18">
        <v>0</v>
      </c>
      <c r="N1309" s="18">
        <v>0</v>
      </c>
      <c r="O1309" s="21">
        <v>4.5725175048124352E-2</v>
      </c>
      <c r="P1309" s="18">
        <f t="shared" si="80"/>
        <v>7.763479480434031E-2</v>
      </c>
      <c r="Q1309" s="22">
        <f t="shared" si="81"/>
        <v>8.2752435328468064</v>
      </c>
      <c r="R1309" s="23">
        <f t="shared" si="82"/>
        <v>1.430566985048934</v>
      </c>
      <c r="S1309" s="24">
        <f t="shared" si="83"/>
        <v>1</v>
      </c>
      <c r="T1309" s="25"/>
    </row>
    <row r="1310" spans="1:21" s="16" customFormat="1">
      <c r="A1310" s="16" t="s">
        <v>436</v>
      </c>
      <c r="B1310" s="16" t="s">
        <v>461</v>
      </c>
      <c r="C1310" s="26" t="s">
        <v>462</v>
      </c>
      <c r="D1310" s="16">
        <v>27050</v>
      </c>
      <c r="E1310" s="18">
        <v>3.110851331966781</v>
      </c>
      <c r="F1310" s="19" t="s">
        <v>22</v>
      </c>
      <c r="G1310" s="19" t="s">
        <v>22</v>
      </c>
      <c r="H1310" s="18">
        <v>0.75066174489581494</v>
      </c>
      <c r="I1310" s="18">
        <v>0.74757646797853361</v>
      </c>
      <c r="J1310" s="18">
        <v>2.6085295349743548E-5</v>
      </c>
      <c r="K1310" s="20" t="s">
        <v>23</v>
      </c>
      <c r="L1310" s="21">
        <v>1.126113807386056E-2</v>
      </c>
      <c r="M1310" s="18">
        <v>0</v>
      </c>
      <c r="N1310" s="18">
        <v>0</v>
      </c>
      <c r="O1310" s="21">
        <v>9.2931568084857023E-3</v>
      </c>
      <c r="P1310" s="18">
        <f t="shared" si="80"/>
        <v>1.1287223369210304E-2</v>
      </c>
      <c r="Q1310" s="22">
        <f t="shared" si="81"/>
        <v>0.73320041034364658</v>
      </c>
      <c r="R1310" s="23">
        <f t="shared" si="82"/>
        <v>2.3261255380200323</v>
      </c>
      <c r="S1310" s="24">
        <f t="shared" si="83"/>
        <v>1</v>
      </c>
      <c r="T1310" s="25"/>
    </row>
    <row r="1311" spans="1:21" s="16" customFormat="1">
      <c r="A1311" s="16" t="s">
        <v>436</v>
      </c>
      <c r="B1311" s="16" t="s">
        <v>437</v>
      </c>
      <c r="C1311" s="26" t="s">
        <v>438</v>
      </c>
      <c r="D1311" s="16">
        <v>27051</v>
      </c>
      <c r="E1311" s="18">
        <v>3.0142103649223726</v>
      </c>
      <c r="F1311" s="19" t="s">
        <v>22</v>
      </c>
      <c r="G1311" s="19" t="s">
        <v>22</v>
      </c>
      <c r="H1311" s="18">
        <v>0.59118339235233996</v>
      </c>
      <c r="I1311" s="18">
        <v>0.59308603213235445</v>
      </c>
      <c r="J1311" s="18">
        <v>0</v>
      </c>
      <c r="K1311" s="20" t="s">
        <v>23</v>
      </c>
      <c r="L1311" s="21">
        <v>4.77381816440071E-3</v>
      </c>
      <c r="M1311" s="18">
        <v>0</v>
      </c>
      <c r="N1311" s="18">
        <v>0</v>
      </c>
      <c r="O1311" s="21">
        <v>6.0035263767106205E-3</v>
      </c>
      <c r="P1311" s="18">
        <f t="shared" si="80"/>
        <v>4.77381816440071E-3</v>
      </c>
      <c r="Q1311" s="22">
        <f t="shared" si="81"/>
        <v>0.58379829565201202</v>
      </c>
      <c r="R1311" s="23">
        <f t="shared" si="82"/>
        <v>1.2492057110979273</v>
      </c>
      <c r="S1311" s="24">
        <f t="shared" si="83"/>
        <v>1</v>
      </c>
      <c r="T1311" s="25"/>
    </row>
    <row r="1312" spans="1:21" s="16" customFormat="1">
      <c r="A1312" s="16" t="s">
        <v>436</v>
      </c>
      <c r="B1312" s="16" t="s">
        <v>437</v>
      </c>
      <c r="C1312" s="26" t="s">
        <v>438</v>
      </c>
      <c r="D1312" s="16">
        <v>27052</v>
      </c>
      <c r="E1312" s="18">
        <v>7.8742790358499999</v>
      </c>
      <c r="F1312" s="19" t="s">
        <v>22</v>
      </c>
      <c r="G1312" s="19" t="s">
        <v>22</v>
      </c>
      <c r="H1312" s="18">
        <v>1.6320452597978048</v>
      </c>
      <c r="I1312" s="18">
        <v>1.6209531964651975</v>
      </c>
      <c r="J1312" s="18">
        <v>6.0919178885471866E-4</v>
      </c>
      <c r="K1312" s="20" t="s">
        <v>23</v>
      </c>
      <c r="L1312" s="21">
        <v>3.2347956906356612E-2</v>
      </c>
      <c r="M1312" s="18">
        <v>0</v>
      </c>
      <c r="N1312" s="18">
        <v>0</v>
      </c>
      <c r="O1312" s="21">
        <v>2.5788160894764201E-2</v>
      </c>
      <c r="P1312" s="18">
        <f t="shared" si="80"/>
        <v>3.2957148695211332E-2</v>
      </c>
      <c r="Q1312" s="22">
        <f t="shared" si="81"/>
        <v>1.5810605507663129</v>
      </c>
      <c r="R1312" s="23">
        <f t="shared" si="82"/>
        <v>3.1239764170393447</v>
      </c>
      <c r="S1312" s="24">
        <f t="shared" si="83"/>
        <v>2</v>
      </c>
      <c r="T1312" s="25"/>
    </row>
    <row r="1313" spans="1:21" s="16" customFormat="1">
      <c r="A1313" s="16" t="s">
        <v>436</v>
      </c>
      <c r="B1313" s="16" t="s">
        <v>451</v>
      </c>
      <c r="C1313" s="26" t="s">
        <v>452</v>
      </c>
      <c r="D1313" s="16">
        <v>27053</v>
      </c>
      <c r="E1313" s="18">
        <v>134.174435673</v>
      </c>
      <c r="F1313" s="19" t="s">
        <v>22</v>
      </c>
      <c r="G1313" s="19" t="s">
        <v>22</v>
      </c>
      <c r="H1313" s="18">
        <v>52.358711896035409</v>
      </c>
      <c r="I1313" s="18">
        <v>53.648125624560258</v>
      </c>
      <c r="J1313" s="18">
        <v>2.2160831629938103</v>
      </c>
      <c r="K1313" s="20" t="s">
        <v>23</v>
      </c>
      <c r="L1313" s="21">
        <v>0.31247695239953016</v>
      </c>
      <c r="M1313" s="18">
        <v>0</v>
      </c>
      <c r="N1313" s="18">
        <v>2.984576014202533</v>
      </c>
      <c r="O1313" s="21">
        <v>0.37735396325693799</v>
      </c>
      <c r="P1313" s="18">
        <f t="shared" si="80"/>
        <v>2.5285601153933404</v>
      </c>
      <c r="Q1313" s="22">
        <f t="shared" si="81"/>
        <v>48.447029397521909</v>
      </c>
      <c r="R1313" s="23">
        <f t="shared" si="82"/>
        <v>7.470929587191943</v>
      </c>
      <c r="S1313" s="24">
        <f t="shared" si="83"/>
        <v>2</v>
      </c>
      <c r="T1313" s="25"/>
    </row>
    <row r="1314" spans="1:21" s="16" customFormat="1">
      <c r="A1314" s="16" t="s">
        <v>436</v>
      </c>
      <c r="B1314" s="16" t="s">
        <v>451</v>
      </c>
      <c r="C1314" s="26" t="s">
        <v>452</v>
      </c>
      <c r="D1314" s="16">
        <v>27054</v>
      </c>
      <c r="E1314" s="18">
        <v>9.2131330716288833</v>
      </c>
      <c r="F1314" s="19" t="s">
        <v>22</v>
      </c>
      <c r="G1314" s="19" t="s">
        <v>22</v>
      </c>
      <c r="H1314" s="18">
        <v>2.1785308918450288</v>
      </c>
      <c r="I1314" s="18">
        <v>2.1776409218519297</v>
      </c>
      <c r="J1314" s="18">
        <v>0</v>
      </c>
      <c r="K1314" s="20" t="s">
        <v>23</v>
      </c>
      <c r="L1314" s="21">
        <v>1.6961374421116292E-2</v>
      </c>
      <c r="M1314" s="18">
        <v>0</v>
      </c>
      <c r="N1314" s="18">
        <v>0</v>
      </c>
      <c r="O1314" s="21">
        <v>1.6386171789110456E-2</v>
      </c>
      <c r="P1314" s="18">
        <f t="shared" si="80"/>
        <v>1.6961374421116292E-2</v>
      </c>
      <c r="Q1314" s="22">
        <f t="shared" si="81"/>
        <v>2.1522916456155619</v>
      </c>
      <c r="R1314" s="23">
        <f t="shared" si="82"/>
        <v>1.2044468282588598</v>
      </c>
      <c r="S1314" s="24">
        <f t="shared" si="83"/>
        <v>1</v>
      </c>
      <c r="T1314" s="25"/>
    </row>
    <row r="1315" spans="1:21" s="16" customFormat="1">
      <c r="A1315" s="16" t="s">
        <v>436</v>
      </c>
      <c r="B1315" s="16" t="s">
        <v>461</v>
      </c>
      <c r="C1315" s="26" t="s">
        <v>462</v>
      </c>
      <c r="D1315" s="16">
        <v>27055</v>
      </c>
      <c r="E1315" s="18">
        <v>10.515334648196019</v>
      </c>
      <c r="F1315" s="19" t="s">
        <v>22</v>
      </c>
      <c r="G1315" s="19" t="s">
        <v>22</v>
      </c>
      <c r="H1315" s="18">
        <v>3.5301458130968237</v>
      </c>
      <c r="I1315" s="18">
        <v>3.4954534137578577</v>
      </c>
      <c r="J1315" s="18">
        <v>1.5735740862966984E-2</v>
      </c>
      <c r="K1315" s="20" t="s">
        <v>23</v>
      </c>
      <c r="L1315" s="21">
        <v>2.9889352152121077E-2</v>
      </c>
      <c r="M1315" s="18">
        <v>0</v>
      </c>
      <c r="N1315" s="18">
        <v>0</v>
      </c>
      <c r="O1315" s="21">
        <v>2.3202809606539584E-2</v>
      </c>
      <c r="P1315" s="18">
        <f t="shared" si="80"/>
        <v>4.5625093015088061E-2</v>
      </c>
      <c r="Q1315" s="22">
        <f t="shared" si="81"/>
        <v>3.4595637942024826</v>
      </c>
      <c r="R1315" s="23">
        <f t="shared" si="82"/>
        <v>1.9994080310360631</v>
      </c>
      <c r="S1315" s="24">
        <f t="shared" si="83"/>
        <v>1</v>
      </c>
      <c r="T1315" s="25"/>
    </row>
    <row r="1316" spans="1:21" s="16" customFormat="1">
      <c r="A1316" s="16" t="s">
        <v>436</v>
      </c>
      <c r="B1316" s="16" t="s">
        <v>461</v>
      </c>
      <c r="C1316" s="26" t="s">
        <v>462</v>
      </c>
      <c r="D1316" s="16">
        <v>27056</v>
      </c>
      <c r="E1316" s="18">
        <v>8.3342136162808007</v>
      </c>
      <c r="F1316" s="19" t="s">
        <v>22</v>
      </c>
      <c r="G1316" s="19" t="s">
        <v>22</v>
      </c>
      <c r="H1316" s="18">
        <v>3.409656839012424</v>
      </c>
      <c r="I1316" s="18">
        <v>3.3965012071535696</v>
      </c>
      <c r="J1316" s="18">
        <v>4.2763668537802342E-3</v>
      </c>
      <c r="K1316" s="20" t="s">
        <v>23</v>
      </c>
      <c r="L1316" s="21">
        <v>2.1038849950838632E-2</v>
      </c>
      <c r="M1316" s="18">
        <v>0</v>
      </c>
      <c r="N1316" s="18">
        <v>0</v>
      </c>
      <c r="O1316" s="21">
        <v>1.6812509826193089E-2</v>
      </c>
      <c r="P1316" s="18">
        <f t="shared" si="80"/>
        <v>2.5315216804618866E-2</v>
      </c>
      <c r="Q1316" s="22">
        <f t="shared" si="81"/>
        <v>3.3704941986156784</v>
      </c>
      <c r="R1316" s="23">
        <f t="shared" si="82"/>
        <v>1.1485801136541496</v>
      </c>
      <c r="S1316" s="24">
        <f t="shared" si="83"/>
        <v>1</v>
      </c>
      <c r="T1316" s="25"/>
      <c r="U1316" s="26"/>
    </row>
    <row r="1317" spans="1:21" s="16" customFormat="1">
      <c r="A1317" s="16" t="s">
        <v>436</v>
      </c>
      <c r="B1317" s="16" t="s">
        <v>451</v>
      </c>
      <c r="C1317" s="26" t="s">
        <v>452</v>
      </c>
      <c r="D1317" s="16">
        <v>27057</v>
      </c>
      <c r="E1317" s="18">
        <v>8.3606228985150768</v>
      </c>
      <c r="F1317" s="19" t="s">
        <v>22</v>
      </c>
      <c r="G1317" s="19" t="s">
        <v>22</v>
      </c>
      <c r="H1317" s="18">
        <v>2.3527316035596533</v>
      </c>
      <c r="I1317" s="18">
        <v>2.351795419063258</v>
      </c>
      <c r="J1317" s="18">
        <v>0</v>
      </c>
      <c r="K1317" s="20" t="s">
        <v>23</v>
      </c>
      <c r="L1317" s="21">
        <v>8.8409553657481255E-3</v>
      </c>
      <c r="M1317" s="18">
        <v>0</v>
      </c>
      <c r="N1317" s="18">
        <v>0</v>
      </c>
      <c r="O1317" s="21">
        <v>8.2358835200170236E-3</v>
      </c>
      <c r="P1317" s="18">
        <f t="shared" si="80"/>
        <v>8.8409553657481255E-3</v>
      </c>
      <c r="Q1317" s="22">
        <f t="shared" si="81"/>
        <v>2.339054645608841</v>
      </c>
      <c r="R1317" s="23">
        <f t="shared" si="82"/>
        <v>0.58132249042429163</v>
      </c>
      <c r="S1317" s="24">
        <f t="shared" si="83"/>
        <v>1</v>
      </c>
      <c r="T1317" s="25"/>
      <c r="U1317" s="26"/>
    </row>
    <row r="1318" spans="1:21" s="16" customFormat="1">
      <c r="A1318" s="16" t="s">
        <v>436</v>
      </c>
      <c r="B1318" s="16" t="s">
        <v>451</v>
      </c>
      <c r="C1318" s="26" t="s">
        <v>452</v>
      </c>
      <c r="D1318" s="16">
        <v>27058</v>
      </c>
      <c r="E1318" s="18">
        <v>148.439100295</v>
      </c>
      <c r="F1318" s="19" t="s">
        <v>22</v>
      </c>
      <c r="G1318" s="19" t="s">
        <v>22</v>
      </c>
      <c r="H1318" s="18">
        <v>58.158783553059166</v>
      </c>
      <c r="I1318" s="18">
        <v>76.477884198480311</v>
      </c>
      <c r="J1318" s="18">
        <v>2.2160831629938103</v>
      </c>
      <c r="K1318" s="20" t="s">
        <v>23</v>
      </c>
      <c r="L1318" s="21">
        <v>0.33309692565674537</v>
      </c>
      <c r="M1318" s="18">
        <v>0</v>
      </c>
      <c r="N1318" s="18">
        <v>13.977418263558073</v>
      </c>
      <c r="O1318" s="21">
        <v>0.41170585571473034</v>
      </c>
      <c r="P1318" s="18">
        <f t="shared" si="80"/>
        <v>2.5491800886505556</v>
      </c>
      <c r="Q1318" s="22">
        <f t="shared" si="81"/>
        <v>54.215201955916754</v>
      </c>
      <c r="R1318" s="23">
        <f t="shared" si="82"/>
        <v>6.7807154074063778</v>
      </c>
      <c r="S1318" s="24">
        <f t="shared" si="83"/>
        <v>2</v>
      </c>
      <c r="T1318" s="25"/>
    </row>
    <row r="1319" spans="1:21" s="16" customFormat="1">
      <c r="A1319" s="16" t="s">
        <v>436</v>
      </c>
      <c r="B1319" s="16" t="s">
        <v>451</v>
      </c>
      <c r="C1319" s="26" t="s">
        <v>452</v>
      </c>
      <c r="D1319" s="16">
        <v>27059</v>
      </c>
      <c r="E1319" s="18">
        <v>6.6370697115676691</v>
      </c>
      <c r="F1319" s="19" t="s">
        <v>22</v>
      </c>
      <c r="G1319" s="19" t="s">
        <v>22</v>
      </c>
      <c r="H1319" s="18">
        <v>1.3106093168663056</v>
      </c>
      <c r="I1319" s="18">
        <v>1.3339372429251486</v>
      </c>
      <c r="J1319" s="18">
        <v>3.3062206954249891E-4</v>
      </c>
      <c r="K1319" s="20" t="s">
        <v>23</v>
      </c>
      <c r="L1319" s="21">
        <v>7.4886503785168033E-3</v>
      </c>
      <c r="M1319" s="18">
        <v>0</v>
      </c>
      <c r="N1319" s="18">
        <v>0</v>
      </c>
      <c r="O1319" s="21">
        <v>2.2896504907952572E-2</v>
      </c>
      <c r="P1319" s="18">
        <f t="shared" si="80"/>
        <v>7.8192724480593018E-3</v>
      </c>
      <c r="Q1319" s="22">
        <f t="shared" si="81"/>
        <v>1.2985129023891577</v>
      </c>
      <c r="R1319" s="23">
        <f t="shared" si="82"/>
        <v>0.92296112361466509</v>
      </c>
      <c r="S1319" s="24">
        <f t="shared" si="83"/>
        <v>1</v>
      </c>
      <c r="T1319" s="25"/>
      <c r="U1319" s="26"/>
    </row>
    <row r="1320" spans="1:21" s="16" customFormat="1">
      <c r="A1320" s="16" t="s">
        <v>436</v>
      </c>
      <c r="B1320" s="16" t="s">
        <v>451</v>
      </c>
      <c r="C1320" s="26" t="s">
        <v>452</v>
      </c>
      <c r="D1320" s="16">
        <v>27060</v>
      </c>
      <c r="E1320" s="18">
        <v>157.17906583800001</v>
      </c>
      <c r="F1320" s="19" t="s">
        <v>22</v>
      </c>
      <c r="G1320" s="19" t="s">
        <v>22</v>
      </c>
      <c r="H1320" s="18">
        <v>61.984400880334789</v>
      </c>
      <c r="I1320" s="18">
        <v>80.304497081818141</v>
      </c>
      <c r="J1320" s="18">
        <v>2.2160831629938103</v>
      </c>
      <c r="K1320" s="20" t="s">
        <v>23</v>
      </c>
      <c r="L1320" s="21">
        <v>0.34207833427496459</v>
      </c>
      <c r="M1320" s="18">
        <v>0</v>
      </c>
      <c r="N1320" s="18">
        <v>13.977418263558073</v>
      </c>
      <c r="O1320" s="21">
        <v>0.42133070902403841</v>
      </c>
      <c r="P1320" s="18">
        <f t="shared" si="80"/>
        <v>2.5581614972687747</v>
      </c>
      <c r="Q1320" s="22">
        <f t="shared" si="81"/>
        <v>58.026925044059993</v>
      </c>
      <c r="R1320" s="23">
        <f t="shared" si="82"/>
        <v>6.3846319074939153</v>
      </c>
      <c r="S1320" s="24">
        <f t="shared" si="83"/>
        <v>2</v>
      </c>
      <c r="T1320" s="25"/>
      <c r="U1320" s="26"/>
    </row>
    <row r="1321" spans="1:21" s="16" customFormat="1">
      <c r="A1321" s="16" t="s">
        <v>436</v>
      </c>
      <c r="B1321" s="16" t="s">
        <v>445</v>
      </c>
      <c r="C1321" s="26" t="s">
        <v>446</v>
      </c>
      <c r="D1321" s="16">
        <v>27061</v>
      </c>
      <c r="E1321" s="18">
        <v>16.456622658200001</v>
      </c>
      <c r="F1321" s="19" t="s">
        <v>22</v>
      </c>
      <c r="G1321" s="19" t="s">
        <v>22</v>
      </c>
      <c r="H1321" s="18">
        <v>3.757988798666827</v>
      </c>
      <c r="I1321" s="18">
        <v>3.7562065675403398</v>
      </c>
      <c r="J1321" s="18">
        <v>0</v>
      </c>
      <c r="K1321" s="20" t="s">
        <v>23</v>
      </c>
      <c r="L1321" s="21">
        <v>2.259555351339675E-2</v>
      </c>
      <c r="M1321" s="18">
        <v>0</v>
      </c>
      <c r="N1321" s="18">
        <v>0</v>
      </c>
      <c r="O1321" s="21">
        <v>2.144366744673469E-2</v>
      </c>
      <c r="P1321" s="18">
        <f t="shared" si="80"/>
        <v>2.259555351339675E-2</v>
      </c>
      <c r="Q1321" s="22">
        <f t="shared" si="81"/>
        <v>3.7230334773816023</v>
      </c>
      <c r="R1321" s="23">
        <f t="shared" si="82"/>
        <v>0.93016033729598713</v>
      </c>
      <c r="S1321" s="24">
        <f t="shared" si="83"/>
        <v>1</v>
      </c>
      <c r="T1321" s="25"/>
    </row>
    <row r="1322" spans="1:21" s="16" customFormat="1">
      <c r="A1322" s="16" t="s">
        <v>436</v>
      </c>
      <c r="B1322" s="16" t="s">
        <v>445</v>
      </c>
      <c r="C1322" s="26" t="s">
        <v>446</v>
      </c>
      <c r="D1322" s="16">
        <v>27062</v>
      </c>
      <c r="E1322" s="18">
        <v>22.5581336423</v>
      </c>
      <c r="F1322" s="19" t="s">
        <v>22</v>
      </c>
      <c r="G1322" s="19" t="s">
        <v>22</v>
      </c>
      <c r="H1322" s="18">
        <v>5.2150648744522003</v>
      </c>
      <c r="I1322" s="18">
        <v>5.1838293592902396</v>
      </c>
      <c r="J1322" s="18">
        <v>1.1767798240438563E-2</v>
      </c>
      <c r="K1322" s="20" t="s">
        <v>23</v>
      </c>
      <c r="L1322" s="21">
        <v>5.8291271797019602E-2</v>
      </c>
      <c r="M1322" s="18">
        <v>0</v>
      </c>
      <c r="N1322" s="18">
        <v>0</v>
      </c>
      <c r="O1322" s="21">
        <v>4.9871029235481999E-2</v>
      </c>
      <c r="P1322" s="18">
        <f t="shared" si="80"/>
        <v>7.0059070037458163E-2</v>
      </c>
      <c r="Q1322" s="22">
        <f t="shared" si="81"/>
        <v>5.1066834931042528</v>
      </c>
      <c r="R1322" s="23">
        <f t="shared" si="82"/>
        <v>2.0782364928745465</v>
      </c>
      <c r="S1322" s="24">
        <f t="shared" si="83"/>
        <v>1</v>
      </c>
      <c r="T1322" s="25"/>
    </row>
    <row r="1323" spans="1:21" s="16" customFormat="1">
      <c r="A1323" s="16" t="s">
        <v>436</v>
      </c>
      <c r="B1323" s="16" t="s">
        <v>445</v>
      </c>
      <c r="C1323" s="26" t="s">
        <v>446</v>
      </c>
      <c r="D1323" s="16">
        <v>27063</v>
      </c>
      <c r="E1323" s="18">
        <v>9.5681526026825363</v>
      </c>
      <c r="F1323" s="19" t="s">
        <v>22</v>
      </c>
      <c r="G1323" s="19" t="s">
        <v>22</v>
      </c>
      <c r="H1323" s="18">
        <v>1.4046731450527001</v>
      </c>
      <c r="I1323" s="18">
        <v>1.3405752622838809</v>
      </c>
      <c r="J1323" s="18">
        <v>3.5570475810548348E-2</v>
      </c>
      <c r="K1323" s="20" t="s">
        <v>23</v>
      </c>
      <c r="L1323" s="21">
        <v>5.358373716341918E-2</v>
      </c>
      <c r="M1323" s="18">
        <v>0</v>
      </c>
      <c r="N1323" s="18">
        <v>0</v>
      </c>
      <c r="O1323" s="21">
        <v>4.7726669168540847E-2</v>
      </c>
      <c r="P1323" s="18">
        <f t="shared" si="80"/>
        <v>8.9154212973967528E-2</v>
      </c>
      <c r="Q1323" s="22">
        <f t="shared" si="81"/>
        <v>1.2667515775819724</v>
      </c>
      <c r="R1323" s="23">
        <f t="shared" si="82"/>
        <v>9.8187658784886409</v>
      </c>
      <c r="S1323" s="24">
        <f t="shared" si="83"/>
        <v>2</v>
      </c>
      <c r="T1323" s="25"/>
    </row>
    <row r="1324" spans="1:21" s="16" customFormat="1">
      <c r="A1324" s="16" t="s">
        <v>436</v>
      </c>
      <c r="B1324" s="16" t="s">
        <v>439</v>
      </c>
      <c r="C1324" s="26" t="s">
        <v>440</v>
      </c>
      <c r="D1324" s="16">
        <v>27064</v>
      </c>
      <c r="E1324" s="18">
        <v>260.26091229899998</v>
      </c>
      <c r="F1324" s="19" t="s">
        <v>22</v>
      </c>
      <c r="G1324" s="19" t="s">
        <v>22</v>
      </c>
      <c r="H1324" s="18">
        <v>89.427186235415888</v>
      </c>
      <c r="I1324" s="18">
        <v>116.90886008522854</v>
      </c>
      <c r="J1324" s="18">
        <v>4.6264460464730801</v>
      </c>
      <c r="K1324" s="20" t="s">
        <v>23</v>
      </c>
      <c r="L1324" s="21">
        <v>0.48608583295713381</v>
      </c>
      <c r="M1324" s="18">
        <v>0</v>
      </c>
      <c r="N1324" s="18">
        <v>22.265605231211392</v>
      </c>
      <c r="O1324" s="21">
        <v>0.60879643361823099</v>
      </c>
      <c r="P1324" s="18">
        <f t="shared" si="80"/>
        <v>5.1125318794302137</v>
      </c>
      <c r="Q1324" s="22">
        <f t="shared" si="81"/>
        <v>81.51809941793735</v>
      </c>
      <c r="R1324" s="23">
        <f t="shared" si="82"/>
        <v>8.8441637833242055</v>
      </c>
      <c r="S1324" s="24">
        <f t="shared" si="83"/>
        <v>2</v>
      </c>
      <c r="T1324" s="25"/>
    </row>
    <row r="1325" spans="1:21" s="16" customFormat="1">
      <c r="A1325" s="16" t="s">
        <v>436</v>
      </c>
      <c r="B1325" s="16" t="s">
        <v>449</v>
      </c>
      <c r="C1325" s="26" t="s">
        <v>450</v>
      </c>
      <c r="D1325" s="16">
        <v>27065</v>
      </c>
      <c r="E1325" s="18">
        <v>190.28700573099999</v>
      </c>
      <c r="F1325" s="19" t="s">
        <v>22</v>
      </c>
      <c r="G1325" s="19" t="s">
        <v>22</v>
      </c>
      <c r="H1325" s="18">
        <v>63.140525414028012</v>
      </c>
      <c r="I1325" s="18">
        <v>86.148852848000985</v>
      </c>
      <c r="J1325" s="18">
        <v>3.9344755746860249</v>
      </c>
      <c r="K1325" s="20" t="s">
        <v>23</v>
      </c>
      <c r="L1325" s="21">
        <v>0.37612536337586661</v>
      </c>
      <c r="M1325" s="18">
        <v>0</v>
      </c>
      <c r="N1325" s="18">
        <v>18.688083408011657</v>
      </c>
      <c r="O1325" s="21">
        <v>0.49318800286959069</v>
      </c>
      <c r="P1325" s="18">
        <f t="shared" si="80"/>
        <v>4.3106009380618913</v>
      </c>
      <c r="Q1325" s="22">
        <f t="shared" si="81"/>
        <v>56.472025762846265</v>
      </c>
      <c r="R1325" s="23">
        <f t="shared" si="82"/>
        <v>10.561362306466009</v>
      </c>
      <c r="S1325" s="24">
        <f t="shared" si="83"/>
        <v>3</v>
      </c>
      <c r="T1325" s="25"/>
    </row>
    <row r="1326" spans="1:21" s="16" customFormat="1">
      <c r="A1326" s="16" t="s">
        <v>436</v>
      </c>
      <c r="B1326" s="16" t="s">
        <v>449</v>
      </c>
      <c r="C1326" s="26" t="s">
        <v>450</v>
      </c>
      <c r="D1326" s="16">
        <v>27066</v>
      </c>
      <c r="E1326" s="18">
        <v>14.399970231978219</v>
      </c>
      <c r="F1326" s="19" t="s">
        <v>22</v>
      </c>
      <c r="G1326" s="19" t="s">
        <v>22</v>
      </c>
      <c r="H1326" s="18">
        <v>3.9651015724102696</v>
      </c>
      <c r="I1326" s="18">
        <v>3.9569393914380062</v>
      </c>
      <c r="J1326" s="18">
        <v>0</v>
      </c>
      <c r="K1326" s="20" t="s">
        <v>23</v>
      </c>
      <c r="L1326" s="21">
        <v>2.676077258837533E-2</v>
      </c>
      <c r="M1326" s="18">
        <v>0</v>
      </c>
      <c r="N1326" s="18">
        <v>0</v>
      </c>
      <c r="O1326" s="21">
        <v>2.1485417222960278E-2</v>
      </c>
      <c r="P1326" s="18">
        <f t="shared" si="80"/>
        <v>2.676077258837533E-2</v>
      </c>
      <c r="Q1326" s="22">
        <f t="shared" si="81"/>
        <v>3.9237026572160532</v>
      </c>
      <c r="R1326" s="23">
        <f t="shared" si="82"/>
        <v>1.0440820856211115</v>
      </c>
      <c r="S1326" s="24">
        <f t="shared" si="83"/>
        <v>1</v>
      </c>
      <c r="T1326" s="25"/>
    </row>
    <row r="1327" spans="1:21" s="16" customFormat="1">
      <c r="A1327" s="16" t="s">
        <v>436</v>
      </c>
      <c r="B1327" s="16" t="s">
        <v>439</v>
      </c>
      <c r="C1327" s="26" t="s">
        <v>440</v>
      </c>
      <c r="D1327" s="16">
        <v>27067</v>
      </c>
      <c r="E1327" s="18">
        <v>245.91469540599999</v>
      </c>
      <c r="F1327" s="19" t="s">
        <v>22</v>
      </c>
      <c r="G1327" s="19" t="s">
        <v>22</v>
      </c>
      <c r="H1327" s="18">
        <v>83.440455373003516</v>
      </c>
      <c r="I1327" s="18">
        <v>110.91353729319688</v>
      </c>
      <c r="J1327" s="18">
        <v>4.6214269388400817</v>
      </c>
      <c r="K1327" s="20" t="s">
        <v>23</v>
      </c>
      <c r="L1327" s="21">
        <v>0.46735044982301582</v>
      </c>
      <c r="M1327" s="18">
        <v>0</v>
      </c>
      <c r="N1327" s="18">
        <v>22.265605231211392</v>
      </c>
      <c r="O1327" s="21">
        <v>0.579488833679627</v>
      </c>
      <c r="P1327" s="18">
        <f t="shared" si="80"/>
        <v>5.0887773886630976</v>
      </c>
      <c r="Q1327" s="22">
        <f t="shared" si="81"/>
        <v>75.568116752741702</v>
      </c>
      <c r="R1327" s="23">
        <f t="shared" si="82"/>
        <v>9.4346784003875932</v>
      </c>
      <c r="S1327" s="24">
        <f t="shared" si="83"/>
        <v>2</v>
      </c>
      <c r="T1327" s="25"/>
    </row>
    <row r="1328" spans="1:21" s="16" customFormat="1">
      <c r="A1328" s="16" t="s">
        <v>436</v>
      </c>
      <c r="B1328" s="16" t="s">
        <v>439</v>
      </c>
      <c r="C1328" s="26" t="s">
        <v>440</v>
      </c>
      <c r="D1328" s="16">
        <v>27068</v>
      </c>
      <c r="E1328" s="18">
        <v>13.126494544086864</v>
      </c>
      <c r="F1328" s="19" t="s">
        <v>22</v>
      </c>
      <c r="G1328" s="19" t="s">
        <v>22</v>
      </c>
      <c r="H1328" s="18">
        <v>3.5453128074085467</v>
      </c>
      <c r="I1328" s="18">
        <v>3.5522193004478066</v>
      </c>
      <c r="J1328" s="18">
        <v>5.0191076329990777E-3</v>
      </c>
      <c r="K1328" s="20" t="s">
        <v>23</v>
      </c>
      <c r="L1328" s="21">
        <v>1.6010024575279055E-2</v>
      </c>
      <c r="M1328" s="18">
        <v>0</v>
      </c>
      <c r="N1328" s="18">
        <v>0</v>
      </c>
      <c r="O1328" s="21">
        <v>2.5492915262669724E-2</v>
      </c>
      <c r="P1328" s="18">
        <f t="shared" si="80"/>
        <v>2.1029132208278133E-2</v>
      </c>
      <c r="Q1328" s="22">
        <f t="shared" si="81"/>
        <v>3.5127807398823405</v>
      </c>
      <c r="R1328" s="23">
        <f t="shared" si="82"/>
        <v>0.91760781892714427</v>
      </c>
      <c r="S1328" s="24">
        <f t="shared" si="83"/>
        <v>1</v>
      </c>
      <c r="T1328" s="25"/>
    </row>
    <row r="1329" spans="1:20" s="16" customFormat="1">
      <c r="A1329" s="16" t="s">
        <v>436</v>
      </c>
      <c r="B1329" s="16" t="s">
        <v>439</v>
      </c>
      <c r="C1329" s="26" t="s">
        <v>440</v>
      </c>
      <c r="D1329" s="16">
        <v>27069</v>
      </c>
      <c r="E1329" s="18">
        <v>8.8253722065778408</v>
      </c>
      <c r="F1329" s="19" t="s">
        <v>22</v>
      </c>
      <c r="G1329" s="19" t="s">
        <v>22</v>
      </c>
      <c r="H1329" s="18">
        <v>1.7936009093415697</v>
      </c>
      <c r="I1329" s="18">
        <v>1.79279847549935</v>
      </c>
      <c r="J1329" s="18">
        <v>0</v>
      </c>
      <c r="K1329" s="20" t="s">
        <v>23</v>
      </c>
      <c r="L1329" s="21">
        <v>1.3597662984069678E-2</v>
      </c>
      <c r="M1329" s="18">
        <v>0</v>
      </c>
      <c r="N1329" s="18">
        <v>0</v>
      </c>
      <c r="O1329" s="21">
        <v>1.3079036444260008E-2</v>
      </c>
      <c r="P1329" s="18">
        <f t="shared" si="80"/>
        <v>1.3597662984069678E-2</v>
      </c>
      <c r="Q1329" s="22">
        <f t="shared" si="81"/>
        <v>1.772565324705214</v>
      </c>
      <c r="R1329" s="23">
        <f t="shared" si="82"/>
        <v>1.1728130001940036</v>
      </c>
      <c r="S1329" s="24">
        <f t="shared" si="83"/>
        <v>1</v>
      </c>
      <c r="T1329" s="25"/>
    </row>
    <row r="1330" spans="1:20" s="16" customFormat="1">
      <c r="A1330" s="16" t="s">
        <v>436</v>
      </c>
      <c r="B1330" s="16" t="s">
        <v>439</v>
      </c>
      <c r="C1330" s="26" t="s">
        <v>440</v>
      </c>
      <c r="D1330" s="16">
        <v>27070</v>
      </c>
      <c r="E1330" s="18">
        <v>232.137461366</v>
      </c>
      <c r="F1330" s="19" t="s">
        <v>22</v>
      </c>
      <c r="G1330" s="19" t="s">
        <v>22</v>
      </c>
      <c r="H1330" s="18">
        <v>78.535028294702258</v>
      </c>
      <c r="I1330" s="18">
        <v>104.85974432337089</v>
      </c>
      <c r="J1330" s="18">
        <v>4.2768726768552225</v>
      </c>
      <c r="K1330" s="20" t="s">
        <v>23</v>
      </c>
      <c r="L1330" s="21">
        <v>0.4454615444033197</v>
      </c>
      <c r="M1330" s="18">
        <v>0</v>
      </c>
      <c r="N1330" s="18">
        <v>21.18180388458665</v>
      </c>
      <c r="O1330" s="21">
        <v>0.55463874921375655</v>
      </c>
      <c r="P1330" s="18">
        <f t="shared" si="80"/>
        <v>4.7223342212585422</v>
      </c>
      <c r="Q1330" s="22">
        <f t="shared" si="81"/>
        <v>71.22957725441529</v>
      </c>
      <c r="R1330" s="23">
        <f t="shared" si="82"/>
        <v>9.3021562466028538</v>
      </c>
      <c r="S1330" s="24">
        <f t="shared" si="83"/>
        <v>2</v>
      </c>
      <c r="T1330" s="25"/>
    </row>
    <row r="1331" spans="1:20" s="16" customFormat="1">
      <c r="A1331" s="27" t="s">
        <v>436</v>
      </c>
      <c r="B1331" s="27" t="s">
        <v>449</v>
      </c>
      <c r="C1331" s="27" t="s">
        <v>450</v>
      </c>
      <c r="D1331" s="27">
        <v>27071</v>
      </c>
      <c r="E1331" s="28">
        <v>208.602155512</v>
      </c>
      <c r="F1331" s="29" t="s">
        <v>27</v>
      </c>
      <c r="G1331" s="29" t="s">
        <v>22</v>
      </c>
      <c r="H1331" s="28">
        <v>69.871938441155436</v>
      </c>
      <c r="I1331" s="28">
        <v>94.191489857874615</v>
      </c>
      <c r="J1331" s="28">
        <v>3.9344755746860249</v>
      </c>
      <c r="K1331" s="20" t="s">
        <v>23</v>
      </c>
      <c r="L1331" s="30">
        <v>0.40786112767674948</v>
      </c>
      <c r="M1331" s="28">
        <v>0</v>
      </c>
      <c r="N1331" s="28">
        <v>19.536748268269189</v>
      </c>
      <c r="O1331" s="30">
        <v>0.52372510450735954</v>
      </c>
      <c r="P1331" s="18">
        <f t="shared" si="80"/>
        <v>4.3423367023627746</v>
      </c>
      <c r="Q1331" s="22">
        <f t="shared" si="81"/>
        <v>63.154343562600225</v>
      </c>
      <c r="R1331" s="23">
        <f t="shared" si="82"/>
        <v>9.614152732019333</v>
      </c>
      <c r="S1331" s="24">
        <f t="shared" si="83"/>
        <v>2</v>
      </c>
      <c r="T1331" s="25"/>
    </row>
    <row r="1332" spans="1:20" s="16" customFormat="1">
      <c r="A1332" s="27" t="s">
        <v>436</v>
      </c>
      <c r="B1332" s="27" t="s">
        <v>453</v>
      </c>
      <c r="C1332" s="27" t="s">
        <v>454</v>
      </c>
      <c r="D1332" s="27">
        <v>27072</v>
      </c>
      <c r="E1332" s="28">
        <v>22.2182921291</v>
      </c>
      <c r="F1332" s="29" t="s">
        <v>27</v>
      </c>
      <c r="G1332" s="29" t="s">
        <v>22</v>
      </c>
      <c r="H1332" s="28">
        <v>6.0379739086085635</v>
      </c>
      <c r="I1332" s="28">
        <v>6.0256330825050082</v>
      </c>
      <c r="J1332" s="28">
        <v>0</v>
      </c>
      <c r="K1332" s="20" t="s">
        <v>23</v>
      </c>
      <c r="L1332" s="30">
        <v>3.6544971118711106E-2</v>
      </c>
      <c r="M1332" s="28">
        <v>0</v>
      </c>
      <c r="N1332" s="28">
        <v>0</v>
      </c>
      <c r="O1332" s="30">
        <v>2.8568886856394676E-2</v>
      </c>
      <c r="P1332" s="18">
        <f t="shared" si="80"/>
        <v>3.6544971118711106E-2</v>
      </c>
      <c r="Q1332" s="22">
        <f t="shared" si="81"/>
        <v>5.9814388382879171</v>
      </c>
      <c r="R1332" s="23">
        <f t="shared" si="82"/>
        <v>0.93632518418209687</v>
      </c>
      <c r="S1332" s="24">
        <f t="shared" si="83"/>
        <v>1</v>
      </c>
      <c r="T1332" s="25"/>
    </row>
    <row r="1333" spans="1:20" s="16" customFormat="1">
      <c r="A1333" s="27" t="s">
        <v>436</v>
      </c>
      <c r="B1333" s="27" t="s">
        <v>439</v>
      </c>
      <c r="C1333" s="27" t="s">
        <v>440</v>
      </c>
      <c r="D1333" s="27">
        <v>27073</v>
      </c>
      <c r="E1333" s="28">
        <v>283.24129292600003</v>
      </c>
      <c r="F1333" s="29" t="s">
        <v>27</v>
      </c>
      <c r="G1333" s="29" t="s">
        <v>22</v>
      </c>
      <c r="H1333" s="28">
        <v>96.369131222038092</v>
      </c>
      <c r="I1333" s="28">
        <v>122.70023162328596</v>
      </c>
      <c r="J1333" s="28">
        <v>5.4380251045019676</v>
      </c>
      <c r="K1333" s="20" t="s">
        <v>23</v>
      </c>
      <c r="L1333" s="30">
        <v>0.53405159245855194</v>
      </c>
      <c r="M1333" s="28">
        <v>2.6758346644253736E-2</v>
      </c>
      <c r="N1333" s="28">
        <v>22.265605231211392</v>
      </c>
      <c r="O1333" s="30">
        <v>0.6979478594327817</v>
      </c>
      <c r="P1333" s="18">
        <f t="shared" si="80"/>
        <v>5.9720766969605199</v>
      </c>
      <c r="Q1333" s="22">
        <f t="shared" si="81"/>
        <v>87.130328571840167</v>
      </c>
      <c r="R1333" s="23">
        <f t="shared" si="82"/>
        <v>9.5868900477180574</v>
      </c>
      <c r="S1333" s="24">
        <f t="shared" si="83"/>
        <v>2</v>
      </c>
      <c r="T1333" s="25"/>
    </row>
    <row r="1334" spans="1:20" s="16" customFormat="1">
      <c r="A1334" s="27" t="s">
        <v>436</v>
      </c>
      <c r="B1334" s="27" t="s">
        <v>445</v>
      </c>
      <c r="C1334" s="27" t="s">
        <v>446</v>
      </c>
      <c r="D1334" s="27">
        <v>27074</v>
      </c>
      <c r="E1334" s="28">
        <v>43.951780302800003</v>
      </c>
      <c r="F1334" s="29" t="s">
        <v>27</v>
      </c>
      <c r="G1334" s="29" t="s">
        <v>22</v>
      </c>
      <c r="H1334" s="28">
        <v>10.946290383975995</v>
      </c>
      <c r="I1334" s="28">
        <v>10.864888973210688</v>
      </c>
      <c r="J1334" s="28">
        <v>4.7518088847802523E-2</v>
      </c>
      <c r="K1334" s="20" t="s">
        <v>23</v>
      </c>
      <c r="L1334" s="30">
        <v>0.15566027076877381</v>
      </c>
      <c r="M1334" s="28">
        <v>0</v>
      </c>
      <c r="N1334" s="28">
        <v>0</v>
      </c>
      <c r="O1334" s="30">
        <v>0.15056725352956291</v>
      </c>
      <c r="P1334" s="18">
        <f t="shared" si="80"/>
        <v>0.20317835961657632</v>
      </c>
      <c r="Q1334" s="22">
        <f t="shared" si="81"/>
        <v>10.631973461649151</v>
      </c>
      <c r="R1334" s="23">
        <f t="shared" si="82"/>
        <v>2.8714469587520202</v>
      </c>
      <c r="S1334" s="24">
        <f t="shared" si="83"/>
        <v>1</v>
      </c>
      <c r="T1334" s="25"/>
    </row>
    <row r="1335" spans="1:20" s="16" customFormat="1">
      <c r="A1335" s="16" t="s">
        <v>436</v>
      </c>
      <c r="B1335" s="16" t="s">
        <v>443</v>
      </c>
      <c r="C1335" s="26" t="s">
        <v>444</v>
      </c>
      <c r="D1335" s="16">
        <v>27075</v>
      </c>
      <c r="E1335" s="18">
        <v>18.6056838222</v>
      </c>
      <c r="F1335" s="19" t="s">
        <v>22</v>
      </c>
      <c r="G1335" s="19" t="s">
        <v>22</v>
      </c>
      <c r="H1335" s="18">
        <v>4.1707594548934965</v>
      </c>
      <c r="I1335" s="18">
        <v>4.1577218478328959</v>
      </c>
      <c r="J1335" s="18">
        <v>1.6039223125220068E-3</v>
      </c>
      <c r="K1335" s="20" t="s">
        <v>23</v>
      </c>
      <c r="L1335" s="21">
        <v>5.2891454647711028E-2</v>
      </c>
      <c r="M1335" s="18">
        <v>0</v>
      </c>
      <c r="N1335" s="18">
        <v>0</v>
      </c>
      <c r="O1335" s="21">
        <v>4.6068951401544739E-2</v>
      </c>
      <c r="P1335" s="18">
        <f t="shared" si="80"/>
        <v>5.4495376960233037E-2</v>
      </c>
      <c r="Q1335" s="22">
        <f t="shared" si="81"/>
        <v>4.0864551067360164</v>
      </c>
      <c r="R1335" s="23">
        <f t="shared" si="82"/>
        <v>2.0213188765553798</v>
      </c>
      <c r="S1335" s="24">
        <f t="shared" si="83"/>
        <v>1</v>
      </c>
      <c r="T1335" s="25"/>
    </row>
    <row r="1336" spans="1:20" s="16" customFormat="1">
      <c r="A1336" s="16" t="s">
        <v>436</v>
      </c>
      <c r="B1336" s="16" t="s">
        <v>455</v>
      </c>
      <c r="C1336" s="26" t="s">
        <v>456</v>
      </c>
      <c r="D1336" s="16">
        <v>27076</v>
      </c>
      <c r="E1336" s="18">
        <v>9.7625928784090572</v>
      </c>
      <c r="F1336" s="19" t="s">
        <v>22</v>
      </c>
      <c r="G1336" s="19" t="s">
        <v>22</v>
      </c>
      <c r="H1336" s="18">
        <v>1.8338260987962312</v>
      </c>
      <c r="I1336" s="18">
        <v>1.8277420435948306</v>
      </c>
      <c r="J1336" s="18">
        <v>6.0846545454386997E-4</v>
      </c>
      <c r="K1336" s="20" t="s">
        <v>23</v>
      </c>
      <c r="L1336" s="21">
        <v>2.035008199783446E-2</v>
      </c>
      <c r="M1336" s="18">
        <v>0</v>
      </c>
      <c r="N1336" s="18">
        <v>0</v>
      </c>
      <c r="O1336" s="21">
        <v>1.702631985790834E-2</v>
      </c>
      <c r="P1336" s="18">
        <f t="shared" si="80"/>
        <v>2.095854745237833E-2</v>
      </c>
      <c r="Q1336" s="22">
        <f t="shared" si="81"/>
        <v>1.801403225887402</v>
      </c>
      <c r="R1336" s="23">
        <f t="shared" si="82"/>
        <v>1.7680451232596401</v>
      </c>
      <c r="S1336" s="24">
        <f t="shared" si="83"/>
        <v>1</v>
      </c>
      <c r="T1336" s="25"/>
    </row>
    <row r="1337" spans="1:20" s="16" customFormat="1">
      <c r="A1337" s="16" t="s">
        <v>436</v>
      </c>
      <c r="B1337" s="16" t="s">
        <v>455</v>
      </c>
      <c r="C1337" s="26" t="s">
        <v>456</v>
      </c>
      <c r="D1337" s="16">
        <v>27077</v>
      </c>
      <c r="E1337" s="18">
        <v>9.1927855630000348</v>
      </c>
      <c r="F1337" s="19" t="s">
        <v>22</v>
      </c>
      <c r="G1337" s="19" t="s">
        <v>22</v>
      </c>
      <c r="H1337" s="18">
        <v>1.5395497569136907</v>
      </c>
      <c r="I1337" s="18">
        <v>1.5085857834996488</v>
      </c>
      <c r="J1337" s="18">
        <v>1.7061933204815225E-2</v>
      </c>
      <c r="K1337" s="20" t="s">
        <v>23</v>
      </c>
      <c r="L1337" s="21">
        <v>1.6247097356095658E-2</v>
      </c>
      <c r="M1337" s="18">
        <v>0</v>
      </c>
      <c r="N1337" s="18">
        <v>0</v>
      </c>
      <c r="O1337" s="21">
        <v>1.3296491775085455E-2</v>
      </c>
      <c r="P1337" s="18">
        <f t="shared" si="80"/>
        <v>3.3309030560910884E-2</v>
      </c>
      <c r="Q1337" s="22">
        <f t="shared" si="81"/>
        <v>1.4880206866359615</v>
      </c>
      <c r="R1337" s="23">
        <f t="shared" si="82"/>
        <v>3.3470220787815648</v>
      </c>
      <c r="S1337" s="24">
        <f t="shared" si="83"/>
        <v>2</v>
      </c>
      <c r="T1337" s="25"/>
    </row>
    <row r="1338" spans="1:20" s="16" customFormat="1">
      <c r="A1338" s="27" t="s">
        <v>436</v>
      </c>
      <c r="B1338" s="27" t="s">
        <v>443</v>
      </c>
      <c r="C1338" s="27" t="s">
        <v>444</v>
      </c>
      <c r="D1338" s="27">
        <v>27078</v>
      </c>
      <c r="E1338" s="28">
        <v>53.280808641599997</v>
      </c>
      <c r="F1338" s="29" t="s">
        <v>27</v>
      </c>
      <c r="G1338" s="29" t="s">
        <v>22</v>
      </c>
      <c r="H1338" s="28">
        <v>14.12018406575277</v>
      </c>
      <c r="I1338" s="28">
        <v>12.637512734951937</v>
      </c>
      <c r="J1338" s="28">
        <v>0.94167025548141869</v>
      </c>
      <c r="K1338" s="20" t="s">
        <v>23</v>
      </c>
      <c r="L1338" s="30">
        <v>0.11237857548822695</v>
      </c>
      <c r="M1338" s="28">
        <v>0</v>
      </c>
      <c r="N1338" s="28">
        <v>0</v>
      </c>
      <c r="O1338" s="30">
        <v>9.5773317762186311E-2</v>
      </c>
      <c r="P1338" s="18">
        <f t="shared" si="80"/>
        <v>1.0540488309696456</v>
      </c>
      <c r="Q1338" s="22">
        <f t="shared" si="81"/>
        <v>12.489570524242728</v>
      </c>
      <c r="R1338" s="23">
        <f t="shared" si="82"/>
        <v>11.548104004288071</v>
      </c>
      <c r="S1338" s="24">
        <f t="shared" si="83"/>
        <v>3</v>
      </c>
      <c r="T1338" s="25"/>
    </row>
    <row r="1339" spans="1:20" s="16" customFormat="1">
      <c r="A1339" s="16" t="s">
        <v>436</v>
      </c>
      <c r="B1339" s="16" t="s">
        <v>459</v>
      </c>
      <c r="C1339" s="26" t="s">
        <v>460</v>
      </c>
      <c r="D1339" s="16">
        <v>27079</v>
      </c>
      <c r="E1339" s="18">
        <v>16.9949401802</v>
      </c>
      <c r="F1339" s="19" t="s">
        <v>22</v>
      </c>
      <c r="G1339" s="19" t="s">
        <v>22</v>
      </c>
      <c r="H1339" s="18">
        <v>4.2631460003069002</v>
      </c>
      <c r="I1339" s="18">
        <v>4.2664267962167353</v>
      </c>
      <c r="J1339" s="18">
        <v>2.2011356179247243E-3</v>
      </c>
      <c r="K1339" s="20" t="s">
        <v>23</v>
      </c>
      <c r="L1339" s="21">
        <v>5.4384925117558915E-2</v>
      </c>
      <c r="M1339" s="18">
        <v>0</v>
      </c>
      <c r="N1339" s="18">
        <v>0</v>
      </c>
      <c r="O1339" s="21">
        <v>5.870649452206568E-2</v>
      </c>
      <c r="P1339" s="18">
        <f t="shared" si="80"/>
        <v>5.658606073548364E-2</v>
      </c>
      <c r="Q1339" s="22">
        <f t="shared" si="81"/>
        <v>4.1756073643491067</v>
      </c>
      <c r="R1339" s="23">
        <f t="shared" si="82"/>
        <v>2.0533811403947073</v>
      </c>
      <c r="S1339" s="24">
        <f t="shared" si="83"/>
        <v>1</v>
      </c>
      <c r="T1339" s="25"/>
    </row>
    <row r="1340" spans="1:20" s="16" customFormat="1">
      <c r="A1340" s="16" t="s">
        <v>436</v>
      </c>
      <c r="B1340" s="16" t="s">
        <v>459</v>
      </c>
      <c r="C1340" s="26" t="s">
        <v>460</v>
      </c>
      <c r="D1340" s="16">
        <v>27080</v>
      </c>
      <c r="E1340" s="18">
        <v>7.023595056169369</v>
      </c>
      <c r="F1340" s="19" t="s">
        <v>22</v>
      </c>
      <c r="G1340" s="19" t="s">
        <v>22</v>
      </c>
      <c r="H1340" s="18">
        <v>1.6743817936581846</v>
      </c>
      <c r="I1340" s="18">
        <v>1.6429913298957719</v>
      </c>
      <c r="J1340" s="18">
        <v>4.9541277385710951E-2</v>
      </c>
      <c r="K1340" s="20" t="s">
        <v>23</v>
      </c>
      <c r="L1340" s="21">
        <v>1.8070516723551897E-2</v>
      </c>
      <c r="M1340" s="18">
        <v>2.9835501767831812E-2</v>
      </c>
      <c r="N1340" s="18">
        <v>0</v>
      </c>
      <c r="O1340" s="21">
        <v>1.7488105642967801E-2</v>
      </c>
      <c r="P1340" s="18">
        <f t="shared" si="80"/>
        <v>6.7611794109262852E-2</v>
      </c>
      <c r="Q1340" s="22">
        <f t="shared" si="81"/>
        <v>1.5697863481711549</v>
      </c>
      <c r="R1340" s="23">
        <f t="shared" si="82"/>
        <v>6.2468097708175501</v>
      </c>
      <c r="S1340" s="24">
        <f t="shared" si="83"/>
        <v>2</v>
      </c>
      <c r="T1340" s="25"/>
    </row>
    <row r="1341" spans="1:20" s="16" customFormat="1">
      <c r="A1341" s="16" t="s">
        <v>436</v>
      </c>
      <c r="B1341" s="16" t="s">
        <v>457</v>
      </c>
      <c r="C1341" s="26" t="s">
        <v>458</v>
      </c>
      <c r="D1341" s="16">
        <v>27081</v>
      </c>
      <c r="E1341" s="18">
        <v>397.81588075500002</v>
      </c>
      <c r="F1341" s="19" t="s">
        <v>22</v>
      </c>
      <c r="G1341" s="19" t="s">
        <v>22</v>
      </c>
      <c r="H1341" s="18">
        <v>136.70004095672425</v>
      </c>
      <c r="I1341" s="18">
        <v>164.94163738609365</v>
      </c>
      <c r="J1341" s="18">
        <v>6.4474784584331513</v>
      </c>
      <c r="K1341" s="20" t="s">
        <v>23</v>
      </c>
      <c r="L1341" s="21">
        <v>0.84006703118654769</v>
      </c>
      <c r="M1341" s="18">
        <v>2.6758346644253736E-2</v>
      </c>
      <c r="N1341" s="18">
        <v>24.531137120673446</v>
      </c>
      <c r="O1341" s="21">
        <v>0.98267060072940626</v>
      </c>
      <c r="P1341" s="18">
        <f t="shared" si="80"/>
        <v>7.2875454896196992</v>
      </c>
      <c r="Q1341" s="22">
        <f t="shared" si="81"/>
        <v>125.42620808428258</v>
      </c>
      <c r="R1341" s="23">
        <f t="shared" si="82"/>
        <v>8.2471320370786749</v>
      </c>
      <c r="S1341" s="24">
        <f t="shared" si="83"/>
        <v>2</v>
      </c>
      <c r="T1341" s="25"/>
    </row>
    <row r="1342" spans="1:20" s="16" customFormat="1">
      <c r="A1342" s="16" t="s">
        <v>436</v>
      </c>
      <c r="B1342" s="16" t="s">
        <v>459</v>
      </c>
      <c r="C1342" s="17" t="s">
        <v>460</v>
      </c>
      <c r="D1342" s="16">
        <v>27082</v>
      </c>
      <c r="E1342" s="18">
        <v>50.1427669674</v>
      </c>
      <c r="F1342" s="19" t="s">
        <v>22</v>
      </c>
      <c r="G1342" s="19" t="s">
        <v>22</v>
      </c>
      <c r="H1342" s="18">
        <v>14.571807945345721</v>
      </c>
      <c r="I1342" s="18">
        <v>14.557978091637356</v>
      </c>
      <c r="J1342" s="18">
        <v>6.27077107664894E-2</v>
      </c>
      <c r="K1342" s="20" t="s">
        <v>23</v>
      </c>
      <c r="L1342" s="21">
        <v>0.13331345816010531</v>
      </c>
      <c r="M1342" s="18">
        <v>4.9165224432213821E-2</v>
      </c>
      <c r="N1342" s="18">
        <v>0</v>
      </c>
      <c r="O1342" s="21">
        <v>0.13791747655164954</v>
      </c>
      <c r="P1342" s="18">
        <f t="shared" si="80"/>
        <v>0.19602116892659471</v>
      </c>
      <c r="Q1342" s="22">
        <f t="shared" si="81"/>
        <v>14.268563197016279</v>
      </c>
      <c r="R1342" s="23">
        <f t="shared" si="82"/>
        <v>2.0810372293322685</v>
      </c>
      <c r="S1342" s="24">
        <f t="shared" si="83"/>
        <v>1</v>
      </c>
      <c r="T1342" s="25"/>
    </row>
    <row r="1343" spans="1:20" s="16" customFormat="1">
      <c r="A1343" s="16" t="s">
        <v>436</v>
      </c>
      <c r="B1343" s="16" t="s">
        <v>459</v>
      </c>
      <c r="C1343" s="26" t="s">
        <v>460</v>
      </c>
      <c r="D1343" s="16">
        <v>27083</v>
      </c>
      <c r="E1343" s="18">
        <v>26.055752407100002</v>
      </c>
      <c r="F1343" s="19" t="s">
        <v>22</v>
      </c>
      <c r="G1343" s="19" t="s">
        <v>22</v>
      </c>
      <c r="H1343" s="18">
        <v>7.0280240118973714</v>
      </c>
      <c r="I1343" s="18">
        <v>7.0019140487054523</v>
      </c>
      <c r="J1343" s="18">
        <v>5.1742413003635676E-2</v>
      </c>
      <c r="K1343" s="20" t="s">
        <v>23</v>
      </c>
      <c r="L1343" s="21">
        <v>7.70322148012971E-2</v>
      </c>
      <c r="M1343" s="18">
        <v>2.9835501767831812E-2</v>
      </c>
      <c r="N1343" s="18">
        <v>0</v>
      </c>
      <c r="O1343" s="21">
        <v>8.2063816008647303E-2</v>
      </c>
      <c r="P1343" s="18">
        <f t="shared" si="80"/>
        <v>0.12877462780493276</v>
      </c>
      <c r="Q1343" s="22">
        <f t="shared" si="81"/>
        <v>6.82880966268314</v>
      </c>
      <c r="R1343" s="23">
        <f t="shared" si="82"/>
        <v>2.8345712660769444</v>
      </c>
      <c r="S1343" s="24">
        <f t="shared" si="83"/>
        <v>1</v>
      </c>
      <c r="T1343" s="25"/>
    </row>
    <row r="1344" spans="1:20" s="16" customFormat="1">
      <c r="A1344" s="16" t="s">
        <v>436</v>
      </c>
      <c r="B1344" s="16" t="s">
        <v>459</v>
      </c>
      <c r="C1344" s="26" t="s">
        <v>460</v>
      </c>
      <c r="D1344" s="16">
        <v>27084</v>
      </c>
      <c r="E1344" s="18">
        <v>23.979205546700001</v>
      </c>
      <c r="F1344" s="19" t="s">
        <v>22</v>
      </c>
      <c r="G1344" s="19" t="s">
        <v>22</v>
      </c>
      <c r="H1344" s="18">
        <v>6.5634692585023355</v>
      </c>
      <c r="I1344" s="18">
        <v>6.5748385877114082</v>
      </c>
      <c r="J1344" s="18">
        <v>1.0965297762853723E-2</v>
      </c>
      <c r="K1344" s="20" t="s">
        <v>23</v>
      </c>
      <c r="L1344" s="21">
        <v>5.6171179310576719E-2</v>
      </c>
      <c r="M1344" s="18">
        <v>1.9329722664382005E-2</v>
      </c>
      <c r="N1344" s="18">
        <v>0</v>
      </c>
      <c r="O1344" s="21">
        <v>5.5154943826565953E-2</v>
      </c>
      <c r="P1344" s="18">
        <f t="shared" si="80"/>
        <v>6.7136477073430442E-2</v>
      </c>
      <c r="Q1344" s="22">
        <f t="shared" si="81"/>
        <v>6.4596091284697383</v>
      </c>
      <c r="R1344" s="23">
        <f t="shared" si="82"/>
        <v>1.5823968383497218</v>
      </c>
      <c r="S1344" s="24">
        <f t="shared" si="83"/>
        <v>1</v>
      </c>
      <c r="T1344" s="25"/>
    </row>
    <row r="1345" spans="1:20" s="16" customFormat="1">
      <c r="A1345" s="16" t="s">
        <v>436</v>
      </c>
      <c r="B1345" s="16" t="s">
        <v>455</v>
      </c>
      <c r="C1345" s="26" t="s">
        <v>456</v>
      </c>
      <c r="D1345" s="16">
        <v>27085</v>
      </c>
      <c r="E1345" s="18">
        <v>50.1376635851</v>
      </c>
      <c r="F1345" s="19" t="s">
        <v>22</v>
      </c>
      <c r="G1345" s="19" t="s">
        <v>22</v>
      </c>
      <c r="H1345" s="18">
        <v>15.490698010050821</v>
      </c>
      <c r="I1345" s="18">
        <v>15.086758363571541</v>
      </c>
      <c r="J1345" s="18">
        <v>0.24271940692018903</v>
      </c>
      <c r="K1345" s="20" t="s">
        <v>23</v>
      </c>
      <c r="L1345" s="21">
        <v>0.10241231204407721</v>
      </c>
      <c r="M1345" s="18">
        <v>0</v>
      </c>
      <c r="N1345" s="18">
        <v>0</v>
      </c>
      <c r="O1345" s="21">
        <v>8.4058705685121735E-2</v>
      </c>
      <c r="P1345" s="18">
        <f t="shared" si="80"/>
        <v>0.34513171896426625</v>
      </c>
      <c r="Q1345" s="22">
        <f t="shared" si="81"/>
        <v>14.9567792408131</v>
      </c>
      <c r="R1345" s="23">
        <f t="shared" si="82"/>
        <v>3.446705686801832</v>
      </c>
      <c r="S1345" s="24">
        <f t="shared" si="83"/>
        <v>2</v>
      </c>
      <c r="T1345" s="25"/>
    </row>
    <row r="1346" spans="1:20" s="16" customFormat="1">
      <c r="A1346" s="16" t="s">
        <v>436</v>
      </c>
      <c r="B1346" s="16" t="s">
        <v>455</v>
      </c>
      <c r="C1346" s="26" t="s">
        <v>456</v>
      </c>
      <c r="D1346" s="16">
        <v>27086</v>
      </c>
      <c r="E1346" s="18">
        <v>10.407380925944558</v>
      </c>
      <c r="F1346" s="19" t="s">
        <v>22</v>
      </c>
      <c r="G1346" s="19" t="s">
        <v>22</v>
      </c>
      <c r="H1346" s="18">
        <v>2.5509338278511438</v>
      </c>
      <c r="I1346" s="18">
        <v>2.5249291294376901</v>
      </c>
      <c r="J1346" s="18">
        <v>1.2921402932517671E-2</v>
      </c>
      <c r="K1346" s="20" t="s">
        <v>23</v>
      </c>
      <c r="L1346" s="21">
        <v>2.0696929230640516E-2</v>
      </c>
      <c r="M1346" s="18">
        <v>0</v>
      </c>
      <c r="N1346" s="18">
        <v>0</v>
      </c>
      <c r="O1346" s="21">
        <v>1.6811056538224303E-2</v>
      </c>
      <c r="P1346" s="18">
        <f t="shared" si="80"/>
        <v>3.3618332163158189E-2</v>
      </c>
      <c r="Q1346" s="22">
        <f t="shared" si="81"/>
        <v>2.4989262679947379</v>
      </c>
      <c r="R1346" s="23">
        <f t="shared" si="82"/>
        <v>2.0387655410182028</v>
      </c>
      <c r="S1346" s="24">
        <f t="shared" si="83"/>
        <v>1</v>
      </c>
      <c r="T1346" s="25"/>
    </row>
    <row r="1347" spans="1:20" s="16" customFormat="1">
      <c r="A1347" s="27" t="s">
        <v>436</v>
      </c>
      <c r="B1347" s="27" t="s">
        <v>455</v>
      </c>
      <c r="C1347" s="27" t="s">
        <v>456</v>
      </c>
      <c r="D1347" s="27">
        <v>27087</v>
      </c>
      <c r="E1347" s="28">
        <v>62.2531509437</v>
      </c>
      <c r="F1347" s="29" t="s">
        <v>27</v>
      </c>
      <c r="G1347" s="29" t="s">
        <v>22</v>
      </c>
      <c r="H1347" s="28">
        <v>20.042003144429025</v>
      </c>
      <c r="I1347" s="28">
        <v>19.614559621976412</v>
      </c>
      <c r="J1347" s="28">
        <v>0.24299239038059889</v>
      </c>
      <c r="K1347" s="20" t="s">
        <v>23</v>
      </c>
      <c r="L1347" s="30">
        <v>0.16810598752453909</v>
      </c>
      <c r="M1347" s="28">
        <v>0</v>
      </c>
      <c r="N1347" s="28">
        <v>0</v>
      </c>
      <c r="O1347" s="30">
        <v>0.13483441276578201</v>
      </c>
      <c r="P1347" s="18">
        <f t="shared" ref="P1347:P1396" si="84">J1347+L1347</f>
        <v>0.41109837790513798</v>
      </c>
      <c r="Q1347" s="22">
        <f t="shared" ref="Q1347:Q1396" si="85">H1347-((J1347+L1347)*1.547)</f>
        <v>19.406033953809775</v>
      </c>
      <c r="R1347" s="23">
        <f t="shared" ref="R1347:R1396" si="86">(P1347*1.547/H1347)*100</f>
        <v>3.1731817724817866</v>
      </c>
      <c r="S1347" s="24">
        <f t="shared" ref="S1347:S1396" si="87">IF(R1347&lt;(0.0301*100),1,IF(R1347&lt;(0.1001*100),2,IF(R1347&lt;(0.2501*100),3,IF(R1347&lt;(0.5501*100),4,5))))</f>
        <v>2</v>
      </c>
      <c r="T1347" s="25"/>
    </row>
    <row r="1348" spans="1:20" s="16" customFormat="1">
      <c r="A1348" s="27" t="s">
        <v>436</v>
      </c>
      <c r="B1348" s="27" t="s">
        <v>457</v>
      </c>
      <c r="C1348" s="27" t="s">
        <v>458</v>
      </c>
      <c r="D1348" s="27">
        <v>27088</v>
      </c>
      <c r="E1348" s="28">
        <v>473.44908672899999</v>
      </c>
      <c r="F1348" s="29" t="s">
        <v>27</v>
      </c>
      <c r="G1348" s="29" t="s">
        <v>27</v>
      </c>
      <c r="H1348" s="28">
        <v>172.278870194517</v>
      </c>
      <c r="I1348" s="28">
        <v>200.23496738995073</v>
      </c>
      <c r="J1348" s="28">
        <v>6.6724786864677563</v>
      </c>
      <c r="K1348" s="20" t="s">
        <v>23</v>
      </c>
      <c r="L1348" s="30">
        <v>1.0871768267433461</v>
      </c>
      <c r="M1348" s="28">
        <v>7.592357107646755E-2</v>
      </c>
      <c r="N1348" s="28">
        <v>24.531137120673446</v>
      </c>
      <c r="O1348" s="30">
        <v>1.2210924248795327</v>
      </c>
      <c r="P1348" s="18">
        <f t="shared" si="84"/>
        <v>7.7596555132111025</v>
      </c>
      <c r="Q1348" s="22">
        <f t="shared" si="85"/>
        <v>160.27468311557942</v>
      </c>
      <c r="R1348" s="23">
        <f t="shared" si="86"/>
        <v>6.9678812412595121</v>
      </c>
      <c r="S1348" s="24">
        <f t="shared" si="87"/>
        <v>2</v>
      </c>
      <c r="T1348" s="25"/>
    </row>
    <row r="1349" spans="1:20" s="16" customFormat="1">
      <c r="A1349" s="16" t="s">
        <v>436</v>
      </c>
      <c r="B1349" s="16" t="s">
        <v>457</v>
      </c>
      <c r="C1349" s="26" t="s">
        <v>458</v>
      </c>
      <c r="D1349" s="16">
        <v>27089</v>
      </c>
      <c r="E1349" s="18">
        <v>392.804557542</v>
      </c>
      <c r="F1349" s="19" t="s">
        <v>22</v>
      </c>
      <c r="G1349" s="19" t="s">
        <v>22</v>
      </c>
      <c r="H1349" s="18">
        <v>134.35964898534226</v>
      </c>
      <c r="I1349" s="18">
        <v>162.60133394673437</v>
      </c>
      <c r="J1349" s="18">
        <v>6.4474784584331513</v>
      </c>
      <c r="K1349" s="20" t="s">
        <v>23</v>
      </c>
      <c r="L1349" s="21">
        <v>0.82728108528702016</v>
      </c>
      <c r="M1349" s="18">
        <v>2.6758346644253736E-2</v>
      </c>
      <c r="N1349" s="18">
        <v>24.531137120673446</v>
      </c>
      <c r="O1349" s="21">
        <v>0.96994187457084402</v>
      </c>
      <c r="P1349" s="18">
        <f t="shared" si="84"/>
        <v>7.2747595437201715</v>
      </c>
      <c r="Q1349" s="22">
        <f t="shared" si="85"/>
        <v>123.10559597120715</v>
      </c>
      <c r="R1349" s="23">
        <f t="shared" si="86"/>
        <v>8.3760661025266945</v>
      </c>
      <c r="S1349" s="24">
        <f t="shared" si="87"/>
        <v>2</v>
      </c>
      <c r="T1349" s="25"/>
    </row>
    <row r="1350" spans="1:20" s="16" customFormat="1">
      <c r="A1350" s="16" t="s">
        <v>463</v>
      </c>
      <c r="B1350" s="16" t="s">
        <v>464</v>
      </c>
      <c r="C1350" s="26" t="s">
        <v>465</v>
      </c>
      <c r="D1350" s="16">
        <v>28001</v>
      </c>
      <c r="E1350" s="18">
        <v>178.71732556399999</v>
      </c>
      <c r="F1350" s="19" t="s">
        <v>22</v>
      </c>
      <c r="G1350" s="19" t="s">
        <v>22</v>
      </c>
      <c r="H1350" s="18">
        <v>60.50816873270665</v>
      </c>
      <c r="I1350" s="18">
        <v>66.562728808217244</v>
      </c>
      <c r="J1350" s="18">
        <v>6.8656304797475185</v>
      </c>
      <c r="K1350" s="20" t="s">
        <v>23</v>
      </c>
      <c r="L1350" s="21">
        <v>0.41675865178560589</v>
      </c>
      <c r="M1350" s="18">
        <v>3.8126581382389196E-2</v>
      </c>
      <c r="N1350" s="18">
        <v>10.687442507957087</v>
      </c>
      <c r="O1350" s="21">
        <v>0.46998443883138835</v>
      </c>
      <c r="P1350" s="18">
        <f t="shared" si="84"/>
        <v>7.2823891315331242</v>
      </c>
      <c r="Q1350" s="22">
        <f t="shared" si="85"/>
        <v>49.242312746224911</v>
      </c>
      <c r="R1350" s="23">
        <f t="shared" si="86"/>
        <v>18.618735655756474</v>
      </c>
      <c r="S1350" s="24">
        <f t="shared" si="87"/>
        <v>3</v>
      </c>
      <c r="T1350" s="25"/>
    </row>
    <row r="1351" spans="1:20" s="16" customFormat="1">
      <c r="A1351" s="16" t="s">
        <v>463</v>
      </c>
      <c r="B1351" s="16" t="s">
        <v>464</v>
      </c>
      <c r="C1351" s="26" t="s">
        <v>465</v>
      </c>
      <c r="D1351" s="16">
        <v>28002</v>
      </c>
      <c r="E1351" s="18">
        <v>14.066185493300001</v>
      </c>
      <c r="F1351" s="19" t="s">
        <v>22</v>
      </c>
      <c r="G1351" s="19" t="s">
        <v>22</v>
      </c>
      <c r="H1351" s="18">
        <v>3.6988466660005201</v>
      </c>
      <c r="I1351" s="18">
        <v>3.6381981062916493</v>
      </c>
      <c r="J1351" s="18">
        <v>3.6044574243726826E-2</v>
      </c>
      <c r="K1351" s="20" t="s">
        <v>23</v>
      </c>
      <c r="L1351" s="21">
        <v>2.0813457198053612E-2</v>
      </c>
      <c r="M1351" s="18">
        <v>0</v>
      </c>
      <c r="N1351" s="18">
        <v>0</v>
      </c>
      <c r="O1351" s="21">
        <v>1.7659843365317045E-2</v>
      </c>
      <c r="P1351" s="18">
        <f t="shared" si="84"/>
        <v>5.6858031441780435E-2</v>
      </c>
      <c r="Q1351" s="22">
        <f t="shared" si="85"/>
        <v>3.6108872913600858</v>
      </c>
      <c r="R1351" s="23">
        <f t="shared" si="86"/>
        <v>2.3780216533155945</v>
      </c>
      <c r="S1351" s="24">
        <f t="shared" si="87"/>
        <v>1</v>
      </c>
      <c r="T1351" s="25"/>
    </row>
    <row r="1352" spans="1:20" s="16" customFormat="1">
      <c r="A1352" s="27" t="s">
        <v>463</v>
      </c>
      <c r="B1352" s="27" t="s">
        <v>466</v>
      </c>
      <c r="C1352" s="27" t="s">
        <v>444</v>
      </c>
      <c r="D1352" s="27">
        <v>28003</v>
      </c>
      <c r="E1352" s="28">
        <v>43.023815280000001</v>
      </c>
      <c r="F1352" s="29" t="s">
        <v>27</v>
      </c>
      <c r="G1352" s="29" t="s">
        <v>22</v>
      </c>
      <c r="H1352" s="28">
        <v>12.972355338138733</v>
      </c>
      <c r="I1352" s="28">
        <v>12.140414992738844</v>
      </c>
      <c r="J1352" s="28">
        <v>0.53201099099987137</v>
      </c>
      <c r="K1352" s="20" t="s">
        <v>23</v>
      </c>
      <c r="L1352" s="30">
        <v>7.254593572895246E-2</v>
      </c>
      <c r="M1352" s="28">
        <v>0</v>
      </c>
      <c r="N1352" s="28">
        <v>0</v>
      </c>
      <c r="O1352" s="30">
        <v>6.6859835752184085E-2</v>
      </c>
      <c r="P1352" s="18">
        <f t="shared" si="84"/>
        <v>0.60455692672882377</v>
      </c>
      <c r="Q1352" s="22">
        <f t="shared" si="85"/>
        <v>12.037105772489243</v>
      </c>
      <c r="R1352" s="23">
        <f t="shared" si="86"/>
        <v>7.2095586442953499</v>
      </c>
      <c r="S1352" s="24">
        <f t="shared" si="87"/>
        <v>2</v>
      </c>
      <c r="T1352" s="25"/>
    </row>
    <row r="1353" spans="1:20" s="16" customFormat="1">
      <c r="A1353" s="16" t="s">
        <v>463</v>
      </c>
      <c r="B1353" s="16" t="s">
        <v>464</v>
      </c>
      <c r="C1353" s="26" t="s">
        <v>465</v>
      </c>
      <c r="D1353" s="16">
        <v>28004</v>
      </c>
      <c r="E1353" s="18">
        <v>132.721624507</v>
      </c>
      <c r="F1353" s="19" t="s">
        <v>22</v>
      </c>
      <c r="G1353" s="19" t="s">
        <v>22</v>
      </c>
      <c r="H1353" s="18">
        <v>43.83989774173709</v>
      </c>
      <c r="I1353" s="18">
        <v>44.9083345726918</v>
      </c>
      <c r="J1353" s="18">
        <v>5.9992685202022242</v>
      </c>
      <c r="K1353" s="20" t="s">
        <v>23</v>
      </c>
      <c r="L1353" s="21">
        <v>0.33195090386785542</v>
      </c>
      <c r="M1353" s="18">
        <v>3.8126581382389196E-2</v>
      </c>
      <c r="N1353" s="18">
        <v>6.5879639076828855</v>
      </c>
      <c r="O1353" s="21">
        <v>0.39567769739292985</v>
      </c>
      <c r="P1353" s="18">
        <f t="shared" si="84"/>
        <v>6.3312194240700794</v>
      </c>
      <c r="Q1353" s="22">
        <f t="shared" si="85"/>
        <v>34.045501292700678</v>
      </c>
      <c r="R1353" s="23">
        <f t="shared" si="86"/>
        <v>22.341284887879219</v>
      </c>
      <c r="S1353" s="24">
        <f t="shared" si="87"/>
        <v>3</v>
      </c>
      <c r="T1353" s="25"/>
    </row>
    <row r="1354" spans="1:20" s="16" customFormat="1">
      <c r="A1354" s="16" t="s">
        <v>463</v>
      </c>
      <c r="B1354" s="16" t="s">
        <v>467</v>
      </c>
      <c r="C1354" s="26" t="s">
        <v>468</v>
      </c>
      <c r="D1354" s="16">
        <v>28005</v>
      </c>
      <c r="E1354" s="18">
        <v>7.5123212136988844</v>
      </c>
      <c r="F1354" s="19" t="s">
        <v>22</v>
      </c>
      <c r="G1354" s="19" t="s">
        <v>22</v>
      </c>
      <c r="H1354" s="18">
        <v>1.6531101398697405</v>
      </c>
      <c r="I1354" s="18">
        <v>1.6450458905894716</v>
      </c>
      <c r="J1354" s="18">
        <v>8.6559503979665667E-4</v>
      </c>
      <c r="K1354" s="20" t="s">
        <v>23</v>
      </c>
      <c r="L1354" s="21">
        <v>2.507729000279511E-2</v>
      </c>
      <c r="M1354" s="18">
        <v>0</v>
      </c>
      <c r="N1354" s="18">
        <v>0</v>
      </c>
      <c r="O1354" s="21">
        <v>2.0730824583104417E-2</v>
      </c>
      <c r="P1354" s="18">
        <f t="shared" si="84"/>
        <v>2.5942885042591766E-2</v>
      </c>
      <c r="Q1354" s="22">
        <f t="shared" si="85"/>
        <v>1.6129764967088511</v>
      </c>
      <c r="R1354" s="23">
        <f t="shared" si="86"/>
        <v>2.4277658331980136</v>
      </c>
      <c r="S1354" s="24">
        <f t="shared" si="87"/>
        <v>1</v>
      </c>
      <c r="T1354" s="25"/>
    </row>
    <row r="1355" spans="1:20" s="16" customFormat="1">
      <c r="A1355" s="16" t="s">
        <v>463</v>
      </c>
      <c r="B1355" s="16" t="s">
        <v>467</v>
      </c>
      <c r="C1355" s="26" t="s">
        <v>468</v>
      </c>
      <c r="D1355" s="16">
        <v>28006</v>
      </c>
      <c r="E1355" s="18">
        <v>33.3773492296</v>
      </c>
      <c r="F1355" s="19" t="s">
        <v>22</v>
      </c>
      <c r="G1355" s="19" t="s">
        <v>22</v>
      </c>
      <c r="H1355" s="18">
        <v>7.9392187879026039</v>
      </c>
      <c r="I1355" s="18">
        <v>7.9040597528614889</v>
      </c>
      <c r="J1355" s="18">
        <v>4.2652474235330899E-4</v>
      </c>
      <c r="K1355" s="20" t="s">
        <v>23</v>
      </c>
      <c r="L1355" s="21">
        <v>0.10735771798045832</v>
      </c>
      <c r="M1355" s="18">
        <v>0</v>
      </c>
      <c r="N1355" s="18">
        <v>0</v>
      </c>
      <c r="O1355" s="21">
        <v>8.5060364781699774E-2</v>
      </c>
      <c r="P1355" s="18">
        <f t="shared" si="84"/>
        <v>0.10778424272281163</v>
      </c>
      <c r="Q1355" s="22">
        <f t="shared" si="85"/>
        <v>7.7724765644104146</v>
      </c>
      <c r="R1355" s="23">
        <f t="shared" si="86"/>
        <v>2.1002346445756515</v>
      </c>
      <c r="S1355" s="24">
        <f t="shared" si="87"/>
        <v>1</v>
      </c>
      <c r="T1355" s="25"/>
    </row>
    <row r="1356" spans="1:20" s="16" customFormat="1">
      <c r="A1356" s="16" t="s">
        <v>463</v>
      </c>
      <c r="B1356" s="16" t="s">
        <v>464</v>
      </c>
      <c r="C1356" s="26" t="s">
        <v>465</v>
      </c>
      <c r="D1356" s="16">
        <v>28007</v>
      </c>
      <c r="E1356" s="18">
        <v>128.26267474900001</v>
      </c>
      <c r="F1356" s="19" t="s">
        <v>22</v>
      </c>
      <c r="G1356" s="19" t="s">
        <v>22</v>
      </c>
      <c r="H1356" s="18">
        <v>42.266010472330123</v>
      </c>
      <c r="I1356" s="18">
        <v>43.334852566801828</v>
      </c>
      <c r="J1356" s="18">
        <v>5.9992685202022242</v>
      </c>
      <c r="K1356" s="20" t="s">
        <v>23</v>
      </c>
      <c r="L1356" s="21">
        <v>0.32596004962365471</v>
      </c>
      <c r="M1356" s="18">
        <v>3.8126581382389196E-2</v>
      </c>
      <c r="N1356" s="18">
        <v>6.5879639076828855</v>
      </c>
      <c r="O1356" s="21">
        <v>0.3899487718018726</v>
      </c>
      <c r="P1356" s="18">
        <f t="shared" si="84"/>
        <v>6.325228569825879</v>
      </c>
      <c r="Q1356" s="22">
        <f t="shared" si="85"/>
        <v>32.480881874809491</v>
      </c>
      <c r="R1356" s="23">
        <f t="shared" si="86"/>
        <v>23.151294593859454</v>
      </c>
      <c r="S1356" s="24">
        <f t="shared" si="87"/>
        <v>3</v>
      </c>
      <c r="T1356" s="25"/>
    </row>
    <row r="1357" spans="1:20" s="16" customFormat="1">
      <c r="A1357" s="16" t="s">
        <v>463</v>
      </c>
      <c r="B1357" s="16" t="s">
        <v>464</v>
      </c>
      <c r="C1357" s="26" t="s">
        <v>465</v>
      </c>
      <c r="D1357" s="16">
        <v>28008</v>
      </c>
      <c r="E1357" s="18">
        <v>3.4745967274498506</v>
      </c>
      <c r="F1357" s="19" t="s">
        <v>22</v>
      </c>
      <c r="G1357" s="19" t="s">
        <v>22</v>
      </c>
      <c r="H1357" s="18">
        <v>0.801271276490644</v>
      </c>
      <c r="I1357" s="18">
        <v>0.80147237938196059</v>
      </c>
      <c r="J1357" s="18">
        <v>0</v>
      </c>
      <c r="K1357" s="20" t="s">
        <v>23</v>
      </c>
      <c r="L1357" s="21">
        <v>3.3791327041827585E-3</v>
      </c>
      <c r="M1357" s="18">
        <v>0</v>
      </c>
      <c r="N1357" s="18">
        <v>0</v>
      </c>
      <c r="O1357" s="21">
        <v>3.5091088980839067E-3</v>
      </c>
      <c r="P1357" s="18">
        <f t="shared" si="84"/>
        <v>3.3791327041827585E-3</v>
      </c>
      <c r="Q1357" s="22">
        <f t="shared" si="85"/>
        <v>0.79604375819727324</v>
      </c>
      <c r="R1357" s="23">
        <f t="shared" si="86"/>
        <v>0.65240305583720326</v>
      </c>
      <c r="S1357" s="24">
        <f t="shared" si="87"/>
        <v>1</v>
      </c>
      <c r="T1357" s="25"/>
    </row>
    <row r="1358" spans="1:20" s="16" customFormat="1">
      <c r="A1358" s="27" t="s">
        <v>463</v>
      </c>
      <c r="B1358" s="27" t="s">
        <v>467</v>
      </c>
      <c r="C1358" s="27" t="s">
        <v>468</v>
      </c>
      <c r="D1358" s="27">
        <v>28009</v>
      </c>
      <c r="E1358" s="28">
        <v>43.674267428199997</v>
      </c>
      <c r="F1358" s="29" t="s">
        <v>27</v>
      </c>
      <c r="G1358" s="29" t="s">
        <v>22</v>
      </c>
      <c r="H1358" s="28">
        <v>10.751794829974646</v>
      </c>
      <c r="I1358" s="28">
        <v>10.715418109489754</v>
      </c>
      <c r="J1358" s="28">
        <v>1.2921197821499657E-3</v>
      </c>
      <c r="K1358" s="20" t="s">
        <v>23</v>
      </c>
      <c r="L1358" s="30">
        <v>0.13976619670646512</v>
      </c>
      <c r="M1358" s="28">
        <v>0</v>
      </c>
      <c r="N1358" s="28">
        <v>0</v>
      </c>
      <c r="O1358" s="30">
        <v>0.11754742788686719</v>
      </c>
      <c r="P1358" s="18">
        <f t="shared" si="84"/>
        <v>0.14105831648861508</v>
      </c>
      <c r="Q1358" s="22">
        <f t="shared" si="85"/>
        <v>10.533577614366758</v>
      </c>
      <c r="R1358" s="23">
        <f t="shared" si="86"/>
        <v>2.0295887250333822</v>
      </c>
      <c r="S1358" s="24">
        <f t="shared" si="87"/>
        <v>1</v>
      </c>
      <c r="T1358" s="25"/>
    </row>
    <row r="1359" spans="1:20" s="16" customFormat="1">
      <c r="A1359" s="27" t="s">
        <v>463</v>
      </c>
      <c r="B1359" s="27" t="s">
        <v>469</v>
      </c>
      <c r="C1359" s="27" t="s">
        <v>470</v>
      </c>
      <c r="D1359" s="27">
        <v>28010</v>
      </c>
      <c r="E1359" s="28">
        <v>74.594605531400006</v>
      </c>
      <c r="F1359" s="29" t="s">
        <v>27</v>
      </c>
      <c r="G1359" s="29" t="s">
        <v>22</v>
      </c>
      <c r="H1359" s="28">
        <v>21.670500466496744</v>
      </c>
      <c r="I1359" s="28">
        <v>22.915319927509533</v>
      </c>
      <c r="J1359" s="28">
        <v>5.9054476832020493</v>
      </c>
      <c r="K1359" s="20" t="s">
        <v>23</v>
      </c>
      <c r="L1359" s="30">
        <v>0.17300665382842453</v>
      </c>
      <c r="M1359" s="28">
        <v>3.8126581382389196E-2</v>
      </c>
      <c r="N1359" s="28">
        <v>6.5879639076828855</v>
      </c>
      <c r="O1359" s="30">
        <v>0.2569116820481267</v>
      </c>
      <c r="P1359" s="18">
        <f t="shared" si="84"/>
        <v>6.0784543370304736</v>
      </c>
      <c r="Q1359" s="22">
        <f t="shared" si="85"/>
        <v>12.267131607110603</v>
      </c>
      <c r="R1359" s="23">
        <f t="shared" si="86"/>
        <v>43.392485900009724</v>
      </c>
      <c r="S1359" s="24">
        <f t="shared" si="87"/>
        <v>4</v>
      </c>
      <c r="T1359" s="25"/>
    </row>
    <row r="1360" spans="1:20" s="16" customFormat="1">
      <c r="A1360" s="16" t="s">
        <v>463</v>
      </c>
      <c r="B1360" s="16" t="s">
        <v>464</v>
      </c>
      <c r="C1360" s="26" t="s">
        <v>465</v>
      </c>
      <c r="D1360" s="16">
        <v>28011</v>
      </c>
      <c r="E1360" s="18">
        <v>5.2556789018349255</v>
      </c>
      <c r="F1360" s="19" t="s">
        <v>22</v>
      </c>
      <c r="G1360" s="19" t="s">
        <v>22</v>
      </c>
      <c r="H1360" s="18">
        <v>1.2509586163463957</v>
      </c>
      <c r="I1360" s="18">
        <v>1.2425643931222337</v>
      </c>
      <c r="J1360" s="18">
        <v>4.1192880100437345E-3</v>
      </c>
      <c r="K1360" s="20" t="s">
        <v>23</v>
      </c>
      <c r="L1360" s="21">
        <v>7.5626431833985533E-3</v>
      </c>
      <c r="M1360" s="18">
        <v>0</v>
      </c>
      <c r="N1360" s="18">
        <v>0</v>
      </c>
      <c r="O1360" s="21">
        <v>6.2566030030286263E-3</v>
      </c>
      <c r="P1360" s="18">
        <f t="shared" si="84"/>
        <v>1.1681931193442288E-2</v>
      </c>
      <c r="Q1360" s="22">
        <f t="shared" si="85"/>
        <v>1.2328866687901405</v>
      </c>
      <c r="R1360" s="23">
        <f t="shared" si="86"/>
        <v>1.4446479140162873</v>
      </c>
      <c r="S1360" s="24">
        <f t="shared" si="87"/>
        <v>1</v>
      </c>
      <c r="T1360" s="25"/>
    </row>
    <row r="1361" spans="1:20" s="16" customFormat="1">
      <c r="A1361" s="16" t="s">
        <v>463</v>
      </c>
      <c r="B1361" s="16" t="s">
        <v>464</v>
      </c>
      <c r="C1361" s="26" t="s">
        <v>465</v>
      </c>
      <c r="D1361" s="16">
        <v>28012</v>
      </c>
      <c r="E1361" s="18">
        <v>2.3275303862661052</v>
      </c>
      <c r="F1361" s="19" t="s">
        <v>22</v>
      </c>
      <c r="G1361" s="19" t="s">
        <v>22</v>
      </c>
      <c r="H1361" s="18">
        <v>0.58807408581103959</v>
      </c>
      <c r="I1361" s="18">
        <v>0.54333686398040593</v>
      </c>
      <c r="J1361" s="18">
        <v>2.7880412500974734E-2</v>
      </c>
      <c r="K1361" s="20" t="s">
        <v>23</v>
      </c>
      <c r="L1361" s="21">
        <v>4.8855110063609555E-3</v>
      </c>
      <c r="M1361" s="18">
        <v>0</v>
      </c>
      <c r="N1361" s="18">
        <v>0</v>
      </c>
      <c r="O1361" s="21">
        <v>3.8515017345273073E-3</v>
      </c>
      <c r="P1361" s="18">
        <f t="shared" si="84"/>
        <v>3.276592350733569E-2</v>
      </c>
      <c r="Q1361" s="22">
        <f t="shared" si="85"/>
        <v>0.53738520214519125</v>
      </c>
      <c r="R1361" s="23">
        <f t="shared" si="86"/>
        <v>8.6194724251351733</v>
      </c>
      <c r="S1361" s="24">
        <f t="shared" si="87"/>
        <v>2</v>
      </c>
      <c r="T1361" s="25"/>
    </row>
    <row r="1362" spans="1:20" s="16" customFormat="1">
      <c r="A1362" s="16" t="s">
        <v>463</v>
      </c>
      <c r="B1362" s="16" t="s">
        <v>466</v>
      </c>
      <c r="C1362" s="26" t="s">
        <v>444</v>
      </c>
      <c r="D1362" s="16">
        <v>28013</v>
      </c>
      <c r="E1362" s="18">
        <v>31.7382992868</v>
      </c>
      <c r="F1362" s="19" t="s">
        <v>22</v>
      </c>
      <c r="G1362" s="19" t="s">
        <v>22</v>
      </c>
      <c r="H1362" s="18">
        <v>9.4106990238478385</v>
      </c>
      <c r="I1362" s="18">
        <v>9.3829964854054015</v>
      </c>
      <c r="J1362" s="18">
        <v>7.3112980644970899E-3</v>
      </c>
      <c r="K1362" s="20" t="s">
        <v>23</v>
      </c>
      <c r="L1362" s="21">
        <v>5.4412459404134583E-2</v>
      </c>
      <c r="M1362" s="18">
        <v>0</v>
      </c>
      <c r="N1362" s="18">
        <v>0</v>
      </c>
      <c r="O1362" s="21">
        <v>4.3819139168137469E-2</v>
      </c>
      <c r="P1362" s="18">
        <f t="shared" si="84"/>
        <v>6.1723757468631672E-2</v>
      </c>
      <c r="Q1362" s="22">
        <f t="shared" si="85"/>
        <v>9.3152123710438648</v>
      </c>
      <c r="R1362" s="23">
        <f t="shared" si="86"/>
        <v>1.0146605747564403</v>
      </c>
      <c r="S1362" s="24">
        <f t="shared" si="87"/>
        <v>1</v>
      </c>
      <c r="T1362" s="25"/>
    </row>
    <row r="1363" spans="1:20" s="16" customFormat="1">
      <c r="A1363" s="16" t="s">
        <v>463</v>
      </c>
      <c r="B1363" s="16" t="s">
        <v>466</v>
      </c>
      <c r="C1363" s="26" t="s">
        <v>444</v>
      </c>
      <c r="D1363" s="16">
        <v>28014</v>
      </c>
      <c r="E1363" s="18">
        <v>6.7067608736518389</v>
      </c>
      <c r="F1363" s="19" t="s">
        <v>22</v>
      </c>
      <c r="G1363" s="19" t="s">
        <v>22</v>
      </c>
      <c r="H1363" s="18">
        <v>1.5432166978870145</v>
      </c>
      <c r="I1363" s="18">
        <v>1.5389547766664209</v>
      </c>
      <c r="J1363" s="18">
        <v>0</v>
      </c>
      <c r="K1363" s="20" t="s">
        <v>23</v>
      </c>
      <c r="L1363" s="21">
        <v>1.303649144354988E-2</v>
      </c>
      <c r="M1363" s="18">
        <v>0</v>
      </c>
      <c r="N1363" s="18">
        <v>0</v>
      </c>
      <c r="O1363" s="21">
        <v>1.0281939804173235E-2</v>
      </c>
      <c r="P1363" s="18">
        <f t="shared" si="84"/>
        <v>1.303649144354988E-2</v>
      </c>
      <c r="Q1363" s="22">
        <f t="shared" si="85"/>
        <v>1.5230492456238429</v>
      </c>
      <c r="R1363" s="23">
        <f t="shared" si="86"/>
        <v>1.3068451300964479</v>
      </c>
      <c r="S1363" s="24">
        <f t="shared" si="87"/>
        <v>1</v>
      </c>
      <c r="T1363" s="25"/>
    </row>
    <row r="1364" spans="1:20" s="16" customFormat="1">
      <c r="A1364" s="16" t="s">
        <v>463</v>
      </c>
      <c r="B1364" s="16" t="s">
        <v>469</v>
      </c>
      <c r="C1364" s="26" t="s">
        <v>470</v>
      </c>
      <c r="D1364" s="16">
        <v>28015</v>
      </c>
      <c r="E1364" s="18">
        <v>2.5499243451747988</v>
      </c>
      <c r="F1364" s="19" t="s">
        <v>22</v>
      </c>
      <c r="G1364" s="19" t="s">
        <v>22</v>
      </c>
      <c r="H1364" s="18">
        <v>0.51174818425960567</v>
      </c>
      <c r="I1364" s="18">
        <v>0.51509681484409731</v>
      </c>
      <c r="J1364" s="18">
        <v>0</v>
      </c>
      <c r="K1364" s="20" t="s">
        <v>23</v>
      </c>
      <c r="L1364" s="21">
        <v>1.6831294546714485E-3</v>
      </c>
      <c r="M1364" s="18">
        <v>0</v>
      </c>
      <c r="N1364" s="18">
        <v>0</v>
      </c>
      <c r="O1364" s="21">
        <v>3.8474059367443031E-3</v>
      </c>
      <c r="P1364" s="18">
        <f t="shared" si="84"/>
        <v>1.6831294546714485E-3</v>
      </c>
      <c r="Q1364" s="22">
        <f t="shared" si="85"/>
        <v>0.50914438299322895</v>
      </c>
      <c r="R1364" s="23">
        <f t="shared" si="86"/>
        <v>0.5088051792785343</v>
      </c>
      <c r="S1364" s="24">
        <f t="shared" si="87"/>
        <v>1</v>
      </c>
      <c r="T1364" s="25"/>
    </row>
    <row r="1365" spans="1:20" s="16" customFormat="1">
      <c r="A1365" s="16" t="s">
        <v>463</v>
      </c>
      <c r="B1365" s="16" t="s">
        <v>469</v>
      </c>
      <c r="C1365" s="26" t="s">
        <v>470</v>
      </c>
      <c r="D1365" s="16">
        <v>28016</v>
      </c>
      <c r="E1365" s="18">
        <v>69.082655127600006</v>
      </c>
      <c r="F1365" s="19" t="s">
        <v>22</v>
      </c>
      <c r="G1365" s="19" t="s">
        <v>22</v>
      </c>
      <c r="H1365" s="18">
        <v>19.948616364863955</v>
      </c>
      <c r="I1365" s="18">
        <v>21.174029340269097</v>
      </c>
      <c r="J1365" s="18">
        <v>5.9046691083214489</v>
      </c>
      <c r="K1365" s="20" t="s">
        <v>23</v>
      </c>
      <c r="L1365" s="21">
        <v>0.17008422392703837</v>
      </c>
      <c r="M1365" s="18">
        <v>3.8126581382389196E-2</v>
      </c>
      <c r="N1365" s="18">
        <v>6.5879639076828855</v>
      </c>
      <c r="O1365" s="21">
        <v>0.24066793797598776</v>
      </c>
      <c r="P1365" s="18">
        <f t="shared" si="84"/>
        <v>6.0747533322484877</v>
      </c>
      <c r="Q1365" s="22">
        <f t="shared" si="85"/>
        <v>10.550972959875546</v>
      </c>
      <c r="R1365" s="23">
        <f t="shared" si="86"/>
        <v>47.109249248688428</v>
      </c>
      <c r="S1365" s="24">
        <f t="shared" si="87"/>
        <v>4</v>
      </c>
      <c r="T1365" s="25"/>
    </row>
    <row r="1366" spans="1:20" s="16" customFormat="1">
      <c r="A1366" s="16" t="s">
        <v>463</v>
      </c>
      <c r="B1366" s="16" t="s">
        <v>466</v>
      </c>
      <c r="C1366" s="26" t="s">
        <v>444</v>
      </c>
      <c r="D1366" s="16">
        <v>28017</v>
      </c>
      <c r="E1366" s="18">
        <v>15.185411759300001</v>
      </c>
      <c r="F1366" s="19" t="s">
        <v>22</v>
      </c>
      <c r="G1366" s="19" t="s">
        <v>22</v>
      </c>
      <c r="H1366" s="18">
        <v>3.8488957701038133</v>
      </c>
      <c r="I1366" s="18">
        <v>3.840468859235429</v>
      </c>
      <c r="J1366" s="18">
        <v>9.5820628403604682E-4</v>
      </c>
      <c r="K1366" s="20" t="s">
        <v>23</v>
      </c>
      <c r="L1366" s="21">
        <v>2.4768415245948222E-2</v>
      </c>
      <c r="M1366" s="18">
        <v>0</v>
      </c>
      <c r="N1366" s="18">
        <v>0</v>
      </c>
      <c r="O1366" s="21">
        <v>2.0280166763240279E-2</v>
      </c>
      <c r="P1366" s="18">
        <f t="shared" si="84"/>
        <v>2.572662152998427E-2</v>
      </c>
      <c r="Q1366" s="22">
        <f t="shared" si="85"/>
        <v>3.8090966865969276</v>
      </c>
      <c r="R1366" s="23">
        <f t="shared" si="86"/>
        <v>1.0340390045379741</v>
      </c>
      <c r="S1366" s="24">
        <f t="shared" si="87"/>
        <v>1</v>
      </c>
      <c r="T1366" s="25"/>
    </row>
    <row r="1367" spans="1:20" s="16" customFormat="1">
      <c r="A1367" s="16" t="s">
        <v>463</v>
      </c>
      <c r="B1367" s="16" t="s">
        <v>466</v>
      </c>
      <c r="C1367" s="26" t="s">
        <v>444</v>
      </c>
      <c r="D1367" s="16">
        <v>28018</v>
      </c>
      <c r="E1367" s="18">
        <v>14.805452896839034</v>
      </c>
      <c r="F1367" s="19" t="s">
        <v>22</v>
      </c>
      <c r="G1367" s="19" t="s">
        <v>22</v>
      </c>
      <c r="H1367" s="18">
        <v>4.3172501817518087</v>
      </c>
      <c r="I1367" s="18">
        <v>4.3022869661849308</v>
      </c>
      <c r="J1367" s="18">
        <v>4.3380449434323558E-3</v>
      </c>
      <c r="K1367" s="20" t="s">
        <v>23</v>
      </c>
      <c r="L1367" s="21">
        <v>2.5987255185863353E-2</v>
      </c>
      <c r="M1367" s="18">
        <v>0</v>
      </c>
      <c r="N1367" s="18">
        <v>0</v>
      </c>
      <c r="O1367" s="21">
        <v>2.0654321282730283E-2</v>
      </c>
      <c r="P1367" s="18">
        <f t="shared" si="84"/>
        <v>3.0325300129295709E-2</v>
      </c>
      <c r="Q1367" s="22">
        <f t="shared" si="85"/>
        <v>4.2703369424517881</v>
      </c>
      <c r="R1367" s="23">
        <f t="shared" si="86"/>
        <v>1.0866462985701815</v>
      </c>
      <c r="S1367" s="24">
        <f t="shared" si="87"/>
        <v>1</v>
      </c>
      <c r="T1367" s="25"/>
    </row>
    <row r="1368" spans="1:20" s="16" customFormat="1">
      <c r="A1368" s="16" t="s">
        <v>463</v>
      </c>
      <c r="B1368" s="16" t="s">
        <v>469</v>
      </c>
      <c r="C1368" s="26" t="s">
        <v>470</v>
      </c>
      <c r="D1368" s="16">
        <v>28019</v>
      </c>
      <c r="E1368" s="18">
        <v>54.3096777831</v>
      </c>
      <c r="F1368" s="19" t="s">
        <v>22</v>
      </c>
      <c r="G1368" s="19" t="s">
        <v>22</v>
      </c>
      <c r="H1368" s="18">
        <v>16.67506451151246</v>
      </c>
      <c r="I1368" s="18">
        <v>14.10205275244536</v>
      </c>
      <c r="J1368" s="18">
        <v>1.7743218089941224</v>
      </c>
      <c r="K1368" s="20" t="s">
        <v>23</v>
      </c>
      <c r="L1368" s="21">
        <v>0.15465620627634336</v>
      </c>
      <c r="M1368" s="18">
        <v>3.8126581382389196E-2</v>
      </c>
      <c r="N1368" s="18">
        <v>0</v>
      </c>
      <c r="O1368" s="21">
        <v>0.22787049354907135</v>
      </c>
      <c r="P1368" s="18">
        <f t="shared" si="84"/>
        <v>1.9289780152704656</v>
      </c>
      <c r="Q1368" s="22">
        <f t="shared" si="85"/>
        <v>13.690935521889049</v>
      </c>
      <c r="R1368" s="23">
        <f t="shared" si="86"/>
        <v>17.895756790405031</v>
      </c>
      <c r="S1368" s="24">
        <f t="shared" si="87"/>
        <v>3</v>
      </c>
      <c r="T1368" s="25"/>
    </row>
    <row r="1369" spans="1:20" s="16" customFormat="1">
      <c r="A1369" s="16" t="s">
        <v>463</v>
      </c>
      <c r="B1369" s="16" t="s">
        <v>469</v>
      </c>
      <c r="C1369" s="26" t="s">
        <v>470</v>
      </c>
      <c r="D1369" s="16">
        <v>28020</v>
      </c>
      <c r="E1369" s="18">
        <v>7.3117033299333336</v>
      </c>
      <c r="F1369" s="19" t="s">
        <v>22</v>
      </c>
      <c r="G1369" s="19" t="s">
        <v>22</v>
      </c>
      <c r="H1369" s="18">
        <v>1.3808327753853442</v>
      </c>
      <c r="I1369" s="18">
        <v>1.3744222043278862</v>
      </c>
      <c r="J1369" s="18">
        <v>0</v>
      </c>
      <c r="K1369" s="20" t="s">
        <v>23</v>
      </c>
      <c r="L1369" s="21">
        <v>1.1744298118662348E-2</v>
      </c>
      <c r="M1369" s="18">
        <v>0</v>
      </c>
      <c r="N1369" s="18">
        <v>0</v>
      </c>
      <c r="O1369" s="21">
        <v>7.6010378138177447E-3</v>
      </c>
      <c r="P1369" s="18">
        <f t="shared" si="84"/>
        <v>1.1744298118662348E-2</v>
      </c>
      <c r="Q1369" s="22">
        <f t="shared" si="85"/>
        <v>1.3626643461957735</v>
      </c>
      <c r="R1369" s="23">
        <f t="shared" si="86"/>
        <v>1.315758831441443</v>
      </c>
      <c r="S1369" s="24">
        <f t="shared" si="87"/>
        <v>1</v>
      </c>
      <c r="T1369" s="25"/>
    </row>
    <row r="1370" spans="1:20" s="16" customFormat="1">
      <c r="A1370" s="16" t="s">
        <v>463</v>
      </c>
      <c r="B1370" s="16" t="s">
        <v>471</v>
      </c>
      <c r="C1370" s="26" t="s">
        <v>472</v>
      </c>
      <c r="D1370" s="16">
        <v>28021</v>
      </c>
      <c r="E1370" s="18">
        <v>7.1457572821226458</v>
      </c>
      <c r="F1370" s="19" t="s">
        <v>22</v>
      </c>
      <c r="G1370" s="19" t="s">
        <v>22</v>
      </c>
      <c r="H1370" s="18">
        <v>1.3702894587591459</v>
      </c>
      <c r="I1370" s="18">
        <v>1.3796094808009083</v>
      </c>
      <c r="J1370" s="18">
        <v>0</v>
      </c>
      <c r="K1370" s="20" t="s">
        <v>23</v>
      </c>
      <c r="L1370" s="21">
        <v>1.9061997197548468E-2</v>
      </c>
      <c r="M1370" s="18">
        <v>0</v>
      </c>
      <c r="N1370" s="18">
        <v>0</v>
      </c>
      <c r="O1370" s="21">
        <v>2.5085684794145247E-2</v>
      </c>
      <c r="P1370" s="18">
        <f t="shared" si="84"/>
        <v>1.9061997197548468E-2</v>
      </c>
      <c r="Q1370" s="22">
        <f t="shared" si="85"/>
        <v>1.3408005490945385</v>
      </c>
      <c r="R1370" s="23">
        <f t="shared" si="86"/>
        <v>2.152020471011352</v>
      </c>
      <c r="S1370" s="24">
        <f t="shared" si="87"/>
        <v>1</v>
      </c>
      <c r="T1370" s="25"/>
    </row>
    <row r="1371" spans="1:20" s="16" customFormat="1">
      <c r="A1371" s="16" t="s">
        <v>463</v>
      </c>
      <c r="B1371" s="16" t="s">
        <v>471</v>
      </c>
      <c r="C1371" s="26" t="s">
        <v>472</v>
      </c>
      <c r="D1371" s="16">
        <v>28022</v>
      </c>
      <c r="E1371" s="18">
        <v>20.636421517023717</v>
      </c>
      <c r="F1371" s="19" t="s">
        <v>22</v>
      </c>
      <c r="G1371" s="19" t="s">
        <v>22</v>
      </c>
      <c r="H1371" s="18">
        <v>6.0792047145019854</v>
      </c>
      <c r="I1371" s="18">
        <v>6.1601222439532002</v>
      </c>
      <c r="J1371" s="18">
        <v>2.9967716330043453E-2</v>
      </c>
      <c r="K1371" s="20" t="s">
        <v>23</v>
      </c>
      <c r="L1371" s="21">
        <v>7.1801905295596324E-2</v>
      </c>
      <c r="M1371" s="18">
        <v>3.8126581382389196E-2</v>
      </c>
      <c r="N1371" s="18">
        <v>0</v>
      </c>
      <c r="O1371" s="21">
        <v>0.11594140566754187</v>
      </c>
      <c r="P1371" s="18">
        <f t="shared" si="84"/>
        <v>0.10176962162563978</v>
      </c>
      <c r="Q1371" s="22">
        <f t="shared" si="85"/>
        <v>5.9217671098471207</v>
      </c>
      <c r="R1371" s="23">
        <f t="shared" si="86"/>
        <v>2.5897730385571029</v>
      </c>
      <c r="S1371" s="24">
        <f t="shared" si="87"/>
        <v>1</v>
      </c>
      <c r="T1371" s="25"/>
    </row>
    <row r="1372" spans="1:20" s="16" customFormat="1">
      <c r="A1372" s="16" t="s">
        <v>463</v>
      </c>
      <c r="B1372" s="16" t="s">
        <v>471</v>
      </c>
      <c r="C1372" s="26" t="s">
        <v>472</v>
      </c>
      <c r="D1372" s="16">
        <v>28023</v>
      </c>
      <c r="E1372" s="18">
        <v>4.860775184522752</v>
      </c>
      <c r="F1372" s="19" t="s">
        <v>22</v>
      </c>
      <c r="G1372" s="19" t="s">
        <v>22</v>
      </c>
      <c r="H1372" s="18">
        <v>0.99846508504633524</v>
      </c>
      <c r="I1372" s="18">
        <v>1.0110057504969838</v>
      </c>
      <c r="J1372" s="18">
        <v>0</v>
      </c>
      <c r="K1372" s="20" t="s">
        <v>23</v>
      </c>
      <c r="L1372" s="21">
        <v>2.0169865540096806E-2</v>
      </c>
      <c r="M1372" s="18">
        <v>0</v>
      </c>
      <c r="N1372" s="18">
        <v>0</v>
      </c>
      <c r="O1372" s="21">
        <v>2.8275109346350403E-2</v>
      </c>
      <c r="P1372" s="18">
        <f t="shared" si="84"/>
        <v>2.0169865540096806E-2</v>
      </c>
      <c r="Q1372" s="22">
        <f t="shared" si="85"/>
        <v>0.96726230305580552</v>
      </c>
      <c r="R1372" s="23">
        <f t="shared" si="86"/>
        <v>3.1250749232840471</v>
      </c>
      <c r="S1372" s="24">
        <f t="shared" si="87"/>
        <v>2</v>
      </c>
      <c r="T1372" s="25"/>
    </row>
    <row r="1373" spans="1:20" s="16" customFormat="1">
      <c r="A1373" s="16" t="s">
        <v>463</v>
      </c>
      <c r="B1373" s="16" t="s">
        <v>471</v>
      </c>
      <c r="C1373" s="26" t="s">
        <v>472</v>
      </c>
      <c r="D1373" s="16">
        <v>28024</v>
      </c>
      <c r="E1373" s="18">
        <v>15.080510959199186</v>
      </c>
      <c r="F1373" s="19" t="s">
        <v>22</v>
      </c>
      <c r="G1373" s="19" t="s">
        <v>22</v>
      </c>
      <c r="H1373" s="18">
        <v>4.3458838418609913</v>
      </c>
      <c r="I1373" s="18">
        <v>4.388028390648234</v>
      </c>
      <c r="J1373" s="18">
        <v>2.9967716330043453E-2</v>
      </c>
      <c r="K1373" s="20" t="s">
        <v>23</v>
      </c>
      <c r="L1373" s="21">
        <v>4.8675905889128013E-2</v>
      </c>
      <c r="M1373" s="18">
        <v>3.8126581382389196E-2</v>
      </c>
      <c r="N1373" s="18">
        <v>0</v>
      </c>
      <c r="O1373" s="21">
        <v>6.7755774249249945E-2</v>
      </c>
      <c r="P1373" s="18">
        <f t="shared" si="84"/>
        <v>7.8643622219171469E-2</v>
      </c>
      <c r="Q1373" s="22">
        <f t="shared" si="85"/>
        <v>4.2242221582879331</v>
      </c>
      <c r="R1373" s="23">
        <f t="shared" si="86"/>
        <v>2.7994692909454382</v>
      </c>
      <c r="S1373" s="24">
        <f t="shared" si="87"/>
        <v>1</v>
      </c>
      <c r="T1373" s="25"/>
    </row>
    <row r="1374" spans="1:20" s="16" customFormat="1">
      <c r="A1374" s="16" t="s">
        <v>463</v>
      </c>
      <c r="B1374" s="16" t="s">
        <v>469</v>
      </c>
      <c r="C1374" s="26" t="s">
        <v>470</v>
      </c>
      <c r="D1374" s="16">
        <v>28025</v>
      </c>
      <c r="E1374" s="18">
        <v>49.9651017208</v>
      </c>
      <c r="F1374" s="19" t="s">
        <v>22</v>
      </c>
      <c r="G1374" s="19" t="s">
        <v>22</v>
      </c>
      <c r="H1374" s="18">
        <v>15.279545115481096</v>
      </c>
      <c r="I1374" s="18">
        <v>12.707328744094575</v>
      </c>
      <c r="J1374" s="18">
        <v>1.7743218089941224</v>
      </c>
      <c r="K1374" s="20" t="s">
        <v>23</v>
      </c>
      <c r="L1374" s="21">
        <v>0.15294124134169398</v>
      </c>
      <c r="M1374" s="18">
        <v>3.8126581382389196E-2</v>
      </c>
      <c r="N1374" s="18">
        <v>0</v>
      </c>
      <c r="O1374" s="21">
        <v>0.22666960110100201</v>
      </c>
      <c r="P1374" s="18">
        <f t="shared" si="84"/>
        <v>1.9272630503358164</v>
      </c>
      <c r="Q1374" s="22">
        <f t="shared" si="85"/>
        <v>12.298069176611587</v>
      </c>
      <c r="R1374" s="23">
        <f t="shared" si="86"/>
        <v>19.512857983243908</v>
      </c>
      <c r="S1374" s="24">
        <f t="shared" si="87"/>
        <v>3</v>
      </c>
      <c r="T1374" s="25"/>
    </row>
    <row r="1375" spans="1:20" s="16" customFormat="1">
      <c r="A1375" s="16" t="s">
        <v>463</v>
      </c>
      <c r="B1375" s="16" t="s">
        <v>466</v>
      </c>
      <c r="C1375" s="26" t="s">
        <v>444</v>
      </c>
      <c r="D1375" s="16">
        <v>28026</v>
      </c>
      <c r="E1375" s="18">
        <v>6.6741739810617462</v>
      </c>
      <c r="F1375" s="19" t="s">
        <v>22</v>
      </c>
      <c r="G1375" s="19" t="s">
        <v>22</v>
      </c>
      <c r="H1375" s="18">
        <v>1.4219454561057807</v>
      </c>
      <c r="I1375" s="18">
        <v>1.4180007481896122</v>
      </c>
      <c r="J1375" s="18">
        <v>9.5820628403604682E-4</v>
      </c>
      <c r="K1375" s="20" t="s">
        <v>23</v>
      </c>
      <c r="L1375" s="21">
        <v>9.6768335731513676E-3</v>
      </c>
      <c r="M1375" s="18">
        <v>0</v>
      </c>
      <c r="N1375" s="18">
        <v>0</v>
      </c>
      <c r="O1375" s="21">
        <v>8.0855085320094573E-3</v>
      </c>
      <c r="P1375" s="18">
        <f t="shared" si="84"/>
        <v>1.0635039857187414E-2</v>
      </c>
      <c r="Q1375" s="22">
        <f t="shared" si="85"/>
        <v>1.4054930494467117</v>
      </c>
      <c r="R1375" s="23">
        <f t="shared" si="86"/>
        <v>1.157035003587719</v>
      </c>
      <c r="S1375" s="24">
        <f t="shared" si="87"/>
        <v>1</v>
      </c>
      <c r="T1375" s="25"/>
    </row>
    <row r="1376" spans="1:20" s="16" customFormat="1">
      <c r="A1376" s="16" t="s">
        <v>463</v>
      </c>
      <c r="B1376" s="16" t="s">
        <v>466</v>
      </c>
      <c r="C1376" s="26" t="s">
        <v>444</v>
      </c>
      <c r="D1376" s="16">
        <v>28027</v>
      </c>
      <c r="E1376" s="18">
        <v>3.9300024124026351</v>
      </c>
      <c r="F1376" s="19" t="s">
        <v>22</v>
      </c>
      <c r="G1376" s="19" t="s">
        <v>22</v>
      </c>
      <c r="H1376" s="18">
        <v>0.67626764727759825</v>
      </c>
      <c r="I1376" s="18">
        <v>0.67510732754593827</v>
      </c>
      <c r="J1376" s="18">
        <v>0</v>
      </c>
      <c r="K1376" s="20" t="s">
        <v>23</v>
      </c>
      <c r="L1376" s="21">
        <v>5.3640403518728664E-3</v>
      </c>
      <c r="M1376" s="18">
        <v>0</v>
      </c>
      <c r="N1376" s="18">
        <v>0</v>
      </c>
      <c r="O1376" s="21">
        <v>4.614106119489314E-3</v>
      </c>
      <c r="P1376" s="18">
        <f t="shared" si="84"/>
        <v>5.3640403518728664E-3</v>
      </c>
      <c r="Q1376" s="22">
        <f t="shared" si="85"/>
        <v>0.66796947685325092</v>
      </c>
      <c r="R1376" s="23">
        <f t="shared" si="86"/>
        <v>1.2270541785863434</v>
      </c>
      <c r="S1376" s="24">
        <f t="shared" si="87"/>
        <v>1</v>
      </c>
      <c r="T1376" s="25"/>
    </row>
    <row r="1377" spans="1:21" s="16" customFormat="1">
      <c r="A1377" s="16" t="s">
        <v>463</v>
      </c>
      <c r="B1377" s="16" t="s">
        <v>469</v>
      </c>
      <c r="C1377" s="26" t="s">
        <v>470</v>
      </c>
      <c r="D1377" s="16">
        <v>28028</v>
      </c>
      <c r="E1377" s="18">
        <v>46.917534134999997</v>
      </c>
      <c r="F1377" s="19" t="s">
        <v>22</v>
      </c>
      <c r="G1377" s="19" t="s">
        <v>22</v>
      </c>
      <c r="H1377" s="18">
        <v>14.455564180483094</v>
      </c>
      <c r="I1377" s="18">
        <v>11.885827940417176</v>
      </c>
      <c r="J1377" s="18">
        <v>1.7736650338621593</v>
      </c>
      <c r="K1377" s="20" t="s">
        <v>23</v>
      </c>
      <c r="L1377" s="21">
        <v>0.15021742041500905</v>
      </c>
      <c r="M1377" s="18">
        <v>3.8126581382389196E-2</v>
      </c>
      <c r="N1377" s="18">
        <v>0</v>
      </c>
      <c r="O1377" s="21">
        <v>0.2248919557872017</v>
      </c>
      <c r="P1377" s="18">
        <f t="shared" si="84"/>
        <v>1.9238824542771684</v>
      </c>
      <c r="Q1377" s="22">
        <f t="shared" si="85"/>
        <v>11.479318023716315</v>
      </c>
      <c r="R1377" s="23">
        <f t="shared" si="86"/>
        <v>20.58893115209645</v>
      </c>
      <c r="S1377" s="24">
        <f t="shared" si="87"/>
        <v>3</v>
      </c>
      <c r="T1377" s="25"/>
    </row>
    <row r="1378" spans="1:21" s="16" customFormat="1">
      <c r="A1378" s="27" t="s">
        <v>463</v>
      </c>
      <c r="B1378" s="27" t="s">
        <v>464</v>
      </c>
      <c r="C1378" s="27" t="s">
        <v>465</v>
      </c>
      <c r="D1378" s="27">
        <v>28029</v>
      </c>
      <c r="E1378" s="28">
        <v>210.17462899899999</v>
      </c>
      <c r="F1378" s="29" t="s">
        <v>27</v>
      </c>
      <c r="G1378" s="29" t="s">
        <v>22</v>
      </c>
      <c r="H1378" s="28">
        <v>71.469483754735819</v>
      </c>
      <c r="I1378" s="28">
        <v>76.88913660959264</v>
      </c>
      <c r="J1378" s="28">
        <v>7.268052440567585</v>
      </c>
      <c r="K1378" s="20" t="s">
        <v>23</v>
      </c>
      <c r="L1378" s="30">
        <v>0.49005385784592975</v>
      </c>
      <c r="M1378" s="28">
        <v>3.8126581382389196E-2</v>
      </c>
      <c r="N1378" s="28">
        <v>10.687442507957087</v>
      </c>
      <c r="O1378" s="30">
        <v>0.53535034979149176</v>
      </c>
      <c r="P1378" s="18">
        <f t="shared" si="84"/>
        <v>7.758106298413515</v>
      </c>
      <c r="Q1378" s="22">
        <f t="shared" si="85"/>
        <v>59.467693311090116</v>
      </c>
      <c r="R1378" s="23">
        <f t="shared" si="86"/>
        <v>16.792888115482469</v>
      </c>
      <c r="S1378" s="24">
        <f t="shared" si="87"/>
        <v>3</v>
      </c>
      <c r="T1378" s="25"/>
    </row>
    <row r="1379" spans="1:21" s="16" customFormat="1">
      <c r="A1379" s="27" t="s">
        <v>463</v>
      </c>
      <c r="B1379" s="27" t="s">
        <v>471</v>
      </c>
      <c r="C1379" s="27" t="s">
        <v>472</v>
      </c>
      <c r="D1379" s="27">
        <v>28030</v>
      </c>
      <c r="E1379" s="28">
        <v>36.172691137299999</v>
      </c>
      <c r="F1379" s="29" t="s">
        <v>27</v>
      </c>
      <c r="G1379" s="29" t="s">
        <v>22</v>
      </c>
      <c r="H1379" s="28">
        <v>11.151762836239755</v>
      </c>
      <c r="I1379" s="28">
        <v>8.5817963954264904</v>
      </c>
      <c r="J1379" s="28">
        <v>1.7736650338621593</v>
      </c>
      <c r="K1379" s="20" t="s">
        <v>23</v>
      </c>
      <c r="L1379" s="30">
        <v>0.11662328285850014</v>
      </c>
      <c r="M1379" s="28">
        <v>3.8126581382389196E-2</v>
      </c>
      <c r="N1379" s="28">
        <v>0</v>
      </c>
      <c r="O1379" s="30">
        <v>0.19114903560117727</v>
      </c>
      <c r="P1379" s="18">
        <f t="shared" si="84"/>
        <v>1.8902883167206594</v>
      </c>
      <c r="Q1379" s="22">
        <f t="shared" si="85"/>
        <v>8.2274868102728949</v>
      </c>
      <c r="R1379" s="23">
        <f t="shared" si="86"/>
        <v>26.22254498153309</v>
      </c>
      <c r="S1379" s="24">
        <f t="shared" si="87"/>
        <v>4</v>
      </c>
      <c r="T1379" s="25"/>
    </row>
    <row r="1380" spans="1:21" s="16" customFormat="1">
      <c r="A1380" s="16" t="s">
        <v>463</v>
      </c>
      <c r="B1380" s="16" t="s">
        <v>469</v>
      </c>
      <c r="C1380" s="26" t="s">
        <v>470</v>
      </c>
      <c r="D1380" s="16">
        <v>28031</v>
      </c>
      <c r="E1380" s="18">
        <v>10.490508370022161</v>
      </c>
      <c r="F1380" s="19" t="s">
        <v>22</v>
      </c>
      <c r="G1380" s="19" t="s">
        <v>22</v>
      </c>
      <c r="H1380" s="18">
        <v>2.3722523381742242</v>
      </c>
      <c r="I1380" s="18">
        <v>2.372783954370659</v>
      </c>
      <c r="J1380" s="18">
        <v>0</v>
      </c>
      <c r="K1380" s="20" t="s">
        <v>23</v>
      </c>
      <c r="L1380" s="21">
        <v>3.3187267476848768E-2</v>
      </c>
      <c r="M1380" s="18">
        <v>0</v>
      </c>
      <c r="N1380" s="18">
        <v>0</v>
      </c>
      <c r="O1380" s="21">
        <v>3.3530859999942403E-2</v>
      </c>
      <c r="P1380" s="18">
        <f t="shared" si="84"/>
        <v>3.3187267476848768E-2</v>
      </c>
      <c r="Q1380" s="22">
        <f t="shared" si="85"/>
        <v>2.3209116353875392</v>
      </c>
      <c r="R1380" s="23">
        <f t="shared" si="86"/>
        <v>2.1642176070610941</v>
      </c>
      <c r="S1380" s="24">
        <f t="shared" si="87"/>
        <v>1</v>
      </c>
      <c r="T1380" s="25"/>
    </row>
    <row r="1381" spans="1:21" s="16" customFormat="1">
      <c r="A1381" s="16" t="s">
        <v>463</v>
      </c>
      <c r="B1381" s="16" t="s">
        <v>471</v>
      </c>
      <c r="C1381" s="26" t="s">
        <v>472</v>
      </c>
      <c r="D1381" s="16">
        <v>28032</v>
      </c>
      <c r="E1381" s="18">
        <v>7.9681902253857846</v>
      </c>
      <c r="F1381" s="19" t="s">
        <v>22</v>
      </c>
      <c r="G1381" s="19" t="s">
        <v>22</v>
      </c>
      <c r="H1381" s="18">
        <v>2.1646894975823581</v>
      </c>
      <c r="I1381" s="18">
        <v>2.2375486364807626</v>
      </c>
      <c r="J1381" s="18">
        <v>2.9906875575958983E-4</v>
      </c>
      <c r="K1381" s="20" t="s">
        <v>23</v>
      </c>
      <c r="L1381" s="21">
        <v>2.3768386298240997E-2</v>
      </c>
      <c r="M1381" s="18">
        <v>3.8126581382389196E-2</v>
      </c>
      <c r="N1381" s="18">
        <v>0</v>
      </c>
      <c r="O1381" s="21">
        <v>3.3030965230885445E-2</v>
      </c>
      <c r="P1381" s="18">
        <f t="shared" si="84"/>
        <v>2.4067455054000587E-2</v>
      </c>
      <c r="Q1381" s="22">
        <f t="shared" si="85"/>
        <v>2.1274571446138193</v>
      </c>
      <c r="R1381" s="23">
        <f t="shared" si="86"/>
        <v>1.71998584601265</v>
      </c>
      <c r="S1381" s="24">
        <f t="shared" si="87"/>
        <v>1</v>
      </c>
      <c r="T1381" s="25"/>
    </row>
    <row r="1382" spans="1:21" s="16" customFormat="1">
      <c r="A1382" s="16" t="s">
        <v>463</v>
      </c>
      <c r="B1382" s="16" t="s">
        <v>464</v>
      </c>
      <c r="C1382" s="26" t="s">
        <v>465</v>
      </c>
      <c r="D1382" s="16">
        <v>28033</v>
      </c>
      <c r="E1382" s="18">
        <v>10.363481265020493</v>
      </c>
      <c r="F1382" s="19" t="s">
        <v>22</v>
      </c>
      <c r="G1382" s="19" t="s">
        <v>22</v>
      </c>
      <c r="H1382" s="18">
        <v>2.7216998817433962</v>
      </c>
      <c r="I1382" s="18">
        <v>2.1481669823980427</v>
      </c>
      <c r="J1382" s="18">
        <v>0.36637738657633956</v>
      </c>
      <c r="K1382" s="20" t="s">
        <v>23</v>
      </c>
      <c r="L1382" s="21">
        <v>3.5697821971019797E-2</v>
      </c>
      <c r="M1382" s="18">
        <v>0</v>
      </c>
      <c r="N1382" s="18">
        <v>0</v>
      </c>
      <c r="O1382" s="21">
        <v>3.1391212678446828E-2</v>
      </c>
      <c r="P1382" s="18">
        <f t="shared" si="84"/>
        <v>0.40207520854735934</v>
      </c>
      <c r="Q1382" s="22">
        <f t="shared" si="85"/>
        <v>2.0996895341206314</v>
      </c>
      <c r="R1382" s="23">
        <f t="shared" si="86"/>
        <v>22.853744889180565</v>
      </c>
      <c r="S1382" s="24">
        <f t="shared" si="87"/>
        <v>3</v>
      </c>
      <c r="T1382" s="25"/>
    </row>
    <row r="1383" spans="1:21" s="16" customFormat="1">
      <c r="A1383" s="16" t="s">
        <v>463</v>
      </c>
      <c r="B1383" s="16" t="s">
        <v>464</v>
      </c>
      <c r="C1383" s="26" t="s">
        <v>465</v>
      </c>
      <c r="D1383" s="16">
        <v>28034</v>
      </c>
      <c r="E1383" s="18">
        <v>193.39550291899999</v>
      </c>
      <c r="F1383" s="19" t="s">
        <v>22</v>
      </c>
      <c r="G1383" s="19" t="s">
        <v>22</v>
      </c>
      <c r="H1383" s="18">
        <v>65.68569794937163</v>
      </c>
      <c r="I1383" s="18">
        <v>71.679423313292375</v>
      </c>
      <c r="J1383" s="18">
        <v>6.9016750539912453</v>
      </c>
      <c r="K1383" s="20" t="s">
        <v>23</v>
      </c>
      <c r="L1383" s="21">
        <v>0.43845765630972433</v>
      </c>
      <c r="M1383" s="18">
        <v>3.8126581382389196E-2</v>
      </c>
      <c r="N1383" s="18">
        <v>10.687442507957087</v>
      </c>
      <c r="O1383" s="21">
        <v>0.48840951641926755</v>
      </c>
      <c r="P1383" s="18">
        <f t="shared" si="84"/>
        <v>7.3401327103009697</v>
      </c>
      <c r="Q1383" s="22">
        <f t="shared" si="85"/>
        <v>54.330512646536029</v>
      </c>
      <c r="R1383" s="23">
        <f t="shared" si="86"/>
        <v>17.287150258474533</v>
      </c>
      <c r="S1383" s="24">
        <f t="shared" si="87"/>
        <v>3</v>
      </c>
      <c r="T1383" s="25"/>
    </row>
    <row r="1384" spans="1:21" s="16" customFormat="1">
      <c r="A1384" s="16" t="s">
        <v>463</v>
      </c>
      <c r="B1384" s="16" t="s">
        <v>467</v>
      </c>
      <c r="C1384" s="26" t="s">
        <v>468</v>
      </c>
      <c r="D1384" s="16">
        <v>28035</v>
      </c>
      <c r="E1384" s="18">
        <v>2.9388435028288384</v>
      </c>
      <c r="F1384" s="19" t="s">
        <v>22</v>
      </c>
      <c r="G1384" s="19" t="s">
        <v>22</v>
      </c>
      <c r="H1384" s="18">
        <v>0.50440663641235539</v>
      </c>
      <c r="I1384" s="18">
        <v>0.49815135606462957</v>
      </c>
      <c r="J1384" s="18">
        <v>4.2652474235330899E-4</v>
      </c>
      <c r="K1384" s="20" t="s">
        <v>23</v>
      </c>
      <c r="L1384" s="21">
        <v>1.5251291464588944E-2</v>
      </c>
      <c r="M1384" s="18">
        <v>0</v>
      </c>
      <c r="N1384" s="18">
        <v>0</v>
      </c>
      <c r="O1384" s="21">
        <v>1.1634922909588263E-2</v>
      </c>
      <c r="P1384" s="18">
        <f t="shared" si="84"/>
        <v>1.5677816206942252E-2</v>
      </c>
      <c r="Q1384" s="22">
        <f t="shared" si="85"/>
        <v>0.48015305474021575</v>
      </c>
      <c r="R1384" s="23">
        <f t="shared" si="86"/>
        <v>4.8083391298428948</v>
      </c>
      <c r="S1384" s="24">
        <f t="shared" si="87"/>
        <v>2</v>
      </c>
      <c r="T1384" s="25"/>
    </row>
    <row r="1385" spans="1:21" s="16" customFormat="1">
      <c r="A1385" s="16" t="s">
        <v>463</v>
      </c>
      <c r="B1385" s="16" t="s">
        <v>467</v>
      </c>
      <c r="C1385" s="26" t="s">
        <v>468</v>
      </c>
      <c r="D1385" s="16">
        <v>28036</v>
      </c>
      <c r="E1385" s="18">
        <v>25.5072395501</v>
      </c>
      <c r="F1385" s="19" t="s">
        <v>22</v>
      </c>
      <c r="G1385" s="19" t="s">
        <v>22</v>
      </c>
      <c r="H1385" s="18">
        <v>5.9548812954475334</v>
      </c>
      <c r="I1385" s="18">
        <v>5.9379027622483305</v>
      </c>
      <c r="J1385" s="18">
        <v>0</v>
      </c>
      <c r="K1385" s="20" t="s">
        <v>23</v>
      </c>
      <c r="L1385" s="21">
        <v>4.3587229033378014E-2</v>
      </c>
      <c r="M1385" s="18">
        <v>0</v>
      </c>
      <c r="N1385" s="18">
        <v>0</v>
      </c>
      <c r="O1385" s="21">
        <v>3.2613716376201328E-2</v>
      </c>
      <c r="P1385" s="18">
        <f t="shared" si="84"/>
        <v>4.3587229033378014E-2</v>
      </c>
      <c r="Q1385" s="22">
        <f t="shared" si="85"/>
        <v>5.887451852132898</v>
      </c>
      <c r="R1385" s="23">
        <f t="shared" si="86"/>
        <v>1.1323390000432945</v>
      </c>
      <c r="S1385" s="24">
        <f t="shared" si="87"/>
        <v>1</v>
      </c>
      <c r="T1385" s="25"/>
    </row>
    <row r="1386" spans="1:21" s="16" customFormat="1">
      <c r="A1386" s="16" t="s">
        <v>463</v>
      </c>
      <c r="B1386" s="16" t="s">
        <v>473</v>
      </c>
      <c r="C1386" s="26" t="s">
        <v>474</v>
      </c>
      <c r="D1386" s="16">
        <v>29001</v>
      </c>
      <c r="E1386" s="18">
        <v>3.8227436593039634</v>
      </c>
      <c r="F1386" s="19" t="s">
        <v>22</v>
      </c>
      <c r="G1386" s="19" t="s">
        <v>22</v>
      </c>
      <c r="H1386" s="18">
        <v>0.87580416909407321</v>
      </c>
      <c r="I1386" s="18">
        <v>0.87519695689974841</v>
      </c>
      <c r="J1386" s="18">
        <v>0</v>
      </c>
      <c r="K1386" s="20" t="s">
        <v>23</v>
      </c>
      <c r="L1386" s="21">
        <v>1.6401274381345984E-3</v>
      </c>
      <c r="M1386" s="18">
        <v>0</v>
      </c>
      <c r="N1386" s="18">
        <v>0</v>
      </c>
      <c r="O1386" s="21">
        <v>1.2476759453091111E-3</v>
      </c>
      <c r="P1386" s="18">
        <f t="shared" si="84"/>
        <v>1.6401274381345984E-3</v>
      </c>
      <c r="Q1386" s="22">
        <f t="shared" si="85"/>
        <v>0.87326689194727902</v>
      </c>
      <c r="R1386" s="23">
        <f t="shared" si="86"/>
        <v>0.28970827455854298</v>
      </c>
      <c r="S1386" s="24">
        <f t="shared" si="87"/>
        <v>1</v>
      </c>
      <c r="T1386" s="25"/>
    </row>
    <row r="1387" spans="1:21" s="16" customFormat="1">
      <c r="A1387" s="16" t="s">
        <v>463</v>
      </c>
      <c r="B1387" s="16" t="s">
        <v>473</v>
      </c>
      <c r="C1387" s="26" t="s">
        <v>474</v>
      </c>
      <c r="D1387" s="16">
        <v>29002</v>
      </c>
      <c r="E1387" s="18">
        <v>5.0655243449555298</v>
      </c>
      <c r="F1387" s="19" t="s">
        <v>22</v>
      </c>
      <c r="G1387" s="19" t="s">
        <v>22</v>
      </c>
      <c r="H1387" s="18">
        <v>1.059023038712726</v>
      </c>
      <c r="I1387" s="18">
        <v>1.058124215030547</v>
      </c>
      <c r="J1387" s="18">
        <v>6.142713028890581E-5</v>
      </c>
      <c r="K1387" s="20" t="s">
        <v>23</v>
      </c>
      <c r="L1387" s="21">
        <v>2.1710774343675064E-3</v>
      </c>
      <c r="M1387" s="18">
        <v>0</v>
      </c>
      <c r="N1387" s="18">
        <v>0</v>
      </c>
      <c r="O1387" s="21">
        <v>1.651579643920383E-3</v>
      </c>
      <c r="P1387" s="18">
        <f t="shared" si="84"/>
        <v>2.2325045646564121E-3</v>
      </c>
      <c r="Q1387" s="22">
        <f t="shared" si="85"/>
        <v>1.0555693541512026</v>
      </c>
      <c r="R1387" s="23">
        <f t="shared" si="86"/>
        <v>0.3261198704158057</v>
      </c>
      <c r="S1387" s="24">
        <f t="shared" si="87"/>
        <v>1</v>
      </c>
      <c r="T1387" s="25"/>
    </row>
    <row r="1388" spans="1:21" s="45" customFormat="1">
      <c r="A1388" s="16" t="s">
        <v>463</v>
      </c>
      <c r="B1388" s="16" t="s">
        <v>473</v>
      </c>
      <c r="C1388" s="17" t="s">
        <v>474</v>
      </c>
      <c r="D1388" s="16">
        <v>29003</v>
      </c>
      <c r="E1388" s="18">
        <v>18.686889026199999</v>
      </c>
      <c r="F1388" s="19" t="s">
        <v>22</v>
      </c>
      <c r="G1388" s="19" t="s">
        <v>22</v>
      </c>
      <c r="H1388" s="18">
        <v>5.0229151476986802</v>
      </c>
      <c r="I1388" s="18">
        <v>5.0205918172108346</v>
      </c>
      <c r="J1388" s="18">
        <v>6.142713028890581E-5</v>
      </c>
      <c r="K1388" s="20" t="s">
        <v>23</v>
      </c>
      <c r="L1388" s="21">
        <v>6.0187812842145477E-3</v>
      </c>
      <c r="M1388" s="18">
        <v>0</v>
      </c>
      <c r="N1388" s="18">
        <v>0</v>
      </c>
      <c r="O1388" s="21">
        <v>4.5786006951526815E-3</v>
      </c>
      <c r="P1388" s="18">
        <f t="shared" si="84"/>
        <v>6.0802084145034534E-3</v>
      </c>
      <c r="Q1388" s="22">
        <f t="shared" si="85"/>
        <v>5.0135090652814434</v>
      </c>
      <c r="R1388" s="23">
        <f t="shared" si="86"/>
        <v>0.1872634145839866</v>
      </c>
      <c r="S1388" s="24">
        <f t="shared" si="87"/>
        <v>1</v>
      </c>
      <c r="T1388" s="25"/>
      <c r="U1388" s="16"/>
    </row>
    <row r="1389" spans="1:21" s="16" customFormat="1">
      <c r="A1389" s="16" t="s">
        <v>463</v>
      </c>
      <c r="B1389" s="16" t="s">
        <v>473</v>
      </c>
      <c r="C1389" s="26" t="s">
        <v>474</v>
      </c>
      <c r="D1389" s="16">
        <v>29004</v>
      </c>
      <c r="E1389" s="18">
        <v>12.25039362019875</v>
      </c>
      <c r="F1389" s="19" t="s">
        <v>22</v>
      </c>
      <c r="G1389" s="19" t="s">
        <v>22</v>
      </c>
      <c r="H1389" s="18">
        <v>2.5053858306139181</v>
      </c>
      <c r="I1389" s="18">
        <v>2.5052424252468066</v>
      </c>
      <c r="J1389" s="18">
        <v>0</v>
      </c>
      <c r="K1389" s="20" t="s">
        <v>23</v>
      </c>
      <c r="L1389" s="21">
        <v>3.8734906771314411E-4</v>
      </c>
      <c r="M1389" s="18">
        <v>0</v>
      </c>
      <c r="N1389" s="18">
        <v>0</v>
      </c>
      <c r="O1389" s="21">
        <v>2.9466375781957805E-4</v>
      </c>
      <c r="P1389" s="18">
        <f t="shared" si="84"/>
        <v>3.8734906771314411E-4</v>
      </c>
      <c r="Q1389" s="22">
        <f t="shared" si="85"/>
        <v>2.504786601606166</v>
      </c>
      <c r="R1389" s="23">
        <f t="shared" si="86"/>
        <v>2.3917633780398576E-2</v>
      </c>
      <c r="S1389" s="24">
        <f t="shared" si="87"/>
        <v>1</v>
      </c>
      <c r="T1389" s="25"/>
      <c r="U1389" s="26"/>
    </row>
    <row r="1390" spans="1:21" s="16" customFormat="1">
      <c r="A1390" s="16" t="s">
        <v>463</v>
      </c>
      <c r="B1390" s="16" t="s">
        <v>475</v>
      </c>
      <c r="C1390" s="26" t="s">
        <v>476</v>
      </c>
      <c r="D1390" s="16">
        <v>29005</v>
      </c>
      <c r="E1390" s="18">
        <v>3.0079169043023892</v>
      </c>
      <c r="F1390" s="19" t="s">
        <v>22</v>
      </c>
      <c r="G1390" s="19" t="s">
        <v>22</v>
      </c>
      <c r="H1390" s="18">
        <v>0.63497332335731171</v>
      </c>
      <c r="I1390" s="18">
        <v>0.68070605832363429</v>
      </c>
      <c r="J1390" s="18">
        <v>3.7779499756918793E-2</v>
      </c>
      <c r="K1390" s="20" t="s">
        <v>23</v>
      </c>
      <c r="L1390" s="21">
        <v>6.1963723697546873E-3</v>
      </c>
      <c r="M1390" s="18">
        <v>6.8338288127178543E-2</v>
      </c>
      <c r="N1390" s="18">
        <v>0</v>
      </c>
      <c r="O1390" s="21">
        <v>5.1954227192620283E-3</v>
      </c>
      <c r="P1390" s="18">
        <f t="shared" si="84"/>
        <v>4.3975872126673476E-2</v>
      </c>
      <c r="Q1390" s="22">
        <f t="shared" si="85"/>
        <v>0.56694264917734782</v>
      </c>
      <c r="R1390" s="23">
        <f t="shared" si="86"/>
        <v>10.713942094490433</v>
      </c>
      <c r="S1390" s="24">
        <f t="shared" si="87"/>
        <v>3</v>
      </c>
      <c r="T1390" s="25"/>
      <c r="U1390" s="26"/>
    </row>
    <row r="1391" spans="1:21" s="16" customFormat="1">
      <c r="A1391" s="16" t="s">
        <v>463</v>
      </c>
      <c r="B1391" s="16" t="s">
        <v>475</v>
      </c>
      <c r="C1391" s="26" t="s">
        <v>476</v>
      </c>
      <c r="D1391" s="16">
        <v>29006</v>
      </c>
      <c r="E1391" s="18">
        <v>6.8257568444938386</v>
      </c>
      <c r="F1391" s="19" t="s">
        <v>22</v>
      </c>
      <c r="G1391" s="19" t="s">
        <v>22</v>
      </c>
      <c r="H1391" s="18">
        <v>1.8364499756335855</v>
      </c>
      <c r="I1391" s="18">
        <v>1.8250041123805669</v>
      </c>
      <c r="J1391" s="18">
        <v>6.249464868018916E-3</v>
      </c>
      <c r="K1391" s="20" t="s">
        <v>23</v>
      </c>
      <c r="L1391" s="21">
        <v>7.2346618406293811E-3</v>
      </c>
      <c r="M1391" s="18">
        <v>0</v>
      </c>
      <c r="N1391" s="18">
        <v>0</v>
      </c>
      <c r="O1391" s="21">
        <v>6.086472046394645E-3</v>
      </c>
      <c r="P1391" s="18">
        <f t="shared" si="84"/>
        <v>1.3484126708648297E-2</v>
      </c>
      <c r="Q1391" s="22">
        <f t="shared" si="85"/>
        <v>1.8155900316153066</v>
      </c>
      <c r="R1391" s="23">
        <f t="shared" si="86"/>
        <v>1.135884140327978</v>
      </c>
      <c r="S1391" s="24">
        <f t="shared" si="87"/>
        <v>1</v>
      </c>
      <c r="T1391" s="25"/>
    </row>
    <row r="1392" spans="1:21" s="16" customFormat="1">
      <c r="A1392" s="16" t="s">
        <v>463</v>
      </c>
      <c r="B1392" s="16" t="s">
        <v>477</v>
      </c>
      <c r="C1392" s="26" t="s">
        <v>478</v>
      </c>
      <c r="D1392" s="16">
        <v>29007</v>
      </c>
      <c r="E1392" s="18">
        <v>9.7338283688602552</v>
      </c>
      <c r="F1392" s="19" t="s">
        <v>22</v>
      </c>
      <c r="G1392" s="19" t="s">
        <v>22</v>
      </c>
      <c r="H1392" s="18">
        <v>1.9715570720539723</v>
      </c>
      <c r="I1392" s="18">
        <v>1.9705406423660632</v>
      </c>
      <c r="J1392" s="18">
        <v>0</v>
      </c>
      <c r="K1392" s="20" t="s">
        <v>23</v>
      </c>
      <c r="L1392" s="21">
        <v>4.1393046962500089E-3</v>
      </c>
      <c r="M1392" s="18">
        <v>0</v>
      </c>
      <c r="N1392" s="18">
        <v>0</v>
      </c>
      <c r="O1392" s="21">
        <v>3.482369028454771E-3</v>
      </c>
      <c r="P1392" s="18">
        <f t="shared" si="84"/>
        <v>4.1393046962500089E-3</v>
      </c>
      <c r="Q1392" s="22">
        <f t="shared" si="85"/>
        <v>1.9651535676888736</v>
      </c>
      <c r="R1392" s="23">
        <f t="shared" si="86"/>
        <v>0.32479426823934543</v>
      </c>
      <c r="S1392" s="24">
        <f t="shared" si="87"/>
        <v>1</v>
      </c>
      <c r="T1392" s="25"/>
      <c r="U1392" s="26"/>
    </row>
    <row r="1393" spans="1:20" s="16" customFormat="1">
      <c r="A1393" s="16" t="s">
        <v>463</v>
      </c>
      <c r="B1393" s="16" t="s">
        <v>477</v>
      </c>
      <c r="C1393" s="26" t="s">
        <v>478</v>
      </c>
      <c r="D1393" s="16">
        <v>29008</v>
      </c>
      <c r="E1393" s="18">
        <v>2.5566038859545217</v>
      </c>
      <c r="F1393" s="19" t="s">
        <v>22</v>
      </c>
      <c r="G1393" s="19" t="s">
        <v>22</v>
      </c>
      <c r="H1393" s="18">
        <v>0.49025235364735298</v>
      </c>
      <c r="I1393" s="18">
        <v>0.48961897343688388</v>
      </c>
      <c r="J1393" s="18">
        <v>0</v>
      </c>
      <c r="K1393" s="20" t="s">
        <v>23</v>
      </c>
      <c r="L1393" s="21">
        <v>2.5793753477643152E-3</v>
      </c>
      <c r="M1393" s="18">
        <v>0</v>
      </c>
      <c r="N1393" s="18">
        <v>0</v>
      </c>
      <c r="O1393" s="21">
        <v>2.1700110243070515E-3</v>
      </c>
      <c r="P1393" s="18">
        <f t="shared" si="84"/>
        <v>2.5793753477643152E-3</v>
      </c>
      <c r="Q1393" s="22">
        <f t="shared" si="85"/>
        <v>0.48626205998436156</v>
      </c>
      <c r="R1393" s="23">
        <f t="shared" si="86"/>
        <v>0.81392646731925389</v>
      </c>
      <c r="S1393" s="24">
        <f t="shared" si="87"/>
        <v>1</v>
      </c>
      <c r="T1393" s="25"/>
    </row>
    <row r="1394" spans="1:20" s="16" customFormat="1">
      <c r="A1394" s="16" t="s">
        <v>463</v>
      </c>
      <c r="B1394" s="16" t="s">
        <v>477</v>
      </c>
      <c r="C1394" s="17" t="s">
        <v>478</v>
      </c>
      <c r="D1394" s="16">
        <v>29009</v>
      </c>
      <c r="E1394" s="18">
        <v>13.6674961299</v>
      </c>
      <c r="F1394" s="19" t="s">
        <v>22</v>
      </c>
      <c r="G1394" s="19" t="s">
        <v>22</v>
      </c>
      <c r="H1394" s="18">
        <v>2.5738508608048476</v>
      </c>
      <c r="I1394" s="18">
        <v>2.5720508335396421</v>
      </c>
      <c r="J1394" s="18">
        <v>0</v>
      </c>
      <c r="K1394" s="20" t="s">
        <v>23</v>
      </c>
      <c r="L1394" s="21">
        <v>7.3304247218488588E-3</v>
      </c>
      <c r="M1394" s="18">
        <v>0</v>
      </c>
      <c r="N1394" s="18">
        <v>0</v>
      </c>
      <c r="O1394" s="21">
        <v>6.1670367102788781E-3</v>
      </c>
      <c r="P1394" s="18">
        <f t="shared" si="84"/>
        <v>7.3304247218488588E-3</v>
      </c>
      <c r="Q1394" s="22">
        <f t="shared" si="85"/>
        <v>2.5625106937601476</v>
      </c>
      <c r="R1394" s="23">
        <f t="shared" si="86"/>
        <v>0.44059145840152114</v>
      </c>
      <c r="S1394" s="24">
        <f t="shared" si="87"/>
        <v>1</v>
      </c>
      <c r="T1394" s="25"/>
    </row>
    <row r="1395" spans="1:20" s="16" customFormat="1">
      <c r="A1395" s="16" t="s">
        <v>463</v>
      </c>
      <c r="B1395" s="16" t="s">
        <v>477</v>
      </c>
      <c r="C1395" s="26" t="s">
        <v>478</v>
      </c>
      <c r="D1395" s="16">
        <v>29010</v>
      </c>
      <c r="E1395" s="18">
        <v>7.1894252625958632</v>
      </c>
      <c r="F1395" s="19" t="s">
        <v>22</v>
      </c>
      <c r="G1395" s="19" t="s">
        <v>22</v>
      </c>
      <c r="H1395" s="18">
        <v>1.2422461033274459</v>
      </c>
      <c r="I1395" s="18">
        <v>1.2331635913175525</v>
      </c>
      <c r="J1395" s="18">
        <v>5.2151961792909849E-3</v>
      </c>
      <c r="K1395" s="20" t="s">
        <v>23</v>
      </c>
      <c r="L1395" s="21">
        <v>3.0481614571852941E-3</v>
      </c>
      <c r="M1395" s="18">
        <v>0</v>
      </c>
      <c r="N1395" s="18">
        <v>0</v>
      </c>
      <c r="O1395" s="21">
        <v>2.39317678338568E-3</v>
      </c>
      <c r="P1395" s="18">
        <f t="shared" si="84"/>
        <v>8.2633576364762786E-3</v>
      </c>
      <c r="Q1395" s="22">
        <f t="shared" si="85"/>
        <v>1.2294626890638172</v>
      </c>
      <c r="R1395" s="23">
        <f t="shared" si="86"/>
        <v>1.0290564993029565</v>
      </c>
      <c r="S1395" s="24">
        <f t="shared" si="87"/>
        <v>1</v>
      </c>
      <c r="T1395" s="25"/>
    </row>
    <row r="1396" spans="1:20" s="16" customFormat="1">
      <c r="A1396" s="45" t="s">
        <v>463</v>
      </c>
      <c r="B1396" s="45" t="s">
        <v>475</v>
      </c>
      <c r="C1396" s="15" t="s">
        <v>476</v>
      </c>
      <c r="D1396" s="45">
        <v>29011</v>
      </c>
      <c r="E1396" s="48">
        <v>19.865147077161701</v>
      </c>
      <c r="F1396" s="19" t="s">
        <v>22</v>
      </c>
      <c r="G1396" s="19" t="s">
        <v>22</v>
      </c>
      <c r="H1396" s="48">
        <v>5.4764921010031342</v>
      </c>
      <c r="I1396" s="18">
        <v>5.4888295797962137</v>
      </c>
      <c r="J1396" s="48">
        <v>5.6912984264619278E-2</v>
      </c>
      <c r="K1396" s="20" t="s">
        <v>23</v>
      </c>
      <c r="L1396" s="49">
        <v>2.163190982340462E-2</v>
      </c>
      <c r="M1396" s="48">
        <v>6.8338288127178543E-2</v>
      </c>
      <c r="N1396" s="48">
        <v>0</v>
      </c>
      <c r="O1396" s="49">
        <v>1.8180526799889022E-2</v>
      </c>
      <c r="P1396" s="18">
        <f t="shared" si="84"/>
        <v>7.8544894088023898E-2</v>
      </c>
      <c r="Q1396" s="22">
        <f t="shared" si="85"/>
        <v>5.3549831498489615</v>
      </c>
      <c r="R1396" s="23">
        <f t="shared" si="86"/>
        <v>2.2187369015270937</v>
      </c>
      <c r="S1396" s="24">
        <f t="shared" si="87"/>
        <v>1</v>
      </c>
      <c r="T1396" s="25"/>
    </row>
    <row r="1397" spans="1:20">
      <c r="G1397" s="51"/>
      <c r="K1397" s="52"/>
    </row>
  </sheetData>
  <autoFilter ref="A1:V1397"/>
  <pageMargins left="0.75" right="0.75" top="0.64" bottom="1" header="0.5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 Aug, all basins-2013</vt:lpstr>
      <vt:lpstr>'6. Aug, all basins-2013'!Print_Area</vt:lpstr>
    </vt:vector>
  </TitlesOfParts>
  <Company>Department of Environmental Protection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2013-07-17T19:16:00Z</dcterms:created>
  <dc:creator>tlamonte</dc:creator>
  <lastModifiedBy>rfriend</lastModifiedBy>
  <dcterms:modified xsi:type="dcterms:W3CDTF">2014-04-01T20:51:22Z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44526903</vt:i4>
  </property>
  <property fmtid="{D5CDD505-2E9C-101B-9397-08002B2CF9AE}" pid="3" name="_NewReviewCycle">
    <vt:lpwstr/>
  </property>
  <property fmtid="{D5CDD505-2E9C-101B-9397-08002B2CF9AE}" pid="4" name="_EmailSubject">
    <vt:lpwstr>GWC Calculator April 2014</vt:lpwstr>
  </property>
  <property fmtid="{D5CDD505-2E9C-101B-9397-08002B2CF9AE}" pid="5" name="_AuthorEmail">
    <vt:lpwstr>Richard.Friend@MassMail.State.MA.US</vt:lpwstr>
  </property>
  <property fmtid="{D5CDD505-2E9C-101B-9397-08002B2CF9AE}" pid="6" name="_AuthorEmailDisplayName">
    <vt:lpwstr>Friend, Richard (DEP)</vt:lpwstr>
  </property>
</Properties>
</file>