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Enroll/Donnaw/"/>
    </mc:Choice>
  </mc:AlternateContent>
  <xr:revisionPtr revIDLastSave="1" documentId="8_{29996C4E-E6AC-499B-A468-F4A374DB6D9C}" xr6:coauthVersionLast="47" xr6:coauthVersionMax="47" xr10:uidLastSave="{DA74C90B-2C19-4947-8764-E3F925A2BB1D}"/>
  <bookViews>
    <workbookView xWindow="-110" yWindow="-110" windowWidth="19420" windowHeight="10300" xr2:uid="{00000000-000D-0000-FFFF-FFFF00000000}"/>
  </bookViews>
  <sheets>
    <sheet name="FY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7" i="1"/>
  <c r="G8" i="1"/>
  <c r="G9" i="1"/>
  <c r="G10" i="1"/>
  <c r="G11" i="1"/>
  <c r="G12" i="1"/>
  <c r="G13" i="1"/>
  <c r="G14" i="1"/>
  <c r="G7" i="1"/>
  <c r="F8" i="1"/>
  <c r="F9" i="1"/>
  <c r="F10" i="1"/>
  <c r="F11" i="1"/>
  <c r="F12" i="1"/>
  <c r="F13" i="1"/>
  <c r="F14" i="1"/>
  <c r="F7" i="1"/>
  <c r="E8" i="1"/>
  <c r="E9" i="1"/>
  <c r="E10" i="1"/>
  <c r="E11" i="1"/>
  <c r="E12" i="1"/>
  <c r="E13" i="1"/>
  <c r="E14" i="1"/>
  <c r="E7" i="1"/>
</calcChain>
</file>

<file path=xl/sharedStrings.xml><?xml version="1.0" encoding="utf-8"?>
<sst xmlns="http://schemas.openxmlformats.org/spreadsheetml/2006/main" count="41" uniqueCount="28">
  <si>
    <t xml:space="preserve">       Full Cost Premium</t>
  </si>
  <si>
    <t>For Employees Hired                             On or before June 30, 2003</t>
  </si>
  <si>
    <t>For Employees Hired                    After June 30, 2003</t>
  </si>
  <si>
    <t xml:space="preserve">                   Annual Deductible</t>
  </si>
  <si>
    <t xml:space="preserve">                            FY27 Rates</t>
  </si>
  <si>
    <t>Individual</t>
  </si>
  <si>
    <t>Family</t>
  </si>
  <si>
    <t>Coverage</t>
  </si>
  <si>
    <t>Harvard Pilgrim Access America</t>
  </si>
  <si>
    <t>Wellpoint Total Choice</t>
  </si>
  <si>
    <t>Wellpoint Plus</t>
  </si>
  <si>
    <t>Harvard Pilgrim Explorer</t>
  </si>
  <si>
    <t>Mass General Brigham Health Plan Complete</t>
  </si>
  <si>
    <t>Harvard Pilgrim Quality</t>
  </si>
  <si>
    <t>Wellpoint Community Choice</t>
  </si>
  <si>
    <t>Health New England</t>
  </si>
  <si>
    <t>Note:</t>
  </si>
  <si>
    <t>*All GIC plans have in network OOP max of $5000/$10000</t>
  </si>
  <si>
    <t xml:space="preserve">*For 2027 our Annual Enrollment period will be  April 7th  through May 5th </t>
  </si>
  <si>
    <t>Group Plan Numbers</t>
  </si>
  <si>
    <r>
      <rPr>
        <b/>
        <sz val="11"/>
        <rFont val="Calibri"/>
        <family val="2"/>
        <scheme val="minor"/>
      </rPr>
      <t>Harvard Pilgrim Access America:</t>
    </r>
    <r>
      <rPr>
        <sz val="11"/>
        <rFont val="Calibri"/>
        <family val="2"/>
        <scheme val="minor"/>
      </rPr>
      <t xml:space="preserve"> 164580</t>
    </r>
  </si>
  <si>
    <r>
      <rPr>
        <b/>
        <sz val="11"/>
        <rFont val="Calibri"/>
        <family val="2"/>
        <scheme val="minor"/>
      </rPr>
      <t>Wellpoint Total Choice:</t>
    </r>
    <r>
      <rPr>
        <sz val="11"/>
        <rFont val="Calibri"/>
        <family val="2"/>
        <scheme val="minor"/>
      </rPr>
      <t xml:space="preserve"> 131192</t>
    </r>
  </si>
  <si>
    <r>
      <rPr>
        <b/>
        <sz val="11"/>
        <rFont val="Calibri"/>
        <family val="2"/>
        <scheme val="minor"/>
      </rPr>
      <t>Wellpoint Plus:</t>
    </r>
    <r>
      <rPr>
        <sz val="11"/>
        <rFont val="Calibri"/>
        <family val="2"/>
        <scheme val="minor"/>
      </rPr>
      <t xml:space="preserve"> 131192</t>
    </r>
  </si>
  <si>
    <r>
      <rPr>
        <b/>
        <sz val="11"/>
        <rFont val="Calibri"/>
        <family val="2"/>
        <scheme val="minor"/>
      </rPr>
      <t xml:space="preserve">Harvard Pilgrim Explorer: </t>
    </r>
    <r>
      <rPr>
        <sz val="11"/>
        <rFont val="Calibri"/>
        <family val="2"/>
        <scheme val="minor"/>
      </rPr>
      <t>43598</t>
    </r>
  </si>
  <si>
    <r>
      <rPr>
        <b/>
        <sz val="11"/>
        <rFont val="Calibri"/>
        <family val="2"/>
        <scheme val="minor"/>
      </rPr>
      <t>Mass General Brigham Health Plan Complete:</t>
    </r>
    <r>
      <rPr>
        <sz val="11"/>
        <rFont val="Calibri"/>
        <family val="2"/>
        <scheme val="minor"/>
      </rPr>
      <t xml:space="preserve"> XJNMG</t>
    </r>
  </si>
  <si>
    <r>
      <rPr>
        <b/>
        <sz val="11"/>
        <rFont val="Calibri"/>
        <family val="2"/>
        <scheme val="minor"/>
      </rPr>
      <t>Harvard Pilgrim Quality:</t>
    </r>
    <r>
      <rPr>
        <sz val="11"/>
        <rFont val="Calibri"/>
        <family val="2"/>
        <scheme val="minor"/>
      </rPr>
      <t xml:space="preserve"> 020285</t>
    </r>
  </si>
  <si>
    <r>
      <rPr>
        <b/>
        <sz val="11"/>
        <rFont val="Calibri"/>
        <family val="2"/>
        <scheme val="minor"/>
      </rPr>
      <t>Wellpoint Community Choice:</t>
    </r>
    <r>
      <rPr>
        <sz val="11"/>
        <rFont val="Calibri"/>
        <family val="2"/>
        <scheme val="minor"/>
      </rPr>
      <t xml:space="preserve"> 131192</t>
    </r>
  </si>
  <si>
    <r>
      <rPr>
        <b/>
        <sz val="11"/>
        <rFont val="Calibri"/>
        <family val="2"/>
        <scheme val="minor"/>
      </rPr>
      <t>Health New England:</t>
    </r>
    <r>
      <rPr>
        <sz val="11"/>
        <rFont val="Calibri"/>
        <family val="2"/>
        <scheme val="minor"/>
      </rPr>
      <t xml:space="preserve"> S03057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</si>
</sst>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.5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4"/>
      <color theme="1"/>
      <name val="Calibri"/>
      <family val="2"/>
    </font>
    <font>
      <b/>
      <sz val="10.5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44" fontId="11" fillId="0" borderId="0" applyFont="0" applyFill="0" applyBorder="0" applyAlignment="0" applyProtection="0"/>
  </cellStyleXfs>
  <cellXfs count="92">
    <xf numFmtId="0" fontId="0" fillId="0" borderId="0" xfId="0"/>
    <xf numFmtId="8" fontId="3" fillId="0" borderId="0" xfId="2" applyNumberFormat="1" applyFont="1" applyBorder="1" applyAlignment="1">
      <alignment horizontal="right"/>
    </xf>
    <xf numFmtId="40" fontId="3" fillId="0" borderId="0" xfId="2" applyNumberFormat="1" applyFont="1" applyBorder="1" applyAlignment="1">
      <alignment horizontal="right"/>
    </xf>
    <xf numFmtId="39" fontId="3" fillId="0" borderId="0" xfId="2" applyNumberFormat="1" applyFont="1" applyBorder="1" applyAlignment="1">
      <alignment horizontal="right"/>
    </xf>
    <xf numFmtId="0" fontId="5" fillId="0" borderId="0" xfId="1" applyFont="1" applyAlignment="1">
      <alignment horizontal="center"/>
    </xf>
    <xf numFmtId="40" fontId="4" fillId="0" borderId="0" xfId="2" applyNumberFormat="1" applyFont="1" applyBorder="1"/>
    <xf numFmtId="39" fontId="4" fillId="0" borderId="0" xfId="2" applyNumberFormat="1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8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vertical="center"/>
    </xf>
    <xf numFmtId="0" fontId="7" fillId="0" borderId="4" xfId="1" applyFont="1" applyBorder="1"/>
    <xf numFmtId="0" fontId="7" fillId="0" borderId="5" xfId="0" applyFont="1" applyBorder="1" applyAlignment="1">
      <alignment vertical="center"/>
    </xf>
    <xf numFmtId="0" fontId="7" fillId="0" borderId="1" xfId="0" applyFont="1" applyBorder="1"/>
    <xf numFmtId="0" fontId="9" fillId="0" borderId="0" xfId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wrapText="1"/>
    </xf>
    <xf numFmtId="0" fontId="14" fillId="0" borderId="0" xfId="1" applyFont="1" applyAlignment="1">
      <alignment horizontal="center"/>
    </xf>
    <xf numFmtId="164" fontId="12" fillId="0" borderId="9" xfId="0" applyNumberFormat="1" applyFont="1" applyBorder="1"/>
    <xf numFmtId="8" fontId="19" fillId="0" borderId="0" xfId="2" applyNumberFormat="1" applyFont="1" applyBorder="1"/>
    <xf numFmtId="164" fontId="15" fillId="0" borderId="2" xfId="4" applyNumberFormat="1" applyFont="1" applyBorder="1"/>
    <xf numFmtId="164" fontId="12" fillId="2" borderId="6" xfId="0" applyNumberFormat="1" applyFont="1" applyFill="1" applyBorder="1"/>
    <xf numFmtId="164" fontId="12" fillId="0" borderId="2" xfId="0" applyNumberFormat="1" applyFont="1" applyBorder="1"/>
    <xf numFmtId="164" fontId="19" fillId="0" borderId="6" xfId="2" applyNumberFormat="1" applyFont="1" applyBorder="1"/>
    <xf numFmtId="164" fontId="19" fillId="0" borderId="2" xfId="1" applyNumberFormat="1" applyFont="1" applyBorder="1" applyAlignment="1">
      <alignment horizontal="right"/>
    </xf>
    <xf numFmtId="40" fontId="19" fillId="0" borderId="0" xfId="2" applyNumberFormat="1" applyFont="1" applyBorder="1"/>
    <xf numFmtId="164" fontId="19" fillId="2" borderId="6" xfId="2" applyNumberFormat="1" applyFont="1" applyFill="1" applyBorder="1"/>
    <xf numFmtId="164" fontId="19" fillId="2" borderId="10" xfId="2" applyNumberFormat="1" applyFont="1" applyFill="1" applyBorder="1"/>
    <xf numFmtId="164" fontId="19" fillId="2" borderId="13" xfId="2" applyNumberFormat="1" applyFont="1" applyFill="1" applyBorder="1"/>
    <xf numFmtId="164" fontId="19" fillId="0" borderId="9" xfId="2" applyNumberFormat="1" applyFont="1" applyBorder="1"/>
    <xf numFmtId="0" fontId="21" fillId="0" borderId="0" xfId="0" applyFont="1"/>
    <xf numFmtId="0" fontId="20" fillId="0" borderId="0" xfId="0" applyFont="1"/>
    <xf numFmtId="0" fontId="19" fillId="0" borderId="0" xfId="0" applyFont="1"/>
    <xf numFmtId="8" fontId="20" fillId="0" borderId="0" xfId="2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0" fontId="17" fillId="0" borderId="0" xfId="3" applyFont="1" applyAlignment="1">
      <alignment horizontal="center"/>
    </xf>
    <xf numFmtId="0" fontId="13" fillId="0" borderId="0" xfId="1" applyFont="1" applyAlignment="1">
      <alignment horizontal="center"/>
    </xf>
    <xf numFmtId="0" fontId="12" fillId="0" borderId="15" xfId="0" applyFont="1" applyBorder="1"/>
    <xf numFmtId="164" fontId="12" fillId="0" borderId="6" xfId="0" applyNumberFormat="1" applyFont="1" applyBorder="1"/>
    <xf numFmtId="164" fontId="12" fillId="0" borderId="6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0" fontId="12" fillId="0" borderId="9" xfId="0" applyFont="1" applyBorder="1" applyAlignment="1">
      <alignment horizontal="center" wrapText="1"/>
    </xf>
    <xf numFmtId="0" fontId="16" fillId="0" borderId="7" xfId="0" applyFont="1" applyBorder="1"/>
    <xf numFmtId="0" fontId="13" fillId="0" borderId="7" xfId="1" applyFont="1" applyBorder="1" applyAlignment="1">
      <alignment horizontal="center"/>
    </xf>
    <xf numFmtId="0" fontId="14" fillId="0" borderId="7" xfId="3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14" fillId="0" borderId="9" xfId="3" applyFont="1" applyBorder="1" applyAlignment="1">
      <alignment horizontal="center"/>
    </xf>
    <xf numFmtId="164" fontId="12" fillId="2" borderId="11" xfId="0" applyNumberFormat="1" applyFont="1" applyFill="1" applyBorder="1"/>
    <xf numFmtId="164" fontId="12" fillId="2" borderId="2" xfId="0" applyNumberFormat="1" applyFont="1" applyFill="1" applyBorder="1"/>
    <xf numFmtId="164" fontId="12" fillId="2" borderId="9" xfId="0" applyNumberFormat="1" applyFont="1" applyFill="1" applyBorder="1"/>
    <xf numFmtId="164" fontId="19" fillId="0" borderId="2" xfId="2" applyNumberFormat="1" applyFont="1" applyBorder="1"/>
    <xf numFmtId="164" fontId="19" fillId="0" borderId="14" xfId="2" applyNumberFormat="1" applyFont="1" applyBorder="1"/>
    <xf numFmtId="0" fontId="14" fillId="0" borderId="0" xfId="3" applyFont="1" applyAlignment="1">
      <alignment horizontal="center"/>
    </xf>
    <xf numFmtId="164" fontId="19" fillId="2" borderId="11" xfId="2" applyNumberFormat="1" applyFont="1" applyFill="1" applyBorder="1"/>
    <xf numFmtId="164" fontId="19" fillId="2" borderId="2" xfId="2" applyNumberFormat="1" applyFont="1" applyFill="1" applyBorder="1"/>
    <xf numFmtId="164" fontId="12" fillId="0" borderId="14" xfId="0" applyNumberFormat="1" applyFont="1" applyBorder="1"/>
    <xf numFmtId="0" fontId="13" fillId="0" borderId="11" xfId="1" applyFont="1" applyBorder="1" applyAlignment="1">
      <alignment horizontal="center"/>
    </xf>
    <xf numFmtId="164" fontId="19" fillId="2" borderId="14" xfId="2" applyNumberFormat="1" applyFont="1" applyFill="1" applyBorder="1"/>
    <xf numFmtId="164" fontId="12" fillId="2" borderId="14" xfId="0" applyNumberFormat="1" applyFont="1" applyFill="1" applyBorder="1"/>
    <xf numFmtId="164" fontId="19" fillId="0" borderId="14" xfId="1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0" fontId="14" fillId="0" borderId="14" xfId="1" applyFont="1" applyBorder="1" applyAlignment="1">
      <alignment horizontal="center"/>
    </xf>
    <xf numFmtId="0" fontId="14" fillId="2" borderId="14" xfId="1" applyFont="1" applyFill="1" applyBorder="1" applyAlignment="1">
      <alignment horizontal="center"/>
    </xf>
    <xf numFmtId="9" fontId="17" fillId="0" borderId="14" xfId="3" applyNumberFormat="1" applyFont="1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0" fontId="14" fillId="0" borderId="6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9" fontId="13" fillId="0" borderId="14" xfId="1" applyNumberFormat="1" applyFont="1" applyBorder="1" applyAlignment="1">
      <alignment horizontal="center"/>
    </xf>
    <xf numFmtId="164" fontId="15" fillId="0" borderId="10" xfId="4" applyNumberFormat="1" applyFont="1" applyBorder="1"/>
    <xf numFmtId="164" fontId="15" fillId="0" borderId="6" xfId="4" applyNumberFormat="1" applyFont="1" applyBorder="1"/>
    <xf numFmtId="9" fontId="13" fillId="0" borderId="10" xfId="1" applyNumberFormat="1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0" fillId="0" borderId="14" xfId="0" applyBorder="1"/>
    <xf numFmtId="0" fontId="16" fillId="0" borderId="12" xfId="0" applyFont="1" applyBorder="1"/>
    <xf numFmtId="0" fontId="16" fillId="0" borderId="13" xfId="0" applyFont="1" applyBorder="1"/>
    <xf numFmtId="0" fontId="12" fillId="0" borderId="13" xfId="0" applyFont="1" applyBorder="1"/>
    <xf numFmtId="0" fontId="12" fillId="0" borderId="10" xfId="0" applyFont="1" applyBorder="1"/>
    <xf numFmtId="0" fontId="13" fillId="0" borderId="6" xfId="1" applyFont="1" applyBorder="1"/>
    <xf numFmtId="0" fontId="13" fillId="0" borderId="0" xfId="1" applyFont="1"/>
    <xf numFmtId="7" fontId="20" fillId="0" borderId="0" xfId="3" applyNumberFormat="1" applyFont="1" applyAlignment="1">
      <alignment horizontal="center"/>
    </xf>
    <xf numFmtId="0" fontId="7" fillId="0" borderId="0" xfId="3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3" applyAlignment="1">
      <alignment horizontal="center"/>
    </xf>
    <xf numFmtId="0" fontId="6" fillId="0" borderId="0" xfId="3" applyFont="1" applyAlignment="1">
      <alignment horizontal="center"/>
    </xf>
    <xf numFmtId="9" fontId="7" fillId="0" borderId="0" xfId="3" applyNumberFormat="1" applyFont="1" applyAlignment="1">
      <alignment horizontal="left"/>
    </xf>
    <xf numFmtId="0" fontId="22" fillId="0" borderId="8" xfId="3" applyFont="1" applyBorder="1" applyAlignment="1">
      <alignment horizontal="center" wrapText="1"/>
    </xf>
    <xf numFmtId="0" fontId="22" fillId="0" borderId="14" xfId="3" applyFont="1" applyBorder="1" applyAlignment="1">
      <alignment horizontal="center" wrapText="1"/>
    </xf>
  </cellXfs>
  <cellStyles count="5">
    <cellStyle name="Currency" xfId="4" builtinId="4"/>
    <cellStyle name="Currency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6"/>
  <sheetViews>
    <sheetView tabSelected="1" zoomScale="71" zoomScaleNormal="71" workbookViewId="0">
      <selection activeCell="E21" sqref="E21"/>
    </sheetView>
  </sheetViews>
  <sheetFormatPr defaultRowHeight="14.5" x14ac:dyDescent="0.35"/>
  <cols>
    <col min="2" max="2" width="47.54296875" customWidth="1"/>
    <col min="3" max="4" width="10.81640625" customWidth="1"/>
    <col min="5" max="8" width="15.1796875" customWidth="1"/>
    <col min="9" max="9" width="10.81640625" customWidth="1"/>
    <col min="10" max="10" width="10.453125" customWidth="1"/>
    <col min="11" max="11" width="9.81640625" bestFit="1" customWidth="1"/>
    <col min="12" max="12" width="11.1796875" customWidth="1"/>
    <col min="13" max="13" width="17.81640625" customWidth="1"/>
    <col min="14" max="14" width="12.1796875" bestFit="1" customWidth="1"/>
  </cols>
  <sheetData>
    <row r="1" spans="2:15" s="18" customFormat="1" ht="17.149999999999999" customHeight="1" x14ac:dyDescent="0.45">
      <c r="B1" s="46"/>
      <c r="C1" s="47"/>
      <c r="D1" s="47"/>
      <c r="E1" s="48"/>
      <c r="F1" s="48"/>
      <c r="G1" s="48"/>
      <c r="H1" s="48"/>
      <c r="I1" s="49"/>
      <c r="J1" s="50"/>
      <c r="K1" s="19"/>
      <c r="L1" s="38"/>
      <c r="M1" s="38"/>
      <c r="N1" s="38"/>
      <c r="O1" s="38"/>
    </row>
    <row r="2" spans="2:15" s="18" customFormat="1" ht="19.5" customHeight="1" x14ac:dyDescent="0.45">
      <c r="B2" s="78"/>
      <c r="C2" s="39"/>
      <c r="D2" s="61"/>
      <c r="E2" s="57"/>
      <c r="F2" s="51"/>
      <c r="G2" s="57"/>
      <c r="H2" s="51"/>
      <c r="I2" s="37"/>
      <c r="J2" s="45"/>
      <c r="K2" s="19"/>
      <c r="L2" s="38"/>
      <c r="M2" s="38"/>
      <c r="N2" s="38"/>
      <c r="O2" s="38"/>
    </row>
    <row r="3" spans="2:15" s="18" customFormat="1" ht="32.5" customHeight="1" x14ac:dyDescent="0.45">
      <c r="B3" s="79"/>
      <c r="C3" s="76" t="s">
        <v>0</v>
      </c>
      <c r="D3" s="77"/>
      <c r="E3" s="90" t="s">
        <v>1</v>
      </c>
      <c r="F3" s="91"/>
      <c r="G3" s="90" t="s">
        <v>2</v>
      </c>
      <c r="H3" s="91"/>
      <c r="I3" s="37" t="s">
        <v>3</v>
      </c>
      <c r="J3" s="45"/>
      <c r="K3" s="19"/>
      <c r="L3" s="38"/>
      <c r="M3" s="38"/>
      <c r="N3" s="38"/>
      <c r="O3" s="38"/>
    </row>
    <row r="4" spans="2:15" s="18" customFormat="1" ht="19.5" customHeight="1" x14ac:dyDescent="0.45">
      <c r="B4" s="79" t="s">
        <v>4</v>
      </c>
      <c r="C4" s="75">
        <v>1</v>
      </c>
      <c r="D4" s="72">
        <v>1</v>
      </c>
      <c r="E4" s="68">
        <v>0.2</v>
      </c>
      <c r="F4" s="68">
        <v>0.2</v>
      </c>
      <c r="G4" s="68">
        <v>0.25</v>
      </c>
      <c r="H4" s="68">
        <v>0.25</v>
      </c>
      <c r="I4" s="49"/>
      <c r="J4" s="69"/>
      <c r="K4" s="19"/>
      <c r="L4" s="38"/>
      <c r="M4" s="38"/>
      <c r="N4" s="38"/>
      <c r="O4" s="38"/>
    </row>
    <row r="5" spans="2:15" s="18" customFormat="1" x14ac:dyDescent="0.35">
      <c r="B5" s="80"/>
      <c r="C5" s="71" t="s">
        <v>5</v>
      </c>
      <c r="D5" s="67" t="s">
        <v>6</v>
      </c>
      <c r="E5" s="66" t="s">
        <v>5</v>
      </c>
      <c r="F5" s="67" t="s">
        <v>6</v>
      </c>
      <c r="G5" s="66" t="s">
        <v>5</v>
      </c>
      <c r="H5" s="67" t="s">
        <v>6</v>
      </c>
      <c r="I5" s="70" t="s">
        <v>5</v>
      </c>
      <c r="J5" s="66" t="s">
        <v>6</v>
      </c>
      <c r="K5" s="20"/>
      <c r="L5" s="20"/>
      <c r="M5" s="20"/>
      <c r="N5" s="20"/>
      <c r="O5" s="20"/>
    </row>
    <row r="6" spans="2:15" s="18" customFormat="1" x14ac:dyDescent="0.35">
      <c r="B6" s="81"/>
      <c r="C6" s="71" t="s">
        <v>7</v>
      </c>
      <c r="D6" s="67" t="s">
        <v>7</v>
      </c>
      <c r="E6" s="66" t="s">
        <v>7</v>
      </c>
      <c r="F6" s="67" t="s">
        <v>7</v>
      </c>
      <c r="G6" s="66" t="s">
        <v>7</v>
      </c>
      <c r="H6" s="67" t="s">
        <v>7</v>
      </c>
      <c r="I6" s="71" t="s">
        <v>7</v>
      </c>
      <c r="J6" s="66" t="s">
        <v>7</v>
      </c>
      <c r="K6" s="20"/>
      <c r="L6" s="20"/>
      <c r="M6" s="20"/>
      <c r="N6" s="20"/>
      <c r="O6" s="20"/>
    </row>
    <row r="7" spans="2:15" s="18" customFormat="1" ht="15.5" x14ac:dyDescent="0.35">
      <c r="B7" s="82" t="s">
        <v>8</v>
      </c>
      <c r="C7" s="73">
        <v>1507.55</v>
      </c>
      <c r="D7" s="63">
        <v>3365.26</v>
      </c>
      <c r="E7" s="21">
        <f>ROUND((C7*0.2),2)</f>
        <v>301.51</v>
      </c>
      <c r="F7" s="62">
        <f>ROUND((D7*0.2),2)</f>
        <v>673.05</v>
      </c>
      <c r="G7" s="56">
        <f>ROUND((C7*0.25),2)</f>
        <v>376.89</v>
      </c>
      <c r="H7" s="63">
        <f>ROUND((D7*0.25),2)</f>
        <v>841.32</v>
      </c>
      <c r="I7" s="64">
        <v>500</v>
      </c>
      <c r="J7" s="65">
        <v>1000</v>
      </c>
      <c r="M7" s="22"/>
      <c r="N7" s="22"/>
    </row>
    <row r="8" spans="2:15" s="18" customFormat="1" ht="15.75" customHeight="1" x14ac:dyDescent="0.35">
      <c r="B8" s="82" t="s">
        <v>9</v>
      </c>
      <c r="C8" s="74">
        <v>1822.84</v>
      </c>
      <c r="D8" s="53">
        <v>4055.77</v>
      </c>
      <c r="E8" s="25">
        <f t="shared" ref="E8:E14" si="0">ROUND((C8*0.2),2)</f>
        <v>364.57</v>
      </c>
      <c r="F8" s="58">
        <f t="shared" ref="F8:F14" si="1">ROUND((D8*0.2),2)</f>
        <v>811.15</v>
      </c>
      <c r="G8" s="55">
        <f t="shared" ref="G8:G14" si="2">ROUND((C8*0.25),2)</f>
        <v>455.71</v>
      </c>
      <c r="H8" s="52">
        <f t="shared" ref="H8:H14" si="3">ROUND((D8*0.25),2)</f>
        <v>1013.94</v>
      </c>
      <c r="I8" s="27">
        <v>500</v>
      </c>
      <c r="J8" s="42">
        <v>1000</v>
      </c>
      <c r="M8" s="28"/>
      <c r="N8" s="28"/>
    </row>
    <row r="9" spans="2:15" s="18" customFormat="1" ht="15.5" x14ac:dyDescent="0.35">
      <c r="B9" s="82" t="s">
        <v>10</v>
      </c>
      <c r="C9" s="23">
        <v>1158.19</v>
      </c>
      <c r="D9" s="24">
        <v>2771.27</v>
      </c>
      <c r="E9" s="60">
        <f t="shared" si="0"/>
        <v>231.64</v>
      </c>
      <c r="F9" s="59">
        <f t="shared" si="1"/>
        <v>554.25</v>
      </c>
      <c r="G9" s="56">
        <f t="shared" si="2"/>
        <v>289.55</v>
      </c>
      <c r="H9" s="53">
        <f t="shared" si="3"/>
        <v>692.82</v>
      </c>
      <c r="I9" s="27">
        <v>500</v>
      </c>
      <c r="J9" s="42">
        <v>1000</v>
      </c>
      <c r="M9" s="28"/>
      <c r="N9" s="28"/>
    </row>
    <row r="10" spans="2:15" s="18" customFormat="1" ht="15.5" x14ac:dyDescent="0.35">
      <c r="B10" s="82" t="s">
        <v>11</v>
      </c>
      <c r="C10" s="23">
        <v>1288.02</v>
      </c>
      <c r="D10" s="24">
        <v>3194.99</v>
      </c>
      <c r="E10" s="25">
        <f t="shared" si="0"/>
        <v>257.60000000000002</v>
      </c>
      <c r="F10" s="29">
        <f t="shared" si="1"/>
        <v>639</v>
      </c>
      <c r="G10" s="56">
        <f t="shared" si="2"/>
        <v>322.01</v>
      </c>
      <c r="H10" s="54">
        <f t="shared" si="3"/>
        <v>798.75</v>
      </c>
      <c r="I10" s="27">
        <v>500</v>
      </c>
      <c r="J10" s="42">
        <v>1000</v>
      </c>
      <c r="M10" s="28"/>
      <c r="N10" s="28"/>
    </row>
    <row r="11" spans="2:15" s="18" customFormat="1" ht="15.5" x14ac:dyDescent="0.35">
      <c r="B11" s="82" t="s">
        <v>12</v>
      </c>
      <c r="C11" s="23">
        <v>1231.3399999999999</v>
      </c>
      <c r="D11" s="24">
        <v>3269.31</v>
      </c>
      <c r="E11" s="21">
        <f t="shared" si="0"/>
        <v>246.27</v>
      </c>
      <c r="F11" s="30">
        <f t="shared" si="1"/>
        <v>653.86</v>
      </c>
      <c r="G11" s="56">
        <f t="shared" si="2"/>
        <v>307.83999999999997</v>
      </c>
      <c r="H11" s="52">
        <f t="shared" si="3"/>
        <v>817.33</v>
      </c>
      <c r="I11" s="27">
        <v>500</v>
      </c>
      <c r="J11" s="42">
        <v>1000</v>
      </c>
      <c r="M11" s="28"/>
      <c r="N11" s="28"/>
    </row>
    <row r="12" spans="2:15" s="18" customFormat="1" ht="15.5" x14ac:dyDescent="0.35">
      <c r="B12" s="82" t="s">
        <v>13</v>
      </c>
      <c r="C12" s="23">
        <v>964.22</v>
      </c>
      <c r="D12" s="24">
        <v>2459.37</v>
      </c>
      <c r="E12" s="25">
        <f t="shared" si="0"/>
        <v>192.84</v>
      </c>
      <c r="F12" s="31">
        <f t="shared" si="1"/>
        <v>491.87</v>
      </c>
      <c r="G12" s="32">
        <f t="shared" si="2"/>
        <v>241.06</v>
      </c>
      <c r="H12" s="53">
        <f t="shared" si="3"/>
        <v>614.84</v>
      </c>
      <c r="I12" s="27">
        <v>400</v>
      </c>
      <c r="J12" s="43">
        <v>800</v>
      </c>
      <c r="M12" s="28"/>
      <c r="N12" s="28"/>
    </row>
    <row r="13" spans="2:15" s="18" customFormat="1" ht="15.5" x14ac:dyDescent="0.35">
      <c r="B13" s="82" t="s">
        <v>14</v>
      </c>
      <c r="C13" s="23">
        <v>901.47</v>
      </c>
      <c r="D13" s="24">
        <v>2250.58</v>
      </c>
      <c r="E13" s="21">
        <f t="shared" si="0"/>
        <v>180.29</v>
      </c>
      <c r="F13" s="29">
        <f t="shared" si="1"/>
        <v>450.12</v>
      </c>
      <c r="G13" s="26">
        <f t="shared" si="2"/>
        <v>225.37</v>
      </c>
      <c r="H13" s="53">
        <f t="shared" si="3"/>
        <v>562.65</v>
      </c>
      <c r="I13" s="27">
        <v>400</v>
      </c>
      <c r="J13" s="44">
        <v>800</v>
      </c>
      <c r="M13" s="28"/>
      <c r="N13" s="28"/>
    </row>
    <row r="14" spans="2:15" s="18" customFormat="1" ht="15.5" x14ac:dyDescent="0.35">
      <c r="B14" s="82" t="s">
        <v>15</v>
      </c>
      <c r="C14" s="23">
        <v>899.98</v>
      </c>
      <c r="D14" s="24">
        <v>2164.75</v>
      </c>
      <c r="E14" s="41">
        <f t="shared" si="0"/>
        <v>180</v>
      </c>
      <c r="F14" s="29">
        <f t="shared" si="1"/>
        <v>432.95</v>
      </c>
      <c r="G14" s="26">
        <f t="shared" si="2"/>
        <v>225</v>
      </c>
      <c r="H14" s="24">
        <f t="shared" si="3"/>
        <v>541.19000000000005</v>
      </c>
      <c r="I14" s="27">
        <v>400</v>
      </c>
      <c r="J14" s="42">
        <v>800</v>
      </c>
      <c r="M14" s="28"/>
      <c r="N14" s="28"/>
    </row>
    <row r="15" spans="2:15" s="18" customFormat="1" x14ac:dyDescent="0.35">
      <c r="B15" s="40"/>
      <c r="J15" s="40"/>
    </row>
    <row r="16" spans="2:15" s="18" customFormat="1" ht="15.5" x14ac:dyDescent="0.35">
      <c r="B16" s="83" t="s">
        <v>16</v>
      </c>
    </row>
    <row r="17" spans="2:16" s="18" customFormat="1" ht="15.5" x14ac:dyDescent="0.35">
      <c r="B17" s="33" t="s">
        <v>17</v>
      </c>
    </row>
    <row r="18" spans="2:16" s="18" customFormat="1" ht="15.5" x14ac:dyDescent="0.35">
      <c r="B18" s="33"/>
      <c r="M18" s="84"/>
      <c r="N18" s="84"/>
      <c r="O18" s="84"/>
      <c r="P18" s="84"/>
    </row>
    <row r="19" spans="2:16" s="18" customFormat="1" ht="15.5" x14ac:dyDescent="0.35">
      <c r="B19" s="34" t="s">
        <v>18</v>
      </c>
      <c r="C19" s="35"/>
      <c r="D19" s="35"/>
      <c r="L19" s="36"/>
      <c r="M19" s="36"/>
      <c r="N19" s="36"/>
      <c r="O19" s="36"/>
    </row>
    <row r="20" spans="2:16" ht="19" thickBot="1" x14ac:dyDescent="0.5">
      <c r="B20" s="9"/>
      <c r="C20" s="7"/>
      <c r="D20" s="7"/>
      <c r="L20" s="1"/>
      <c r="M20" s="1"/>
      <c r="N20" s="1"/>
      <c r="O20" s="1"/>
    </row>
    <row r="21" spans="2:16" ht="18.5" x14ac:dyDescent="0.45">
      <c r="B21" s="11" t="s">
        <v>19</v>
      </c>
      <c r="C21" s="7"/>
      <c r="D21" s="7"/>
      <c r="L21" s="1"/>
      <c r="M21" s="1"/>
      <c r="N21" s="1"/>
      <c r="O21" s="1"/>
    </row>
    <row r="22" spans="2:16" ht="15.5" x14ac:dyDescent="0.35">
      <c r="B22" s="12" t="s">
        <v>20</v>
      </c>
      <c r="C22" s="86"/>
      <c r="D22" s="86"/>
      <c r="E22" s="87"/>
      <c r="F22" s="87"/>
      <c r="G22" s="87"/>
      <c r="H22" s="87"/>
      <c r="L22" s="2"/>
      <c r="M22" s="2"/>
      <c r="N22" s="2"/>
      <c r="O22" s="2"/>
    </row>
    <row r="23" spans="2:16" ht="15.5" x14ac:dyDescent="0.35">
      <c r="B23" s="12" t="s">
        <v>21</v>
      </c>
      <c r="C23" s="86"/>
      <c r="D23" s="86"/>
      <c r="E23" s="88"/>
      <c r="F23" s="88"/>
      <c r="G23" s="88"/>
      <c r="H23" s="88"/>
      <c r="L23" s="3"/>
      <c r="M23" s="3"/>
      <c r="N23" s="3"/>
      <c r="O23" s="3"/>
    </row>
    <row r="24" spans="2:16" ht="15.5" x14ac:dyDescent="0.35">
      <c r="B24" s="13" t="s">
        <v>22</v>
      </c>
      <c r="C24" s="17"/>
      <c r="D24" s="17"/>
      <c r="E24" s="4"/>
      <c r="F24" s="4"/>
      <c r="G24" s="4"/>
      <c r="H24" s="4"/>
      <c r="L24" s="2"/>
      <c r="M24" s="2"/>
      <c r="N24" s="2"/>
      <c r="O24" s="2"/>
    </row>
    <row r="25" spans="2:16" ht="15.5" x14ac:dyDescent="0.35">
      <c r="B25" s="13" t="s">
        <v>23</v>
      </c>
      <c r="C25" s="17"/>
      <c r="D25" s="17"/>
      <c r="E25" s="4"/>
      <c r="F25" s="4"/>
      <c r="G25" s="4"/>
      <c r="H25" s="4"/>
      <c r="L25" s="2"/>
      <c r="M25" s="2"/>
      <c r="N25" s="2"/>
      <c r="O25" s="2"/>
    </row>
    <row r="26" spans="2:16" ht="15.5" x14ac:dyDescent="0.35">
      <c r="B26" s="14" t="s">
        <v>24</v>
      </c>
      <c r="C26" s="7"/>
      <c r="D26" s="7"/>
      <c r="F26" s="5"/>
      <c r="G26" s="5"/>
      <c r="L26" s="2"/>
      <c r="M26" s="2"/>
      <c r="N26" s="2"/>
      <c r="O26" s="2"/>
    </row>
    <row r="27" spans="2:16" x14ac:dyDescent="0.35">
      <c r="B27" s="13" t="s">
        <v>25</v>
      </c>
      <c r="C27" s="16"/>
      <c r="D27" s="7"/>
      <c r="F27" s="6"/>
      <c r="G27" s="6"/>
    </row>
    <row r="28" spans="2:16" ht="15.65" customHeight="1" x14ac:dyDescent="0.35">
      <c r="B28" s="13" t="s">
        <v>26</v>
      </c>
      <c r="C28" s="16"/>
      <c r="D28" s="7"/>
      <c r="F28" s="5"/>
      <c r="G28" s="5"/>
    </row>
    <row r="29" spans="2:16" ht="15" thickBot="1" x14ac:dyDescent="0.4">
      <c r="B29" s="15" t="s">
        <v>27</v>
      </c>
      <c r="C29" s="7"/>
      <c r="D29" s="7"/>
      <c r="F29" s="5"/>
      <c r="G29" s="5"/>
    </row>
    <row r="30" spans="2:16" x14ac:dyDescent="0.35">
      <c r="B30" s="8"/>
      <c r="C30" s="7"/>
      <c r="D30" s="7"/>
      <c r="F30" s="5"/>
      <c r="G30" s="5"/>
    </row>
    <row r="31" spans="2:16" x14ac:dyDescent="0.35">
      <c r="B31" s="7"/>
      <c r="C31" s="7"/>
      <c r="D31" s="7"/>
    </row>
    <row r="32" spans="2:16" x14ac:dyDescent="0.35">
      <c r="B32" s="10"/>
      <c r="C32" s="10"/>
      <c r="D32" s="7"/>
    </row>
    <row r="33" spans="2:4" x14ac:dyDescent="0.35">
      <c r="B33" s="10"/>
      <c r="C33" s="10"/>
      <c r="D33" s="7"/>
    </row>
    <row r="34" spans="2:4" x14ac:dyDescent="0.35">
      <c r="B34" s="85"/>
      <c r="C34" s="85"/>
      <c r="D34" s="7"/>
    </row>
    <row r="35" spans="2:4" x14ac:dyDescent="0.35">
      <c r="B35" s="85"/>
      <c r="C35" s="85"/>
      <c r="D35" s="7"/>
    </row>
    <row r="36" spans="2:4" x14ac:dyDescent="0.35">
      <c r="B36" s="89"/>
      <c r="C36" s="89"/>
      <c r="D36" s="7"/>
    </row>
  </sheetData>
  <mergeCells count="13">
    <mergeCell ref="B35:C35"/>
    <mergeCell ref="B36:C36"/>
    <mergeCell ref="M18:N18"/>
    <mergeCell ref="E3:F3"/>
    <mergeCell ref="G3:H3"/>
    <mergeCell ref="O18:P18"/>
    <mergeCell ref="B34:C34"/>
    <mergeCell ref="C22:D22"/>
    <mergeCell ref="E22:F22"/>
    <mergeCell ref="G22:H22"/>
    <mergeCell ref="C23:D23"/>
    <mergeCell ref="E23:F23"/>
    <mergeCell ref="G23:H23"/>
  </mergeCells>
  <pageMargins left="0" right="0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32657526ACC46935D081D78A9EA07" ma:contentTypeVersion="16" ma:contentTypeDescription="Create a new document." ma:contentTypeScope="" ma:versionID="a9fa9b812c2e16b34f415b12a4dcd827">
  <xsd:schema xmlns:xsd="http://www.w3.org/2001/XMLSchema" xmlns:xs="http://www.w3.org/2001/XMLSchema" xmlns:p="http://schemas.microsoft.com/office/2006/metadata/properties" xmlns:ns2="60a6d58a-d621-48c5-9f18-fbe6422b407d" xmlns:ns3="3f83906a-44c9-40a5-b57b-580814ca79c1" targetNamespace="http://schemas.microsoft.com/office/2006/metadata/properties" ma:root="true" ma:fieldsID="0e46faaa3f587d926ab6ec212acf1f61" ns2:_="" ns3:_="">
    <xsd:import namespace="60a6d58a-d621-48c5-9f18-fbe6422b407d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6d58a-d621-48c5-9f18-fbe6422b4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83906a-44c9-40a5-b57b-580814ca79c1" xsi:nil="true"/>
    <lcf76f155ced4ddcb4097134ff3c332f xmlns="60a6d58a-d621-48c5-9f18-fbe6422b40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A101F-6C65-4C06-AE69-AF1CDA5C8DBC}"/>
</file>

<file path=customXml/itemProps2.xml><?xml version="1.0" encoding="utf-8"?>
<ds:datastoreItem xmlns:ds="http://schemas.openxmlformats.org/officeDocument/2006/customXml" ds:itemID="{B781E5EE-5600-4EF7-9DE3-25F54700B0AB}">
  <ds:schemaRefs>
    <ds:schemaRef ds:uri="http://schemas.microsoft.com/office/2006/metadata/properties"/>
    <ds:schemaRef ds:uri="http://schemas.microsoft.com/office/infopath/2007/PartnerControls"/>
    <ds:schemaRef ds:uri="3f83906a-44c9-40a5-b57b-580814ca79c1"/>
    <ds:schemaRef ds:uri="08218398-255d-4417-a386-ad589d921abe"/>
  </ds:schemaRefs>
</ds:datastoreItem>
</file>

<file path=customXml/itemProps3.xml><?xml version="1.0" encoding="utf-8"?>
<ds:datastoreItem xmlns:ds="http://schemas.openxmlformats.org/officeDocument/2006/customXml" ds:itemID="{4E4CBFD8-0B98-497F-8111-A87D4FC7FB9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Hickey, Stacie (GIC)</dc:creator>
  <cp:keywords/>
  <dc:description/>
  <cp:lastModifiedBy>Wortman, Donna (GIC)</cp:lastModifiedBy>
  <cp:revision/>
  <dcterms:created xsi:type="dcterms:W3CDTF">2018-11-06T17:17:57Z</dcterms:created>
  <dcterms:modified xsi:type="dcterms:W3CDTF">2026-10-13T18:00:24Z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0x01010065132657526ACC46935D081D78A9EA07</vt:lpwstr>
  </property>
  <property fmtid="{D5CDD505-2E9C-101B-9397-08002B2CF9AE}" pid="3" name="MediaServiceImageTags">
    <vt:lpwstr/>
  </property>
</Properties>
</file>