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"/>
    </mc:Choice>
  </mc:AlternateContent>
  <xr:revisionPtr revIDLastSave="0" documentId="13_ncr:1_{868BE3A7-4353-49D3-8FC4-54B11A3CB63A}" xr6:coauthVersionLast="47" xr6:coauthVersionMax="47" xr10:uidLastSave="{00000000-0000-0000-0000-000000000000}"/>
  <bookViews>
    <workbookView xWindow="-120" yWindow="-120" windowWidth="29040" windowHeight="15990" xr2:uid="{D30D0613-74C4-4C01-9686-1FA754E24740}"/>
  </bookViews>
  <sheets>
    <sheet name="COVER PAGE" sheetId="2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I12" i="2" s="1"/>
</calcChain>
</file>

<file path=xl/sharedStrings.xml><?xml version="1.0" encoding="utf-8"?>
<sst xmlns="http://schemas.openxmlformats.org/spreadsheetml/2006/main" count="45" uniqueCount="30">
  <si>
    <t>Month</t>
  </si>
  <si>
    <t>Count of Transactions</t>
  </si>
  <si>
    <t>Incentives</t>
  </si>
  <si>
    <t>New HIP Households</t>
  </si>
  <si>
    <t>Average Incentives</t>
  </si>
  <si>
    <t xml:space="preserve">Total HIP Households (within the month) </t>
  </si>
  <si>
    <t>Total Hip HHs (cumulative)</t>
  </si>
  <si>
    <t>Massachusetts Department of Transitional Assistance</t>
  </si>
  <si>
    <t>600 Washington Street, 5th Floor</t>
  </si>
  <si>
    <t>Boston, MA 02111</t>
  </si>
  <si>
    <t xml:space="preserve">Report Date:                   </t>
  </si>
  <si>
    <t>Data represents caseload during month of:</t>
  </si>
  <si>
    <t>Brief Description &amp; Purpose of the Report:</t>
  </si>
  <si>
    <t>How to use this report:</t>
  </si>
  <si>
    <t xml:space="preserve">Date Published: </t>
  </si>
  <si>
    <t>DTA Mission Statement</t>
  </si>
  <si>
    <t>The Department of Transitional Assistance (DTA) assists and empowers low-income individuals and families to meet their basic needs, improve their quality of life, and achieve long term economic self-sufficiency. DTA serves one in nine residents of the Commonwealth with direct economic assistance (cash benefits) and food assistance (SNAP benefits), as well as workforce training opportunities.</t>
  </si>
  <si>
    <t>DTA Monthly HIP Fact Sheet</t>
  </si>
  <si>
    <t>HIP Fact Sheet</t>
  </si>
  <si>
    <t>Metadata Dictionary</t>
  </si>
  <si>
    <t>Field Name</t>
  </si>
  <si>
    <t>Field Description</t>
  </si>
  <si>
    <t>Data Type</t>
  </si>
  <si>
    <t>Numeric</t>
  </si>
  <si>
    <t>Average Incentives (in Dollars)</t>
  </si>
  <si>
    <t>Total Incentives in the month</t>
  </si>
  <si>
    <t>Total HIP Households since inception</t>
  </si>
  <si>
    <t>Total HIP Households within the month</t>
  </si>
  <si>
    <t>Date</t>
  </si>
  <si>
    <t>View latest and historical records of key metrics in the data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</si>
</sst>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[$-409]mmm\-yy;@"/>
    <numFmt numFmtId="165" formatCode="mmm\-yyyy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2"/>
      <color rgb="FFFFC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20"/>
      <color indexed="8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Border="1"/>
    <xf numFmtId="3" fontId="0" fillId="0" borderId="0" xfId="0" applyNumberFormat="1" applyBorder="1"/>
    <xf numFmtId="8" fontId="0" fillId="0" borderId="0" xfId="0" applyNumberFormat="1" applyBorder="1"/>
    <xf numFmtId="6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8" fontId="0" fillId="0" borderId="0" xfId="0" applyNumberFormat="1"/>
    <xf numFmtId="6" fontId="0" fillId="0" borderId="0" xfId="0" applyNumberFormat="1"/>
    <xf numFmtId="3" fontId="0" fillId="0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6" xfId="0" applyFill="1" applyBorder="1"/>
    <xf numFmtId="0" fontId="2" fillId="2" borderId="0" xfId="0" applyFont="1" applyFill="1" applyBorder="1"/>
    <xf numFmtId="165" fontId="0" fillId="2" borderId="0" xfId="0" applyNumberFormat="1" applyFill="1" applyBorder="1"/>
    <xf numFmtId="0" fontId="3" fillId="2" borderId="5" xfId="0" applyFont="1" applyFill="1" applyBorder="1"/>
    <xf numFmtId="0" fontId="4" fillId="2" borderId="5" xfId="0" applyFont="1" applyFill="1" applyBorder="1"/>
    <xf numFmtId="0" fontId="5" fillId="2" borderId="5" xfId="0" applyFont="1" applyFill="1" applyBorder="1"/>
    <xf numFmtId="14" fontId="0" fillId="2" borderId="0" xfId="0" applyNumberFormat="1" applyFill="1" applyBorder="1"/>
    <xf numFmtId="0" fontId="6" fillId="2" borderId="0" xfId="0" applyFont="1" applyFill="1" applyBorder="1"/>
    <xf numFmtId="0" fontId="0" fillId="2" borderId="9" xfId="0" applyFill="1" applyBorder="1"/>
    <xf numFmtId="0" fontId="8" fillId="0" borderId="0" xfId="0" applyFont="1"/>
    <xf numFmtId="0" fontId="9" fillId="3" borderId="0" xfId="0" applyFont="1" applyFill="1"/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5334</xdr:rowOff>
    </xdr:from>
    <xdr:to>
      <xdr:col>4</xdr:col>
      <xdr:colOff>548985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8EF5-FBDB-4430-9227-FB1A411B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" y="338709"/>
          <a:ext cx="1568161" cy="6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A44EB6-04AE-4B4D-B8D7-A12BDABFFF8B}" name="Table1" displayName="Table1" ref="A2:C9" totalsRowShown="0" headerRowDxfId="4" dataDxfId="3">
  <autoFilter ref="A2:C9" xr:uid="{5E9CF358-FA7E-4DC2-AB7A-E2EC37C7BE00}"/>
  <tableColumns count="3">
    <tableColumn id="1" xr3:uid="{EA7D3CEB-B934-41AF-8192-6549D31A6BFB}" name="Field Name" dataDxfId="2"/>
    <tableColumn id="2" xr3:uid="{BCD9A3F1-BAF8-453B-96C8-FA1A54583881}" name="Field Description" dataDxfId="1"/>
    <tableColumn id="3" xr3:uid="{45E661D9-8F7D-4492-AD59-A37BAC4959F1}" name="Data Typ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48D-9CA4-4F0F-A7B3-E5C0E2882F26}">
  <dimension ref="C1:M33"/>
  <sheetViews>
    <sheetView tabSelected="1" workbookViewId="0">
      <selection activeCell="E23" sqref="E23"/>
    </sheetView>
  </sheetViews>
  <sheetFormatPr defaultRowHeight="15" x14ac:dyDescent="0.25"/>
  <cols>
    <col min="5" max="5" width="9.7109375" bestFit="1" customWidth="1"/>
  </cols>
  <sheetData>
    <row r="1" spans="3:13" ht="15.75" thickBot="1" x14ac:dyDescent="0.3"/>
    <row r="2" spans="3:13" x14ac:dyDescent="0.25">
      <c r="C2" s="14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3:13" x14ac:dyDescent="0.25">
      <c r="C3" s="17"/>
      <c r="D3" s="18"/>
      <c r="E3" s="18"/>
      <c r="F3" s="19" t="s">
        <v>7</v>
      </c>
      <c r="G3" s="18"/>
      <c r="H3" s="18"/>
      <c r="I3" s="18"/>
      <c r="J3" s="18"/>
      <c r="K3" s="18"/>
      <c r="L3" s="18"/>
      <c r="M3" s="20"/>
    </row>
    <row r="4" spans="3:13" x14ac:dyDescent="0.25">
      <c r="C4" s="17"/>
      <c r="D4" s="18"/>
      <c r="E4" s="18"/>
      <c r="F4" s="31" t="s">
        <v>8</v>
      </c>
      <c r="G4" s="31"/>
      <c r="H4" s="31"/>
      <c r="I4" s="31"/>
      <c r="J4" s="18"/>
      <c r="K4" s="18"/>
      <c r="L4" s="18"/>
      <c r="M4" s="20"/>
    </row>
    <row r="5" spans="3:13" x14ac:dyDescent="0.25">
      <c r="C5" s="17"/>
      <c r="D5" s="18"/>
      <c r="E5" s="18"/>
      <c r="F5" s="31" t="s">
        <v>9</v>
      </c>
      <c r="G5" s="31"/>
      <c r="H5" s="31"/>
      <c r="I5" s="31"/>
      <c r="J5" s="18"/>
      <c r="K5" s="18"/>
      <c r="L5" s="18"/>
      <c r="M5" s="20"/>
    </row>
    <row r="6" spans="3:13" x14ac:dyDescent="0.25">
      <c r="C6" s="17"/>
      <c r="D6" s="18"/>
      <c r="E6" s="18"/>
      <c r="F6" s="18"/>
      <c r="G6" s="18"/>
      <c r="H6" s="18"/>
      <c r="I6" s="18"/>
      <c r="J6" s="18"/>
      <c r="K6" s="18"/>
      <c r="L6" s="18"/>
      <c r="M6" s="20"/>
    </row>
    <row r="7" spans="3:13" x14ac:dyDescent="0.25">
      <c r="C7" s="17"/>
      <c r="D7" s="18"/>
      <c r="E7" s="18"/>
      <c r="F7" s="21" t="s">
        <v>17</v>
      </c>
      <c r="G7" s="21"/>
      <c r="H7" s="21"/>
      <c r="I7" s="21"/>
      <c r="J7" s="18"/>
      <c r="K7" s="18"/>
      <c r="L7" s="18"/>
      <c r="M7" s="20"/>
    </row>
    <row r="8" spans="3:13" x14ac:dyDescent="0.25">
      <c r="C8" s="17"/>
      <c r="D8" s="18"/>
      <c r="E8" s="18"/>
      <c r="F8" s="18"/>
      <c r="G8" s="18"/>
      <c r="H8" s="18"/>
      <c r="I8" s="18"/>
      <c r="J8" s="18"/>
      <c r="K8" s="18"/>
      <c r="L8" s="18"/>
      <c r="M8" s="20"/>
    </row>
    <row r="9" spans="3:13" x14ac:dyDescent="0.25">
      <c r="C9" s="17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3:13" x14ac:dyDescent="0.25">
      <c r="C10" s="17" t="s">
        <v>10</v>
      </c>
      <c r="D10" s="18"/>
      <c r="E10" s="22">
        <f>E23</f>
        <v>44454</v>
      </c>
      <c r="F10" s="18"/>
      <c r="G10" s="18"/>
      <c r="H10" s="18"/>
      <c r="I10" s="18"/>
      <c r="J10" s="18"/>
      <c r="K10" s="18"/>
      <c r="L10" s="18"/>
      <c r="M10" s="20"/>
    </row>
    <row r="11" spans="3:13" x14ac:dyDescent="0.25"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20"/>
    </row>
    <row r="12" spans="3:13" ht="15.75" x14ac:dyDescent="0.25">
      <c r="C12" s="23" t="s">
        <v>11</v>
      </c>
      <c r="D12" s="18"/>
      <c r="E12" s="18"/>
      <c r="F12" s="18"/>
      <c r="G12" s="18"/>
      <c r="H12" s="18"/>
      <c r="I12" s="22">
        <f>E10-28</f>
        <v>44426</v>
      </c>
      <c r="J12" s="18"/>
      <c r="K12" s="18"/>
      <c r="L12" s="18"/>
      <c r="M12" s="20"/>
    </row>
    <row r="13" spans="3:13" x14ac:dyDescent="0.25"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20"/>
    </row>
    <row r="14" spans="3:13" ht="18" x14ac:dyDescent="0.25">
      <c r="C14" s="24" t="s">
        <v>12</v>
      </c>
      <c r="D14" s="18"/>
      <c r="E14" s="18"/>
      <c r="F14" s="18"/>
      <c r="G14" s="18"/>
      <c r="H14" s="18"/>
      <c r="I14" s="18" t="s">
        <v>18</v>
      </c>
      <c r="J14" s="18"/>
      <c r="K14" s="18"/>
      <c r="L14" s="18"/>
      <c r="M14" s="20"/>
    </row>
    <row r="15" spans="3:13" x14ac:dyDescent="0.25"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20"/>
    </row>
    <row r="16" spans="3:13" x14ac:dyDescent="0.25"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20"/>
    </row>
    <row r="17" spans="3:13" ht="18" x14ac:dyDescent="0.25">
      <c r="C17" s="25" t="s">
        <v>13</v>
      </c>
      <c r="D17" s="18"/>
      <c r="E17" s="18"/>
      <c r="F17" s="18" t="s">
        <v>29</v>
      </c>
      <c r="G17" s="18"/>
      <c r="H17" s="18"/>
      <c r="I17" s="18"/>
      <c r="J17" s="18"/>
      <c r="K17" s="18"/>
      <c r="L17" s="18"/>
      <c r="M17" s="20"/>
    </row>
    <row r="18" spans="3:13" x14ac:dyDescent="0.25"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20"/>
    </row>
    <row r="19" spans="3:13" x14ac:dyDescent="0.25"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20"/>
    </row>
    <row r="20" spans="3:13" x14ac:dyDescent="0.25"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20"/>
    </row>
    <row r="21" spans="3:13" x14ac:dyDescent="0.25"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20"/>
    </row>
    <row r="22" spans="3:13" x14ac:dyDescent="0.25"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20"/>
    </row>
    <row r="23" spans="3:13" x14ac:dyDescent="0.25">
      <c r="C23" s="17" t="s">
        <v>14</v>
      </c>
      <c r="D23" s="18"/>
      <c r="E23" s="26">
        <v>44454</v>
      </c>
      <c r="F23" s="18"/>
      <c r="G23" s="18"/>
      <c r="H23" s="18"/>
      <c r="I23" s="18"/>
      <c r="J23" s="18"/>
      <c r="K23" s="18"/>
      <c r="L23" s="18"/>
      <c r="M23" s="20"/>
    </row>
    <row r="24" spans="3:13" x14ac:dyDescent="0.25"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20"/>
    </row>
    <row r="25" spans="3:13" x14ac:dyDescent="0.25"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20"/>
    </row>
    <row r="26" spans="3:13" x14ac:dyDescent="0.25"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20"/>
    </row>
    <row r="27" spans="3:13" ht="18" x14ac:dyDescent="0.25">
      <c r="C27" s="17"/>
      <c r="D27" s="18"/>
      <c r="E27" s="18"/>
      <c r="F27" s="27" t="s">
        <v>15</v>
      </c>
      <c r="G27" s="18"/>
      <c r="H27" s="18"/>
      <c r="I27" s="18"/>
      <c r="J27" s="18"/>
      <c r="K27" s="18"/>
      <c r="L27" s="18"/>
      <c r="M27" s="20"/>
    </row>
    <row r="28" spans="3:13" x14ac:dyDescent="0.25"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20"/>
    </row>
    <row r="29" spans="3:13" x14ac:dyDescent="0.25">
      <c r="C29" s="32" t="s">
        <v>16</v>
      </c>
      <c r="D29" s="33"/>
      <c r="E29" s="33"/>
      <c r="F29" s="33"/>
      <c r="G29" s="33"/>
      <c r="H29" s="33"/>
      <c r="I29" s="33"/>
      <c r="J29" s="33"/>
      <c r="K29" s="33"/>
      <c r="L29" s="33"/>
      <c r="M29" s="20"/>
    </row>
    <row r="30" spans="3:13" x14ac:dyDescent="0.2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20"/>
    </row>
    <row r="31" spans="3:13" x14ac:dyDescent="0.25"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20"/>
    </row>
    <row r="32" spans="3:13" x14ac:dyDescent="0.25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20"/>
    </row>
    <row r="33" spans="3:13" ht="15.75" thickBot="1" x14ac:dyDescent="0.3"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28"/>
    </row>
  </sheetData>
  <mergeCells count="3">
    <mergeCell ref="F4:I4"/>
    <mergeCell ref="F5:I5"/>
    <mergeCell ref="C29:L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52"/>
  <sheetViews>
    <sheetView workbookViewId="0">
      <pane ySplit="1" topLeftCell="A29" activePane="bottomLeft" state="frozen"/>
      <selection pane="bottomLeft" activeCell="A52" sqref="A52"/>
    </sheetView>
  </sheetViews>
  <sheetFormatPr defaultColWidth="15.7109375" defaultRowHeight="15" x14ac:dyDescent="0.25"/>
  <sheetData>
    <row r="1" spans="1:7" ht="65.25" customHeight="1" thickBot="1" x14ac:dyDescent="0.3">
      <c r="A1" s="6" t="s">
        <v>0</v>
      </c>
      <c r="B1" s="7" t="s">
        <v>1</v>
      </c>
      <c r="C1" s="8" t="s">
        <v>4</v>
      </c>
      <c r="D1" s="8" t="s">
        <v>2</v>
      </c>
      <c r="E1" s="8" t="s">
        <v>3</v>
      </c>
      <c r="F1" s="9" t="s">
        <v>6</v>
      </c>
      <c r="G1" s="9" t="s">
        <v>5</v>
      </c>
    </row>
    <row r="2" spans="1:7" ht="15.75" thickTop="1" x14ac:dyDescent="0.25">
      <c r="A2" s="1">
        <v>42826</v>
      </c>
      <c r="B2" s="2">
        <v>12</v>
      </c>
      <c r="C2" s="3">
        <v>42.86</v>
      </c>
      <c r="D2" s="4">
        <v>300</v>
      </c>
      <c r="E2" s="5">
        <v>7</v>
      </c>
      <c r="F2" s="5">
        <v>7</v>
      </c>
      <c r="G2" s="5">
        <v>7</v>
      </c>
    </row>
    <row r="3" spans="1:7" x14ac:dyDescent="0.25">
      <c r="A3" s="1">
        <v>42856</v>
      </c>
      <c r="B3" s="2">
        <v>237</v>
      </c>
      <c r="C3" s="3">
        <v>28.27</v>
      </c>
      <c r="D3" s="4">
        <v>4014</v>
      </c>
      <c r="E3" s="5">
        <v>135</v>
      </c>
      <c r="F3" s="5">
        <v>142</v>
      </c>
      <c r="G3" s="5">
        <v>142</v>
      </c>
    </row>
    <row r="4" spans="1:7" x14ac:dyDescent="0.25">
      <c r="A4" s="1">
        <v>42887</v>
      </c>
      <c r="B4" s="2">
        <v>5387</v>
      </c>
      <c r="C4" s="3">
        <v>27.33</v>
      </c>
      <c r="D4" s="4">
        <v>91560</v>
      </c>
      <c r="E4" s="2">
        <v>3244</v>
      </c>
      <c r="F4" s="2">
        <v>3281</v>
      </c>
      <c r="G4" s="2">
        <v>3238</v>
      </c>
    </row>
    <row r="5" spans="1:7" x14ac:dyDescent="0.25">
      <c r="A5" s="1">
        <v>42917</v>
      </c>
      <c r="B5" s="2">
        <v>22332</v>
      </c>
      <c r="C5" s="3">
        <v>29.51</v>
      </c>
      <c r="D5" s="4">
        <v>350907</v>
      </c>
      <c r="E5" s="2">
        <v>9094</v>
      </c>
      <c r="F5" s="2">
        <v>12382</v>
      </c>
      <c r="G5" s="2">
        <v>11586</v>
      </c>
    </row>
    <row r="6" spans="1:7" x14ac:dyDescent="0.25">
      <c r="A6" s="1">
        <v>42948</v>
      </c>
      <c r="B6" s="2">
        <v>40967</v>
      </c>
      <c r="C6" s="3">
        <v>31.21</v>
      </c>
      <c r="D6" s="4">
        <v>605074</v>
      </c>
      <c r="E6" s="2">
        <v>10299</v>
      </c>
      <c r="F6" s="2">
        <v>22630</v>
      </c>
      <c r="G6" s="2">
        <v>18635</v>
      </c>
    </row>
    <row r="7" spans="1:7" x14ac:dyDescent="0.25">
      <c r="A7" s="1">
        <v>42979</v>
      </c>
      <c r="B7" s="2">
        <v>50126</v>
      </c>
      <c r="C7" s="3">
        <v>31.94</v>
      </c>
      <c r="D7" s="4">
        <v>682817</v>
      </c>
      <c r="E7" s="2">
        <v>6791</v>
      </c>
      <c r="F7" s="2">
        <v>29503</v>
      </c>
      <c r="G7" s="2">
        <v>20363</v>
      </c>
    </row>
    <row r="8" spans="1:7" x14ac:dyDescent="0.25">
      <c r="A8" s="1">
        <v>43009</v>
      </c>
      <c r="B8" s="2">
        <v>49434</v>
      </c>
      <c r="C8" s="3">
        <v>32.25</v>
      </c>
      <c r="D8" s="4">
        <v>666860</v>
      </c>
      <c r="E8" s="2">
        <v>4283</v>
      </c>
      <c r="F8" s="2">
        <v>33769</v>
      </c>
      <c r="G8" s="2">
        <v>19442</v>
      </c>
    </row>
    <row r="9" spans="1:7" x14ac:dyDescent="0.25">
      <c r="A9" s="1">
        <v>43040</v>
      </c>
      <c r="B9" s="2">
        <v>24367</v>
      </c>
      <c r="C9" s="3">
        <v>30.74</v>
      </c>
      <c r="D9" s="4">
        <v>369511</v>
      </c>
      <c r="E9" s="2">
        <v>1060</v>
      </c>
      <c r="F9" s="2">
        <v>34821</v>
      </c>
      <c r="G9" s="2">
        <v>10337</v>
      </c>
    </row>
    <row r="10" spans="1:7" x14ac:dyDescent="0.25">
      <c r="A10" s="1">
        <v>43070</v>
      </c>
      <c r="B10" s="2">
        <v>15282</v>
      </c>
      <c r="C10" s="3">
        <v>33.92</v>
      </c>
      <c r="D10" s="4">
        <v>255621</v>
      </c>
      <c r="E10" s="5">
        <v>650</v>
      </c>
      <c r="F10" s="2">
        <v>35481</v>
      </c>
      <c r="G10" s="2">
        <v>6847</v>
      </c>
    </row>
    <row r="11" spans="1:7" x14ac:dyDescent="0.25">
      <c r="A11" s="1">
        <v>43101</v>
      </c>
      <c r="B11" s="2">
        <v>16200</v>
      </c>
      <c r="C11" s="3">
        <v>36.26</v>
      </c>
      <c r="D11" s="4">
        <v>277754</v>
      </c>
      <c r="E11" s="5">
        <v>634</v>
      </c>
      <c r="F11" s="2">
        <v>36110</v>
      </c>
      <c r="G11" s="2">
        <v>7321</v>
      </c>
    </row>
    <row r="12" spans="1:7" x14ac:dyDescent="0.25">
      <c r="A12" s="1">
        <v>43132</v>
      </c>
      <c r="B12" s="2">
        <v>17349</v>
      </c>
      <c r="C12" s="3">
        <v>36.31</v>
      </c>
      <c r="D12" s="4">
        <v>302728</v>
      </c>
      <c r="E12" s="5">
        <v>761</v>
      </c>
      <c r="F12" s="2">
        <v>36874</v>
      </c>
      <c r="G12" s="2">
        <v>7945</v>
      </c>
    </row>
    <row r="13" spans="1:7" x14ac:dyDescent="0.25">
      <c r="A13" s="1">
        <v>43160</v>
      </c>
      <c r="B13" s="2">
        <v>18555</v>
      </c>
      <c r="C13" s="3">
        <v>37.18</v>
      </c>
      <c r="D13" s="4">
        <v>327180</v>
      </c>
      <c r="E13" s="5">
        <v>644</v>
      </c>
      <c r="F13" s="2">
        <v>37516</v>
      </c>
      <c r="G13" s="2">
        <v>8378</v>
      </c>
    </row>
    <row r="14" spans="1:7" x14ac:dyDescent="0.25">
      <c r="A14" s="1">
        <v>43191</v>
      </c>
      <c r="B14" s="2">
        <v>12857</v>
      </c>
      <c r="C14" s="3">
        <v>36.619999999999997</v>
      </c>
      <c r="D14" s="4">
        <v>277910</v>
      </c>
      <c r="E14" s="5">
        <v>375</v>
      </c>
      <c r="F14" s="2">
        <v>37893</v>
      </c>
      <c r="G14" s="2">
        <v>6964</v>
      </c>
    </row>
    <row r="15" spans="1:7" x14ac:dyDescent="0.25">
      <c r="A15" s="1">
        <v>43221</v>
      </c>
      <c r="B15" s="2">
        <v>5848</v>
      </c>
      <c r="C15" s="3">
        <v>27.5</v>
      </c>
      <c r="D15" s="4">
        <v>71545</v>
      </c>
      <c r="E15" s="5">
        <v>115</v>
      </c>
      <c r="F15" s="2">
        <v>38002</v>
      </c>
      <c r="G15" s="2">
        <v>1992</v>
      </c>
    </row>
    <row r="16" spans="1:7" x14ac:dyDescent="0.25">
      <c r="A16" s="1">
        <v>43252</v>
      </c>
      <c r="B16" s="2">
        <v>28619</v>
      </c>
      <c r="C16" s="3">
        <v>35.11</v>
      </c>
      <c r="D16" s="4">
        <v>422315</v>
      </c>
      <c r="E16" s="2">
        <v>1859</v>
      </c>
      <c r="F16" s="2">
        <v>39858</v>
      </c>
      <c r="G16" s="2">
        <v>11821</v>
      </c>
    </row>
    <row r="17" spans="1:9" x14ac:dyDescent="0.25">
      <c r="A17" s="1">
        <v>43282</v>
      </c>
      <c r="B17" s="2">
        <v>46607</v>
      </c>
      <c r="C17" s="3">
        <v>33.380000000000003</v>
      </c>
      <c r="D17" s="4">
        <v>638713.04</v>
      </c>
      <c r="E17" s="2">
        <v>3569</v>
      </c>
      <c r="F17" s="2">
        <v>43416</v>
      </c>
      <c r="G17" s="2">
        <v>18552</v>
      </c>
    </row>
    <row r="18" spans="1:9" x14ac:dyDescent="0.25">
      <c r="A18" s="1">
        <v>43313</v>
      </c>
      <c r="B18" s="2">
        <v>56610</v>
      </c>
      <c r="C18" s="3">
        <v>33.450000000000003</v>
      </c>
      <c r="D18" s="4">
        <v>767840.42</v>
      </c>
      <c r="E18" s="2">
        <v>4079</v>
      </c>
      <c r="F18" s="2">
        <v>47498</v>
      </c>
      <c r="G18" s="2">
        <v>22056</v>
      </c>
    </row>
    <row r="19" spans="1:9" x14ac:dyDescent="0.25">
      <c r="A19" s="1">
        <v>43344</v>
      </c>
      <c r="B19" s="2">
        <v>55031</v>
      </c>
      <c r="C19" s="3">
        <v>33.685600787637512</v>
      </c>
      <c r="D19" s="4">
        <v>786929.32</v>
      </c>
      <c r="E19" s="2">
        <v>3334</v>
      </c>
      <c r="F19" s="2">
        <v>50854</v>
      </c>
      <c r="G19" s="2">
        <v>22237</v>
      </c>
    </row>
    <row r="20" spans="1:9" x14ac:dyDescent="0.25">
      <c r="A20" s="1">
        <v>43374</v>
      </c>
      <c r="B20" s="2">
        <v>48596</v>
      </c>
      <c r="C20" s="3">
        <v>33.74</v>
      </c>
      <c r="D20" s="4">
        <v>719496</v>
      </c>
      <c r="E20" s="2">
        <v>1999</v>
      </c>
      <c r="F20" s="2">
        <v>52848</v>
      </c>
      <c r="G20" s="2">
        <v>19962</v>
      </c>
    </row>
    <row r="21" spans="1:9" x14ac:dyDescent="0.25">
      <c r="A21" s="1">
        <v>43405</v>
      </c>
      <c r="B21" s="2">
        <v>25977</v>
      </c>
      <c r="C21" s="3">
        <v>33.72</v>
      </c>
      <c r="D21" s="4">
        <v>447396.74</v>
      </c>
      <c r="E21" s="2">
        <v>719</v>
      </c>
      <c r="F21" s="2">
        <v>53574</v>
      </c>
      <c r="G21" s="2">
        <v>11780</v>
      </c>
    </row>
    <row r="22" spans="1:9" x14ac:dyDescent="0.25">
      <c r="A22" s="1">
        <v>43435</v>
      </c>
      <c r="B22" s="10">
        <v>17161</v>
      </c>
      <c r="C22" s="11">
        <v>36.396433269679612</v>
      </c>
      <c r="D22" s="12">
        <v>343072.78</v>
      </c>
      <c r="E22" s="10">
        <v>486</v>
      </c>
      <c r="F22" s="10">
        <v>54065</v>
      </c>
      <c r="G22" s="10">
        <v>8772</v>
      </c>
    </row>
    <row r="23" spans="1:9" x14ac:dyDescent="0.25">
      <c r="A23" s="1">
        <v>43466</v>
      </c>
      <c r="B23" s="10">
        <v>18471</v>
      </c>
      <c r="C23" s="11">
        <v>38.128633006172215</v>
      </c>
      <c r="D23" s="12">
        <v>376825.28</v>
      </c>
      <c r="E23" s="10">
        <v>554</v>
      </c>
      <c r="F23" s="10">
        <v>54616</v>
      </c>
      <c r="G23" s="10">
        <v>9507</v>
      </c>
    </row>
    <row r="24" spans="1:9" x14ac:dyDescent="0.25">
      <c r="A24" s="1">
        <v>43497</v>
      </c>
      <c r="B24" s="10">
        <v>19480</v>
      </c>
      <c r="C24" s="11">
        <v>37.55033540087296</v>
      </c>
      <c r="D24" s="12">
        <v>326913.21999999997</v>
      </c>
      <c r="E24" s="10">
        <v>274</v>
      </c>
      <c r="F24" s="10">
        <v>54895</v>
      </c>
      <c r="G24" s="10">
        <v>8192</v>
      </c>
    </row>
    <row r="25" spans="1:9" x14ac:dyDescent="0.25">
      <c r="A25" s="1">
        <v>43586</v>
      </c>
      <c r="B25" s="10">
        <v>13675</v>
      </c>
      <c r="C25" s="11">
        <v>36.851708074534159</v>
      </c>
      <c r="D25" s="12">
        <v>213592.5</v>
      </c>
      <c r="E25" s="10">
        <v>331</v>
      </c>
      <c r="F25" s="10">
        <v>55209</v>
      </c>
      <c r="G25" s="10">
        <v>5556</v>
      </c>
    </row>
    <row r="26" spans="1:9" x14ac:dyDescent="0.25">
      <c r="A26" s="1">
        <v>43617</v>
      </c>
      <c r="B26" s="10">
        <v>38704</v>
      </c>
      <c r="C26" s="11">
        <v>35.957193076693521</v>
      </c>
      <c r="D26" s="12">
        <v>602462.7699999999</v>
      </c>
      <c r="E26" s="10">
        <v>2249</v>
      </c>
      <c r="F26" s="10">
        <v>57467</v>
      </c>
      <c r="G26" s="10">
        <v>16368</v>
      </c>
    </row>
    <row r="27" spans="1:9" x14ac:dyDescent="0.25">
      <c r="A27" s="1">
        <v>43647</v>
      </c>
      <c r="B27" s="10">
        <v>54333</v>
      </c>
      <c r="C27" s="11">
        <v>34.549665080204477</v>
      </c>
      <c r="D27" s="12">
        <v>784001</v>
      </c>
      <c r="E27">
        <v>3190</v>
      </c>
      <c r="F27" s="10">
        <v>60647</v>
      </c>
      <c r="G27" s="13">
        <v>21934</v>
      </c>
      <c r="H27" s="10"/>
      <c r="I27" s="10"/>
    </row>
    <row r="28" spans="1:9" x14ac:dyDescent="0.25">
      <c r="A28" s="1">
        <v>43678</v>
      </c>
      <c r="B28" s="10">
        <v>67504</v>
      </c>
      <c r="C28" s="11">
        <v>34.718153499854779</v>
      </c>
      <c r="D28" s="12">
        <v>956276.82</v>
      </c>
      <c r="E28" s="10">
        <v>4385</v>
      </c>
      <c r="F28" s="10">
        <v>64938</v>
      </c>
      <c r="G28" s="10">
        <v>26635</v>
      </c>
    </row>
    <row r="29" spans="1:9" x14ac:dyDescent="0.25">
      <c r="A29" s="1">
        <v>43709</v>
      </c>
      <c r="B29" s="10">
        <v>66057</v>
      </c>
      <c r="C29" s="11">
        <v>34.391374236634405</v>
      </c>
      <c r="D29" s="12">
        <v>962992.87</v>
      </c>
      <c r="E29" s="10">
        <v>3326</v>
      </c>
      <c r="F29" s="10">
        <v>68257</v>
      </c>
      <c r="G29" s="10">
        <v>26639</v>
      </c>
    </row>
    <row r="30" spans="1:9" x14ac:dyDescent="0.25">
      <c r="A30" s="1">
        <v>43739</v>
      </c>
      <c r="B30" s="10">
        <v>59303</v>
      </c>
      <c r="C30" s="11">
        <v>34.961185805853731</v>
      </c>
      <c r="D30" s="12">
        <v>905424.78999999992</v>
      </c>
      <c r="E30" s="10">
        <v>2138</v>
      </c>
      <c r="F30" s="10">
        <v>70403</v>
      </c>
      <c r="G30" s="10">
        <v>24403</v>
      </c>
    </row>
    <row r="31" spans="1:9" x14ac:dyDescent="0.25">
      <c r="A31" s="1">
        <v>43770</v>
      </c>
      <c r="B31" s="10">
        <v>35312</v>
      </c>
      <c r="C31" s="11">
        <v>33.870760913558833</v>
      </c>
      <c r="D31" s="12">
        <v>585794.81000000006</v>
      </c>
      <c r="E31" s="10">
        <v>843</v>
      </c>
      <c r="F31" s="10">
        <v>71366</v>
      </c>
      <c r="G31" s="10">
        <v>15308</v>
      </c>
    </row>
    <row r="32" spans="1:9" x14ac:dyDescent="0.25">
      <c r="A32" s="1">
        <v>43800</v>
      </c>
      <c r="B32" s="10">
        <v>22354</v>
      </c>
      <c r="C32" s="11">
        <v>35.448657606894265</v>
      </c>
      <c r="D32" s="12">
        <v>427794.39999999997</v>
      </c>
      <c r="E32" s="10">
        <v>478</v>
      </c>
      <c r="F32" s="10">
        <v>71845</v>
      </c>
      <c r="G32" s="10">
        <v>10883</v>
      </c>
    </row>
    <row r="33" spans="1:7" x14ac:dyDescent="0.25">
      <c r="A33" s="1">
        <v>43831</v>
      </c>
      <c r="B33" s="10">
        <v>25470</v>
      </c>
      <c r="C33" s="11">
        <v>37.84216955332726</v>
      </c>
      <c r="D33" s="12">
        <v>456641.46000000008</v>
      </c>
      <c r="E33" s="10">
        <v>527</v>
      </c>
      <c r="F33" s="10">
        <v>72372</v>
      </c>
      <c r="G33" s="10">
        <v>11491</v>
      </c>
    </row>
    <row r="34" spans="1:7" x14ac:dyDescent="0.25">
      <c r="A34" s="1">
        <v>43862</v>
      </c>
      <c r="B34" s="10">
        <v>23370</v>
      </c>
      <c r="C34" s="11">
        <v>38.469548545678009</v>
      </c>
      <c r="D34" s="12">
        <v>469520.84000000008</v>
      </c>
      <c r="E34" s="10">
        <v>524</v>
      </c>
      <c r="F34" s="10">
        <v>72897</v>
      </c>
      <c r="G34" s="10">
        <v>11599</v>
      </c>
    </row>
    <row r="35" spans="1:7" x14ac:dyDescent="0.25">
      <c r="A35" s="1">
        <v>43891</v>
      </c>
      <c r="B35" s="10">
        <v>11305</v>
      </c>
      <c r="C35" s="11">
        <v>31.490657439446373</v>
      </c>
      <c r="D35" s="12">
        <v>200217.60000000003</v>
      </c>
      <c r="E35" s="10">
        <v>226</v>
      </c>
      <c r="F35" s="10">
        <v>73124</v>
      </c>
      <c r="G35" s="10">
        <v>5070</v>
      </c>
    </row>
    <row r="36" spans="1:7" x14ac:dyDescent="0.25">
      <c r="A36" s="1">
        <v>43922</v>
      </c>
      <c r="B36" s="10">
        <v>10873</v>
      </c>
      <c r="C36" s="11">
        <v>38.069190907645847</v>
      </c>
      <c r="D36" s="12">
        <v>239493.28000000003</v>
      </c>
      <c r="E36" s="10">
        <v>641</v>
      </c>
      <c r="F36" s="10">
        <v>74751</v>
      </c>
      <c r="G36" s="10">
        <v>5752</v>
      </c>
    </row>
    <row r="37" spans="1:7" x14ac:dyDescent="0.25">
      <c r="A37" s="1">
        <v>43952</v>
      </c>
      <c r="B37" s="10">
        <v>18247</v>
      </c>
      <c r="C37" s="11">
        <v>38.372143326758703</v>
      </c>
      <c r="D37" s="12">
        <v>408548.2099999999</v>
      </c>
      <c r="E37" s="10">
        <v>1499</v>
      </c>
      <c r="F37" s="10">
        <v>75252</v>
      </c>
      <c r="G37" s="10">
        <v>10202</v>
      </c>
    </row>
    <row r="38" spans="1:7" x14ac:dyDescent="0.25">
      <c r="A38" s="1">
        <v>43983</v>
      </c>
      <c r="B38" s="10">
        <v>26740</v>
      </c>
      <c r="C38" s="11">
        <v>36.53443431844812</v>
      </c>
      <c r="D38" s="12">
        <v>561241.98</v>
      </c>
      <c r="E38" s="10">
        <v>1788</v>
      </c>
      <c r="F38" s="10">
        <v>77031</v>
      </c>
      <c r="G38" s="10">
        <v>14723</v>
      </c>
    </row>
    <row r="39" spans="1:7" x14ac:dyDescent="0.25">
      <c r="A39" s="1">
        <v>44013</v>
      </c>
      <c r="B39" s="10">
        <v>41027</v>
      </c>
      <c r="C39" s="11">
        <v>36.562138226927196</v>
      </c>
      <c r="D39" s="12">
        <v>784001.92999999982</v>
      </c>
      <c r="E39" s="10">
        <v>2607</v>
      </c>
      <c r="F39" s="10">
        <v>79646</v>
      </c>
      <c r="G39" s="10">
        <v>20658</v>
      </c>
    </row>
    <row r="40" spans="1:7" x14ac:dyDescent="0.25">
      <c r="A40" s="1">
        <v>44044</v>
      </c>
      <c r="B40" s="10">
        <v>48499</v>
      </c>
      <c r="C40" s="11">
        <v>35.278916322110639</v>
      </c>
      <c r="D40" s="12">
        <v>895908.07999999973</v>
      </c>
      <c r="E40" s="10">
        <v>3060</v>
      </c>
      <c r="F40" s="10">
        <v>82709</v>
      </c>
      <c r="G40" s="10">
        <v>24304</v>
      </c>
    </row>
    <row r="41" spans="1:7" x14ac:dyDescent="0.25">
      <c r="A41" s="1">
        <v>44075</v>
      </c>
      <c r="B41" s="10">
        <v>51282</v>
      </c>
      <c r="C41" s="11">
        <v>35.658369026191096</v>
      </c>
      <c r="D41" s="12">
        <v>970727.78000000014</v>
      </c>
      <c r="E41" s="10">
        <v>2827</v>
      </c>
      <c r="F41" s="10">
        <v>85515</v>
      </c>
      <c r="G41" s="10">
        <v>26032</v>
      </c>
    </row>
    <row r="42" spans="1:7" x14ac:dyDescent="0.25">
      <c r="A42" s="1">
        <v>44105</v>
      </c>
      <c r="B42" s="10">
        <v>46893</v>
      </c>
      <c r="C42" s="11">
        <v>36.00759741784038</v>
      </c>
      <c r="D42" s="12">
        <v>920354.19000000006</v>
      </c>
      <c r="E42" s="10">
        <v>1958</v>
      </c>
      <c r="F42" s="10">
        <v>87513</v>
      </c>
      <c r="G42" s="10">
        <v>24202</v>
      </c>
    </row>
    <row r="43" spans="1:7" x14ac:dyDescent="0.25">
      <c r="A43" s="1">
        <v>44136</v>
      </c>
      <c r="B43" s="10">
        <v>30138</v>
      </c>
      <c r="C43" s="11">
        <v>36.051343855943976</v>
      </c>
      <c r="D43" s="12">
        <v>648671.82999999996</v>
      </c>
      <c r="E43" s="10">
        <v>860</v>
      </c>
      <c r="F43" s="10">
        <v>88378</v>
      </c>
      <c r="G43" s="10">
        <v>16464</v>
      </c>
    </row>
    <row r="44" spans="1:7" x14ac:dyDescent="0.25">
      <c r="A44" s="1">
        <v>44166</v>
      </c>
      <c r="B44" s="10">
        <v>17173</v>
      </c>
      <c r="C44" s="11">
        <v>36.144422453506223</v>
      </c>
      <c r="D44" s="12">
        <v>423684.92</v>
      </c>
      <c r="E44" s="10">
        <v>429</v>
      </c>
      <c r="F44" s="10">
        <v>88814</v>
      </c>
      <c r="G44" s="10">
        <v>10463</v>
      </c>
    </row>
    <row r="45" spans="1:7" x14ac:dyDescent="0.25">
      <c r="A45" s="1">
        <v>44197</v>
      </c>
      <c r="B45" s="10">
        <v>18316</v>
      </c>
      <c r="C45" s="11">
        <v>39.430579286635144</v>
      </c>
      <c r="D45" s="12">
        <v>458774.78999999992</v>
      </c>
      <c r="E45" s="10">
        <v>541</v>
      </c>
      <c r="F45" s="10">
        <v>89355</v>
      </c>
      <c r="G45" s="10">
        <v>11143</v>
      </c>
    </row>
    <row r="46" spans="1:7" x14ac:dyDescent="0.25">
      <c r="A46" s="1">
        <v>44228</v>
      </c>
      <c r="B46" s="10">
        <v>18287</v>
      </c>
      <c r="C46" s="11">
        <v>39.538536165327201</v>
      </c>
      <c r="D46" s="12">
        <v>482132.90999999992</v>
      </c>
      <c r="E46" s="10">
        <v>639</v>
      </c>
      <c r="F46" s="10">
        <v>89994</v>
      </c>
      <c r="G46" s="10">
        <v>11716</v>
      </c>
    </row>
    <row r="47" spans="1:7" x14ac:dyDescent="0.25">
      <c r="A47" s="1">
        <v>44256</v>
      </c>
      <c r="B47" s="10">
        <v>20726</v>
      </c>
      <c r="C47" s="11">
        <v>38.895061940565697</v>
      </c>
      <c r="D47" s="12">
        <v>543169.53999999992</v>
      </c>
      <c r="E47" s="10">
        <v>870</v>
      </c>
      <c r="F47" s="10">
        <v>90862</v>
      </c>
      <c r="G47" s="10">
        <v>13279</v>
      </c>
    </row>
    <row r="48" spans="1:7" x14ac:dyDescent="0.25">
      <c r="A48" s="1">
        <v>44287</v>
      </c>
      <c r="B48" s="10">
        <v>20544</v>
      </c>
      <c r="C48" s="11">
        <v>38.747932605394453</v>
      </c>
      <c r="D48" s="12">
        <v>535845.15999999992</v>
      </c>
      <c r="E48" s="10">
        <v>742</v>
      </c>
      <c r="F48" s="10">
        <v>91593</v>
      </c>
      <c r="G48" s="10">
        <v>13104</v>
      </c>
    </row>
    <row r="49" spans="1:7" x14ac:dyDescent="0.25">
      <c r="A49" s="1">
        <v>44317</v>
      </c>
      <c r="B49" s="10">
        <v>27805</v>
      </c>
      <c r="C49" s="11">
        <v>38.044008035310092</v>
      </c>
      <c r="D49" s="12">
        <v>672313.71</v>
      </c>
      <c r="E49" s="10">
        <v>1291</v>
      </c>
      <c r="F49" s="10">
        <v>92900</v>
      </c>
      <c r="G49" s="10">
        <v>17078</v>
      </c>
    </row>
    <row r="50" spans="1:7" x14ac:dyDescent="0.25">
      <c r="A50" s="1">
        <v>44348</v>
      </c>
      <c r="B50" s="10">
        <v>42060</v>
      </c>
      <c r="C50" s="11">
        <v>36.081766787326629</v>
      </c>
      <c r="D50" s="12">
        <v>887142.39999999991</v>
      </c>
      <c r="E50" s="10">
        <v>2627</v>
      </c>
      <c r="F50" s="10">
        <v>95505</v>
      </c>
      <c r="G50" s="10">
        <v>23723</v>
      </c>
    </row>
    <row r="51" spans="1:7" x14ac:dyDescent="0.25">
      <c r="A51" s="1">
        <v>44378</v>
      </c>
      <c r="B51" s="10">
        <v>55650</v>
      </c>
      <c r="C51" s="11">
        <v>35.708410587558348</v>
      </c>
      <c r="D51" s="12">
        <v>1117030.5000000002</v>
      </c>
      <c r="E51" s="10">
        <v>3782</v>
      </c>
      <c r="F51" s="10">
        <v>99297</v>
      </c>
      <c r="G51" s="10">
        <v>30207</v>
      </c>
    </row>
    <row r="52" spans="1:7" x14ac:dyDescent="0.25">
      <c r="A52" s="1">
        <v>44409</v>
      </c>
      <c r="B52" s="10">
        <v>61274</v>
      </c>
      <c r="C52" s="11">
        <v>34.590408115603566</v>
      </c>
      <c r="D52" s="12">
        <v>1184894.4300000002</v>
      </c>
      <c r="E52" s="10">
        <v>3988</v>
      </c>
      <c r="F52" s="10">
        <v>103294</v>
      </c>
      <c r="G52" s="10">
        <v>32482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C9"/>
  <sheetViews>
    <sheetView workbookViewId="0">
      <selection activeCell="E7" sqref="E7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14.5703125" bestFit="1" customWidth="1"/>
  </cols>
  <sheetData>
    <row r="1" spans="1:3" ht="25.5" x14ac:dyDescent="0.25">
      <c r="A1" s="36" t="s">
        <v>19</v>
      </c>
      <c r="B1" s="36"/>
      <c r="C1" s="36"/>
    </row>
    <row r="2" spans="1:3" ht="15.75" x14ac:dyDescent="0.25">
      <c r="A2" s="30" t="s">
        <v>20</v>
      </c>
      <c r="B2" s="30" t="s">
        <v>21</v>
      </c>
      <c r="C2" s="30" t="s">
        <v>22</v>
      </c>
    </row>
    <row r="3" spans="1:3" ht="15.75" x14ac:dyDescent="0.25">
      <c r="A3" s="29" t="s">
        <v>0</v>
      </c>
      <c r="B3" s="29" t="s">
        <v>0</v>
      </c>
      <c r="C3" s="29" t="s">
        <v>28</v>
      </c>
    </row>
    <row r="4" spans="1:3" ht="15.75" x14ac:dyDescent="0.25">
      <c r="A4" s="29" t="s">
        <v>1</v>
      </c>
      <c r="B4" s="29" t="s">
        <v>1</v>
      </c>
      <c r="C4" s="29" t="s">
        <v>23</v>
      </c>
    </row>
    <row r="5" spans="1:3" ht="15.75" x14ac:dyDescent="0.25">
      <c r="A5" s="29" t="s">
        <v>4</v>
      </c>
      <c r="B5" s="29" t="s">
        <v>24</v>
      </c>
      <c r="C5" s="29" t="s">
        <v>23</v>
      </c>
    </row>
    <row r="6" spans="1:3" ht="15.75" x14ac:dyDescent="0.25">
      <c r="A6" s="29" t="s">
        <v>2</v>
      </c>
      <c r="B6" s="29" t="s">
        <v>25</v>
      </c>
      <c r="C6" s="29" t="s">
        <v>23</v>
      </c>
    </row>
    <row r="7" spans="1:3" ht="15.75" x14ac:dyDescent="0.25">
      <c r="A7" s="29" t="s">
        <v>3</v>
      </c>
      <c r="B7" s="29" t="s">
        <v>3</v>
      </c>
      <c r="C7" s="29" t="s">
        <v>23</v>
      </c>
    </row>
    <row r="8" spans="1:3" ht="15.75" x14ac:dyDescent="0.25">
      <c r="A8" s="29" t="s">
        <v>6</v>
      </c>
      <c r="B8" s="29" t="s">
        <v>26</v>
      </c>
      <c r="C8" s="29" t="s">
        <v>23</v>
      </c>
    </row>
    <row r="9" spans="1:3" ht="15.75" x14ac:dyDescent="0.25">
      <c r="A9" s="29" t="s">
        <v>5</v>
      </c>
      <c r="B9" s="29" t="s">
        <v>27</v>
      </c>
      <c r="C9" s="29" t="s">
        <v>23</v>
      </c>
    </row>
  </sheetData>
  <mergeCells count="1">
    <mergeCell ref="A1:C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Lozano, Ivan (DTA)</cp:lastModifiedBy>
  <dcterms:created xsi:type="dcterms:W3CDTF">2018-09-10T13:26:02Z</dcterms:created>
  <dcterms:modified xsi:type="dcterms:W3CDTF">2021-09-15T20:30:39Z</dcterms:modified>
</cp:coreProperties>
</file>