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HIP Fact Sheet Data\"/>
    </mc:Choice>
  </mc:AlternateContent>
  <xr:revisionPtr revIDLastSave="0" documentId="13_ncr:1_{E33DA782-4C7E-43A9-99AE-A4983602C409}" xr6:coauthVersionLast="45" xr6:coauthVersionMax="47" xr10:uidLastSave="{00000000-0000-0000-0000-000000000000}"/>
  <bookViews>
    <workbookView xWindow="-120" yWindow="-120" windowWidth="29040" windowHeight="15225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I12" i="2" l="1"/>
</calcChain>
</file>

<file path=xl/sharedStrings.xml><?xml version="1.0" encoding="utf-8"?>
<sst xmlns="http://schemas.openxmlformats.org/spreadsheetml/2006/main" count="63" uniqueCount="45">
  <si>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</si>
  <si>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</si>
  <si>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</si>
  <si>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</si>
  <si>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</si>
  <si>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</si>
  <si>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</si>
  <si>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</si>
  <si>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</si>
  <si>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</si>
  <si>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</si>
  <si>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</si>
  <si>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</si>
  <si>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</si>
  <si>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</si>
  <si>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</si>
  <si>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</si>
  <si>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</si>
  <si>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</si>
  <si>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</si>
  <si>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</si>
  <si>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</si>
  <si>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</si>
  <si>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</si>
  <si>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</si>
  <si>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</si>
  <si>
    <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</si>
  <si>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</si>
  <si>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</si>
  <si>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</si>
  <si>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</si>
  <si>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</si>
  <si>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</si>
  <si>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</si>
  <si>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</si>
  <si>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</si>
  <si>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</si>
  <si>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Special Information:</t>
  </si>
  <si>
    <t>This HIP Fact Sheet Data and the HIP Fact Sheet (PDF) are a single document.</t>
  </si>
  <si>
    <t>Currency</t>
  </si>
  <si>
    <t>Data Format</t>
  </si>
  <si>
    <t>MM-YY</t>
  </si>
  <si>
    <t>Continous</t>
  </si>
  <si>
    <t>$$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</si>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</sst>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  <numFmt numFmtId="165" formatCode="mmm\-yyyy"/>
    <numFmt numFmtId="166" formatCode="[$-409]mmmm\ d\,\ yyyy;@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 Light"/>
      <family val="2"/>
      <scheme val="maj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8" fillId="4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5" xfId="0" applyFill="1" applyBorder="1"/>
    <xf numFmtId="165" fontId="0" fillId="2" borderId="0" xfId="0" applyNumberForma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0" fontId="6" fillId="2" borderId="0" xfId="0" applyFont="1" applyFill="1" applyBorder="1"/>
    <xf numFmtId="0" fontId="0" fillId="2" borderId="8" xfId="0" applyFill="1" applyBorder="1"/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166" fontId="0" fillId="2" borderId="0" xfId="0" applyNumberFormat="1" applyFill="1" applyBorder="1"/>
    <xf numFmtId="0" fontId="10" fillId="3" borderId="9" xfId="1" applyFont="1" applyBorder="1" applyAlignment="1">
      <alignment horizontal="center" vertical="center" wrapText="1"/>
    </xf>
    <xf numFmtId="3" fontId="10" fillId="3" borderId="9" xfId="1" applyNumberFormat="1" applyFont="1" applyBorder="1" applyAlignment="1">
      <alignment horizontal="center" vertical="center" wrapText="1"/>
    </xf>
    <xf numFmtId="164" fontId="8" fillId="4" borderId="0" xfId="2" applyNumberFormat="1" applyBorder="1"/>
    <xf numFmtId="0" fontId="8" fillId="4" borderId="0" xfId="2"/>
    <xf numFmtId="3" fontId="8" fillId="4" borderId="0" xfId="2" applyNumberFormat="1" applyBorder="1"/>
    <xf numFmtId="0" fontId="8" fillId="4" borderId="0" xfId="2" applyBorder="1"/>
    <xf numFmtId="3" fontId="8" fillId="4" borderId="0" xfId="2" applyNumberFormat="1"/>
    <xf numFmtId="0" fontId="12" fillId="4" borderId="0" xfId="2" applyFont="1"/>
    <xf numFmtId="0" fontId="12" fillId="0" borderId="0" xfId="0" applyFont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3" fillId="2" borderId="4" xfId="0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0" fontId="14" fillId="2" borderId="5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9" fontId="0" fillId="0" borderId="0" xfId="0" applyNumberFormat="1"/>
    <xf numFmtId="44" fontId="8" fillId="4" borderId="0" xfId="2" applyNumberFormat="1" applyBorder="1"/>
    <xf numFmtId="44" fontId="8" fillId="4" borderId="0" xfId="2" applyNumberFormat="1"/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1" fillId="3" borderId="0" xfId="1" applyFont="1" applyAlignment="1">
      <alignment horizontal="center" vertical="center" wrapText="1"/>
    </xf>
  </cellXfs>
  <cellStyles count="3">
    <cellStyle name="60% - Accent1" xfId="2" builtinId="32"/>
    <cellStyle name="Accent1" xfId="1" builtinId="29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>
  <autoFilter ref="A2:E9" xr:uid="{017C7D09-6B81-4E1C-8B0B-28C3107C2081}"/>
  <tableColumns count="5">
    <tableColumn id="1" xr3:uid="{70B474DF-E545-4A3D-9887-BD54E7D8A681}" name="Field Name" dataDxfId="4"/>
    <tableColumn id="2" xr3:uid="{938F075D-5D64-4668-ADFF-9E5DAA294EB2}" name="Field Description" dataDxfId="3"/>
    <tableColumn id="5" xr3:uid="{B8DBC659-773B-40EE-AD82-7C767647E85E}" name="Definition/Derivation" dataDxfId="2"/>
    <tableColumn id="7" xr3:uid="{C64A7400-0F6C-4F7C-BD50-789A3F0A07CB}" name="Data Type" dataDxfId="1"/>
    <tableColumn id="3" xr3:uid="{E9674815-09F2-49C8-8BA1-0E6F94FF2B10}" name="Data Forma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workbookViewId="0">
      <selection activeCell="P16" sqref="P16"/>
    </sheetView>
  </sheetViews>
  <sheetFormatPr defaultRowHeight="15" x14ac:dyDescent="0.25"/>
  <cols>
    <col min="5" max="5" width="15.42578125" bestFit="1" customWidth="1"/>
  </cols>
  <sheetData>
    <row r="1" spans="3:13" ht="15.75" thickBot="1" x14ac:dyDescent="0.3"/>
    <row r="2" spans="3:13" x14ac:dyDescent="0.25">
      <c r="C2" s="3"/>
      <c r="D2" s="4"/>
      <c r="E2" s="4"/>
      <c r="F2" s="4"/>
      <c r="G2" s="4"/>
      <c r="H2" s="4"/>
      <c r="I2" s="4"/>
      <c r="J2" s="4"/>
      <c r="K2" s="4"/>
      <c r="L2" s="4"/>
      <c r="M2" s="5"/>
    </row>
    <row r="3" spans="3:13" x14ac:dyDescent="0.25">
      <c r="C3" s="6"/>
      <c r="D3" s="7"/>
      <c r="E3" s="7"/>
      <c r="F3" s="8" t="s">
        <v>5</v>
      </c>
      <c r="G3" s="7"/>
      <c r="H3" s="7"/>
      <c r="I3" s="7"/>
      <c r="J3" s="7"/>
      <c r="K3" s="7"/>
      <c r="L3" s="7"/>
      <c r="M3" s="9"/>
    </row>
    <row r="4" spans="3:13" x14ac:dyDescent="0.25">
      <c r="C4" s="6"/>
      <c r="D4" s="7"/>
      <c r="E4" s="7"/>
      <c r="F4" s="41" t="s">
        <v>6</v>
      </c>
      <c r="G4" s="41"/>
      <c r="H4" s="41"/>
      <c r="I4" s="41"/>
      <c r="J4" s="7"/>
      <c r="K4" s="7"/>
      <c r="L4" s="7"/>
      <c r="M4" s="9"/>
    </row>
    <row r="5" spans="3:13" x14ac:dyDescent="0.25">
      <c r="C5" s="6"/>
      <c r="D5" s="7"/>
      <c r="E5" s="7"/>
      <c r="F5" s="41" t="s">
        <v>7</v>
      </c>
      <c r="G5" s="41"/>
      <c r="H5" s="41"/>
      <c r="I5" s="41"/>
      <c r="J5" s="7"/>
      <c r="K5" s="7"/>
      <c r="L5" s="7"/>
      <c r="M5" s="9"/>
    </row>
    <row r="6" spans="3:13" x14ac:dyDescent="0.25">
      <c r="C6" s="6"/>
      <c r="D6" s="7"/>
      <c r="E6" s="7"/>
      <c r="F6" s="7"/>
      <c r="G6" s="7"/>
      <c r="H6" s="7"/>
      <c r="I6" s="7"/>
      <c r="J6" s="7"/>
      <c r="K6" s="7"/>
      <c r="L6" s="7"/>
      <c r="M6" s="9"/>
    </row>
    <row r="7" spans="3:13" x14ac:dyDescent="0.25">
      <c r="C7" s="6"/>
      <c r="D7" s="7"/>
      <c r="E7" s="29"/>
      <c r="F7" s="30" t="s">
        <v>14</v>
      </c>
      <c r="G7" s="30"/>
      <c r="H7" s="30"/>
      <c r="I7" s="30"/>
      <c r="J7" s="29"/>
      <c r="K7" s="7"/>
      <c r="L7" s="7"/>
      <c r="M7" s="9"/>
    </row>
    <row r="8" spans="3:13" x14ac:dyDescent="0.25">
      <c r="C8" s="6"/>
      <c r="D8" s="7"/>
      <c r="E8" s="7"/>
      <c r="F8" s="7"/>
      <c r="G8" s="7"/>
      <c r="H8" s="7"/>
      <c r="I8" s="7"/>
      <c r="J8" s="7"/>
      <c r="K8" s="7"/>
      <c r="L8" s="7"/>
      <c r="M8" s="9"/>
    </row>
    <row r="9" spans="3:13" x14ac:dyDescent="0.25">
      <c r="C9" s="6"/>
      <c r="D9" s="7"/>
      <c r="E9" s="7"/>
      <c r="F9" s="7"/>
      <c r="G9" s="7"/>
      <c r="H9" s="7"/>
      <c r="I9" s="7"/>
      <c r="J9" s="7"/>
      <c r="K9" s="7"/>
      <c r="L9" s="7"/>
      <c r="M9" s="9"/>
    </row>
    <row r="10" spans="3:13" x14ac:dyDescent="0.25">
      <c r="C10" s="6" t="s">
        <v>8</v>
      </c>
      <c r="D10" s="7"/>
      <c r="E10" s="10">
        <v>44628</v>
      </c>
      <c r="F10" s="7"/>
      <c r="G10" s="7"/>
      <c r="H10" s="7"/>
      <c r="I10" s="7"/>
      <c r="J10" s="7"/>
      <c r="K10" s="7"/>
      <c r="L10" s="7"/>
      <c r="M10" s="9"/>
    </row>
    <row r="11" spans="3:13" x14ac:dyDescent="0.25">
      <c r="C11" s="6"/>
      <c r="D11" s="7"/>
      <c r="E11" s="7"/>
      <c r="F11" s="7"/>
      <c r="G11" s="7"/>
      <c r="H11" s="7"/>
      <c r="I11" s="7"/>
      <c r="J11" s="7"/>
      <c r="K11" s="7"/>
      <c r="L11" s="7"/>
      <c r="M11" s="9"/>
    </row>
    <row r="12" spans="3:13" ht="15.75" x14ac:dyDescent="0.25">
      <c r="C12" s="11" t="s">
        <v>9</v>
      </c>
      <c r="D12" s="7"/>
      <c r="E12" s="7"/>
      <c r="F12" s="7"/>
      <c r="G12" s="7"/>
      <c r="H12" s="7"/>
      <c r="I12" s="10">
        <f>E10-28</f>
        <v>44600</v>
      </c>
      <c r="J12" s="7"/>
      <c r="K12" s="7"/>
      <c r="L12" s="7"/>
      <c r="M12" s="9"/>
    </row>
    <row r="13" spans="3:13" x14ac:dyDescent="0.25">
      <c r="C13" s="6"/>
      <c r="D13" s="7"/>
      <c r="E13" s="7"/>
      <c r="F13" s="7"/>
      <c r="G13" s="7"/>
      <c r="H13" s="7"/>
      <c r="I13" s="7"/>
      <c r="J13" s="7"/>
      <c r="K13" s="7"/>
      <c r="L13" s="7"/>
      <c r="M13" s="9"/>
    </row>
    <row r="14" spans="3:13" ht="18" x14ac:dyDescent="0.25">
      <c r="C14" s="12" t="s">
        <v>10</v>
      </c>
      <c r="D14" s="7"/>
      <c r="E14" s="7"/>
      <c r="F14" s="7"/>
      <c r="G14" s="7"/>
      <c r="H14" s="7"/>
      <c r="I14" s="7" t="s">
        <v>15</v>
      </c>
      <c r="J14" s="7"/>
      <c r="K14" s="7"/>
      <c r="L14" s="7"/>
      <c r="M14" s="9"/>
    </row>
    <row r="15" spans="3:13" x14ac:dyDescent="0.25">
      <c r="C15" s="6"/>
      <c r="D15" s="7"/>
      <c r="E15" s="7"/>
      <c r="F15" s="7"/>
      <c r="G15" s="7"/>
      <c r="H15" s="7"/>
      <c r="I15" s="7"/>
      <c r="J15" s="7"/>
      <c r="K15" s="7"/>
      <c r="L15" s="7"/>
      <c r="M15" s="9"/>
    </row>
    <row r="16" spans="3:13" x14ac:dyDescent="0.25">
      <c r="C16" s="6"/>
      <c r="D16" s="7"/>
      <c r="E16" s="7"/>
      <c r="F16" s="7"/>
      <c r="G16" s="7"/>
      <c r="H16" s="7"/>
      <c r="I16" s="7"/>
      <c r="J16" s="7"/>
      <c r="K16" s="7"/>
      <c r="L16" s="7"/>
      <c r="M16" s="9"/>
    </row>
    <row r="17" spans="3:13" ht="18" x14ac:dyDescent="0.25">
      <c r="C17" s="13" t="s">
        <v>11</v>
      </c>
      <c r="D17" s="7"/>
      <c r="E17" s="7"/>
      <c r="F17" s="7" t="s">
        <v>25</v>
      </c>
      <c r="G17" s="7"/>
      <c r="H17" s="7"/>
      <c r="I17" s="7"/>
      <c r="J17" s="7"/>
      <c r="K17" s="7"/>
      <c r="L17" s="7"/>
      <c r="M17" s="9"/>
    </row>
    <row r="18" spans="3:13" x14ac:dyDescent="0.25">
      <c r="C18" s="6"/>
      <c r="D18" s="7"/>
      <c r="E18" s="7"/>
      <c r="F18" s="7"/>
      <c r="G18" s="7"/>
      <c r="H18" s="7"/>
      <c r="I18" s="7"/>
      <c r="J18" s="7"/>
      <c r="K18" s="7"/>
      <c r="L18" s="7"/>
      <c r="M18" s="9"/>
    </row>
    <row r="19" spans="3:13" x14ac:dyDescent="0.25">
      <c r="C19" s="6"/>
      <c r="D19" s="7"/>
      <c r="E19" s="7"/>
      <c r="F19" s="7"/>
      <c r="G19" s="7"/>
      <c r="H19" s="7"/>
      <c r="I19" s="7"/>
      <c r="J19" s="7"/>
      <c r="K19" s="7"/>
      <c r="L19" s="7"/>
      <c r="M19" s="9"/>
    </row>
    <row r="20" spans="3:13" ht="18.75" x14ac:dyDescent="0.3">
      <c r="C20" s="31" t="s">
        <v>37</v>
      </c>
      <c r="D20" s="32"/>
      <c r="E20" s="7"/>
      <c r="F20" s="33" t="s">
        <v>38</v>
      </c>
      <c r="G20" s="33"/>
      <c r="H20" s="33"/>
      <c r="I20" s="33"/>
      <c r="J20" s="33"/>
      <c r="K20" s="33"/>
      <c r="L20" s="33"/>
      <c r="M20" s="34"/>
    </row>
    <row r="21" spans="3:13" x14ac:dyDescent="0.25">
      <c r="C21" s="6"/>
      <c r="D21" s="7"/>
      <c r="E21" s="7"/>
      <c r="F21" s="7"/>
      <c r="G21" s="7"/>
      <c r="H21" s="7"/>
      <c r="I21" s="7"/>
      <c r="J21" s="7"/>
      <c r="K21" s="7"/>
      <c r="L21" s="7"/>
      <c r="M21" s="9"/>
    </row>
    <row r="22" spans="3:13" x14ac:dyDescent="0.25">
      <c r="C22" s="6"/>
      <c r="D22" s="7"/>
      <c r="E22" s="7"/>
      <c r="F22" s="7"/>
      <c r="G22" s="7"/>
      <c r="H22" s="7"/>
      <c r="I22" s="7"/>
      <c r="J22" s="7"/>
      <c r="K22" s="7"/>
      <c r="L22" s="7"/>
      <c r="M22" s="9"/>
    </row>
    <row r="23" spans="3:13" x14ac:dyDescent="0.25">
      <c r="C23" s="6" t="s">
        <v>12</v>
      </c>
      <c r="D23" s="7"/>
      <c r="E23" s="19">
        <v>44628</v>
      </c>
      <c r="F23" s="7"/>
      <c r="G23" s="7"/>
      <c r="H23" s="7"/>
      <c r="I23" s="7"/>
      <c r="J23" s="7"/>
      <c r="K23" s="7"/>
      <c r="L23" s="7"/>
      <c r="M23" s="9"/>
    </row>
    <row r="24" spans="3:13" x14ac:dyDescent="0.25">
      <c r="C24" s="6"/>
      <c r="D24" s="7"/>
      <c r="E24" s="7"/>
      <c r="F24" s="7"/>
      <c r="G24" s="7"/>
      <c r="H24" s="7"/>
      <c r="I24" s="7"/>
      <c r="J24" s="7"/>
      <c r="K24" s="7"/>
      <c r="L24" s="7"/>
      <c r="M24" s="9"/>
    </row>
    <row r="25" spans="3:13" x14ac:dyDescent="0.25">
      <c r="C25" s="6"/>
      <c r="D25" s="7"/>
      <c r="E25" s="7"/>
      <c r="F25" s="7"/>
      <c r="G25" s="7"/>
      <c r="H25" s="7"/>
      <c r="I25" s="7"/>
      <c r="J25" s="7"/>
      <c r="K25" s="7"/>
      <c r="L25" s="7"/>
      <c r="M25" s="9"/>
    </row>
    <row r="26" spans="3:13" x14ac:dyDescent="0.25">
      <c r="C26" s="6"/>
      <c r="D26" s="7"/>
      <c r="E26" s="7"/>
      <c r="F26" s="7"/>
      <c r="G26" s="7"/>
      <c r="H26" s="7"/>
      <c r="I26" s="7"/>
      <c r="J26" s="7"/>
      <c r="K26" s="7"/>
      <c r="L26" s="7"/>
      <c r="M26" s="9"/>
    </row>
    <row r="27" spans="3:13" ht="18" x14ac:dyDescent="0.25">
      <c r="C27" s="6"/>
      <c r="D27" s="7"/>
      <c r="E27" s="7"/>
      <c r="F27" s="14" t="s">
        <v>13</v>
      </c>
      <c r="G27" s="7"/>
      <c r="H27" s="7"/>
      <c r="I27" s="7"/>
      <c r="J27" s="7"/>
      <c r="K27" s="7"/>
      <c r="L27" s="7"/>
      <c r="M27" s="9"/>
    </row>
    <row r="28" spans="3:13" x14ac:dyDescent="0.25">
      <c r="C28" s="6"/>
      <c r="D28" s="7"/>
      <c r="E28" s="7"/>
      <c r="F28" s="7"/>
      <c r="G28" s="7"/>
      <c r="H28" s="7"/>
      <c r="I28" s="7"/>
      <c r="J28" s="7"/>
      <c r="K28" s="7"/>
      <c r="L28" s="7"/>
      <c r="M28" s="9"/>
    </row>
    <row r="29" spans="3:13" x14ac:dyDescent="0.25">
      <c r="C29" s="42" t="s">
        <v>26</v>
      </c>
      <c r="D29" s="43"/>
      <c r="E29" s="43"/>
      <c r="F29" s="43"/>
      <c r="G29" s="43"/>
      <c r="H29" s="43"/>
      <c r="I29" s="43"/>
      <c r="J29" s="43"/>
      <c r="K29" s="43"/>
      <c r="L29" s="43"/>
      <c r="M29" s="9"/>
    </row>
    <row r="30" spans="3:13" x14ac:dyDescent="0.25"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9"/>
    </row>
    <row r="31" spans="3:13" x14ac:dyDescent="0.25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9"/>
    </row>
    <row r="32" spans="3:13" x14ac:dyDescent="0.25"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9"/>
    </row>
    <row r="33" spans="3:13" ht="15.75" thickBot="1" x14ac:dyDescent="0.3"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15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69"/>
  <sheetViews>
    <sheetView workbookViewId="0">
      <pane ySplit="1" topLeftCell="A38" activePane="bottomLeft" state="frozen"/>
      <selection pane="bottomLeft" activeCell="F64" sqref="F64"/>
    </sheetView>
  </sheetViews>
  <sheetFormatPr defaultColWidth="15.7109375" defaultRowHeight="15" x14ac:dyDescent="0.25"/>
  <cols>
    <col min="4" max="4" width="14.28515625" bestFit="1" customWidth="1"/>
    <col min="7" max="7" width="22.42578125" customWidth="1"/>
  </cols>
  <sheetData>
    <row r="1" spans="1:7" ht="65.25" customHeight="1" thickBot="1" x14ac:dyDescent="0.3">
      <c r="A1" s="20" t="s">
        <v>0</v>
      </c>
      <c r="B1" s="21" t="s">
        <v>1</v>
      </c>
      <c r="C1" s="20" t="s">
        <v>27</v>
      </c>
      <c r="D1" s="20" t="s">
        <v>28</v>
      </c>
      <c r="E1" s="20" t="s">
        <v>2</v>
      </c>
      <c r="F1" s="20" t="s">
        <v>4</v>
      </c>
      <c r="G1" s="20" t="s">
        <v>3</v>
      </c>
    </row>
    <row r="2" spans="1:7" ht="15.75" thickTop="1" x14ac:dyDescent="0.25">
      <c r="A2" s="22">
        <v>42826</v>
      </c>
      <c r="B2" s="24">
        <v>12</v>
      </c>
      <c r="C2" s="39">
        <f>D2/G2</f>
        <v>42.857142857142854</v>
      </c>
      <c r="D2" s="39">
        <v>300</v>
      </c>
      <c r="E2" s="25">
        <v>7</v>
      </c>
      <c r="F2" s="25">
        <v>7</v>
      </c>
      <c r="G2" s="25">
        <v>7</v>
      </c>
    </row>
    <row r="3" spans="1:7" x14ac:dyDescent="0.25">
      <c r="A3" s="22">
        <v>42856</v>
      </c>
      <c r="B3" s="24">
        <v>237</v>
      </c>
      <c r="C3" s="39">
        <f t="shared" ref="C3:C56" si="0">D3/G3</f>
        <v>28.267605633802816</v>
      </c>
      <c r="D3" s="39">
        <v>4014</v>
      </c>
      <c r="E3" s="25">
        <v>135</v>
      </c>
      <c r="F3" s="25">
        <v>142</v>
      </c>
      <c r="G3" s="25">
        <v>142</v>
      </c>
    </row>
    <row r="4" spans="1:7" x14ac:dyDescent="0.25">
      <c r="A4" s="22">
        <v>42887</v>
      </c>
      <c r="B4" s="24">
        <v>5387</v>
      </c>
      <c r="C4" s="39">
        <f t="shared" si="0"/>
        <v>28.276714021000618</v>
      </c>
      <c r="D4" s="39">
        <v>91560</v>
      </c>
      <c r="E4" s="24">
        <v>3244</v>
      </c>
      <c r="F4" s="24">
        <v>3281</v>
      </c>
      <c r="G4" s="24">
        <v>3238</v>
      </c>
    </row>
    <row r="5" spans="1:7" x14ac:dyDescent="0.25">
      <c r="A5" s="22">
        <v>42917</v>
      </c>
      <c r="B5" s="24">
        <v>22332</v>
      </c>
      <c r="C5" s="39">
        <f t="shared" si="0"/>
        <v>30.287156913516313</v>
      </c>
      <c r="D5" s="39">
        <v>350907</v>
      </c>
      <c r="E5" s="24">
        <v>9094</v>
      </c>
      <c r="F5" s="24">
        <v>12382</v>
      </c>
      <c r="G5" s="24">
        <v>11586</v>
      </c>
    </row>
    <row r="6" spans="1:7" x14ac:dyDescent="0.25">
      <c r="A6" s="22">
        <v>42948</v>
      </c>
      <c r="B6" s="24">
        <v>40967</v>
      </c>
      <c r="C6" s="39">
        <f t="shared" si="0"/>
        <v>32.469761202039173</v>
      </c>
      <c r="D6" s="39">
        <v>605074</v>
      </c>
      <c r="E6" s="24">
        <v>10299</v>
      </c>
      <c r="F6" s="24">
        <v>22630</v>
      </c>
      <c r="G6" s="24">
        <v>18635</v>
      </c>
    </row>
    <row r="7" spans="1:7" x14ac:dyDescent="0.25">
      <c r="A7" s="22">
        <v>42979</v>
      </c>
      <c r="B7" s="24">
        <v>50126</v>
      </c>
      <c r="C7" s="39">
        <f t="shared" si="0"/>
        <v>33.532239846780925</v>
      </c>
      <c r="D7" s="39">
        <v>682817</v>
      </c>
      <c r="E7" s="24">
        <v>6791</v>
      </c>
      <c r="F7" s="24">
        <v>29503</v>
      </c>
      <c r="G7" s="24">
        <v>20363</v>
      </c>
    </row>
    <row r="8" spans="1:7" x14ac:dyDescent="0.25">
      <c r="A8" s="22">
        <v>43009</v>
      </c>
      <c r="B8" s="24">
        <v>49434</v>
      </c>
      <c r="C8" s="39">
        <f t="shared" si="0"/>
        <v>34.299969138977474</v>
      </c>
      <c r="D8" s="39">
        <v>666860</v>
      </c>
      <c r="E8" s="24">
        <v>4283</v>
      </c>
      <c r="F8" s="24">
        <v>33769</v>
      </c>
      <c r="G8" s="24">
        <v>19442</v>
      </c>
    </row>
    <row r="9" spans="1:7" x14ac:dyDescent="0.25">
      <c r="A9" s="22">
        <v>43040</v>
      </c>
      <c r="B9" s="24">
        <v>24367</v>
      </c>
      <c r="C9" s="39">
        <f t="shared" si="0"/>
        <v>35.746444809906166</v>
      </c>
      <c r="D9" s="39">
        <v>369511</v>
      </c>
      <c r="E9" s="24">
        <v>1060</v>
      </c>
      <c r="F9" s="24">
        <v>34821</v>
      </c>
      <c r="G9" s="24">
        <v>10337</v>
      </c>
    </row>
    <row r="10" spans="1:7" x14ac:dyDescent="0.25">
      <c r="A10" s="22">
        <v>43070</v>
      </c>
      <c r="B10" s="24">
        <v>15282</v>
      </c>
      <c r="C10" s="39">
        <f t="shared" si="0"/>
        <v>37.333284650211773</v>
      </c>
      <c r="D10" s="39">
        <v>255621</v>
      </c>
      <c r="E10" s="25">
        <v>650</v>
      </c>
      <c r="F10" s="24">
        <v>35481</v>
      </c>
      <c r="G10" s="24">
        <v>6847</v>
      </c>
    </row>
    <row r="11" spans="1:7" x14ac:dyDescent="0.25">
      <c r="A11" s="22">
        <v>43101</v>
      </c>
      <c r="B11" s="24">
        <v>16200</v>
      </c>
      <c r="C11" s="39">
        <f t="shared" si="0"/>
        <v>37.939352547466193</v>
      </c>
      <c r="D11" s="39">
        <v>277754</v>
      </c>
      <c r="E11" s="25">
        <v>634</v>
      </c>
      <c r="F11" s="24">
        <v>36110</v>
      </c>
      <c r="G11" s="24">
        <v>7321</v>
      </c>
    </row>
    <row r="12" spans="1:7" x14ac:dyDescent="0.25">
      <c r="A12" s="22">
        <v>43132</v>
      </c>
      <c r="B12" s="24">
        <v>17349</v>
      </c>
      <c r="C12" s="39">
        <f t="shared" si="0"/>
        <v>38.102957835116428</v>
      </c>
      <c r="D12" s="39">
        <v>302728</v>
      </c>
      <c r="E12" s="25">
        <v>761</v>
      </c>
      <c r="F12" s="24">
        <v>36874</v>
      </c>
      <c r="G12" s="24">
        <v>7945</v>
      </c>
    </row>
    <row r="13" spans="1:7" x14ac:dyDescent="0.25">
      <c r="A13" s="22">
        <v>43160</v>
      </c>
      <c r="B13" s="24">
        <v>18555</v>
      </c>
      <c r="C13" s="39">
        <f t="shared" si="0"/>
        <v>39.052279780377177</v>
      </c>
      <c r="D13" s="39">
        <v>327180</v>
      </c>
      <c r="E13" s="25">
        <v>644</v>
      </c>
      <c r="F13" s="24">
        <v>37516</v>
      </c>
      <c r="G13" s="24">
        <v>8378</v>
      </c>
    </row>
    <row r="14" spans="1:7" x14ac:dyDescent="0.25">
      <c r="A14" s="22">
        <v>43191</v>
      </c>
      <c r="B14" s="24">
        <v>12857</v>
      </c>
      <c r="C14" s="39">
        <f t="shared" si="0"/>
        <v>39.906662837449744</v>
      </c>
      <c r="D14" s="39">
        <v>277910</v>
      </c>
      <c r="E14" s="25">
        <v>375</v>
      </c>
      <c r="F14" s="24">
        <v>37893</v>
      </c>
      <c r="G14" s="24">
        <v>6964</v>
      </c>
    </row>
    <row r="15" spans="1:7" x14ac:dyDescent="0.25">
      <c r="A15" s="22">
        <v>43221</v>
      </c>
      <c r="B15" s="24">
        <v>5848</v>
      </c>
      <c r="C15" s="39">
        <f t="shared" si="0"/>
        <v>35.916164658634536</v>
      </c>
      <c r="D15" s="39">
        <v>71545</v>
      </c>
      <c r="E15" s="25">
        <v>115</v>
      </c>
      <c r="F15" s="24">
        <v>38002</v>
      </c>
      <c r="G15" s="24">
        <v>1992</v>
      </c>
    </row>
    <row r="16" spans="1:7" x14ac:dyDescent="0.25">
      <c r="A16" s="22">
        <v>43252</v>
      </c>
      <c r="B16" s="24">
        <v>28619</v>
      </c>
      <c r="C16" s="39">
        <f t="shared" si="0"/>
        <v>35.725826918196432</v>
      </c>
      <c r="D16" s="39">
        <v>422315</v>
      </c>
      <c r="E16" s="24">
        <v>1859</v>
      </c>
      <c r="F16" s="24">
        <v>39858</v>
      </c>
      <c r="G16" s="24">
        <v>11821</v>
      </c>
    </row>
    <row r="17" spans="1:9" x14ac:dyDescent="0.25">
      <c r="A17" s="22">
        <v>43282</v>
      </c>
      <c r="B17" s="24">
        <v>46607</v>
      </c>
      <c r="C17" s="39">
        <f t="shared" si="0"/>
        <v>34.428257869771457</v>
      </c>
      <c r="D17" s="39">
        <v>638713.04</v>
      </c>
      <c r="E17" s="24">
        <v>3569</v>
      </c>
      <c r="F17" s="24">
        <v>43416</v>
      </c>
      <c r="G17" s="24">
        <v>18552</v>
      </c>
    </row>
    <row r="18" spans="1:9" x14ac:dyDescent="0.25">
      <c r="A18" s="22">
        <v>43313</v>
      </c>
      <c r="B18" s="24">
        <v>56610</v>
      </c>
      <c r="C18" s="39">
        <f t="shared" si="0"/>
        <v>34.813221799056947</v>
      </c>
      <c r="D18" s="39">
        <v>767840.42</v>
      </c>
      <c r="E18" s="24">
        <v>4079</v>
      </c>
      <c r="F18" s="24">
        <v>47498</v>
      </c>
      <c r="G18" s="24">
        <v>22056</v>
      </c>
    </row>
    <row r="19" spans="1:9" x14ac:dyDescent="0.25">
      <c r="A19" s="22">
        <v>43344</v>
      </c>
      <c r="B19" s="24">
        <v>55031</v>
      </c>
      <c r="C19" s="39">
        <f t="shared" si="0"/>
        <v>35.388286189683861</v>
      </c>
      <c r="D19" s="39">
        <v>786929.32</v>
      </c>
      <c r="E19" s="24">
        <v>3334</v>
      </c>
      <c r="F19" s="24">
        <v>50854</v>
      </c>
      <c r="G19" s="24">
        <v>22237</v>
      </c>
    </row>
    <row r="20" spans="1:9" x14ac:dyDescent="0.25">
      <c r="A20" s="22">
        <v>43374</v>
      </c>
      <c r="B20" s="24">
        <v>48596</v>
      </c>
      <c r="C20" s="39">
        <f t="shared" si="0"/>
        <v>36.043282236248871</v>
      </c>
      <c r="D20" s="39">
        <v>719496</v>
      </c>
      <c r="E20" s="24">
        <v>1999</v>
      </c>
      <c r="F20" s="24">
        <v>52848</v>
      </c>
      <c r="G20" s="24">
        <v>19962</v>
      </c>
    </row>
    <row r="21" spans="1:9" x14ac:dyDescent="0.25">
      <c r="A21" s="22">
        <v>43405</v>
      </c>
      <c r="B21" s="24">
        <v>25977</v>
      </c>
      <c r="C21" s="39">
        <f t="shared" si="0"/>
        <v>37.979349745331071</v>
      </c>
      <c r="D21" s="39">
        <v>447396.74</v>
      </c>
      <c r="E21" s="24">
        <v>719</v>
      </c>
      <c r="F21" s="24">
        <v>53574</v>
      </c>
      <c r="G21" s="24">
        <v>11780</v>
      </c>
    </row>
    <row r="22" spans="1:9" x14ac:dyDescent="0.25">
      <c r="A22" s="22">
        <v>43435</v>
      </c>
      <c r="B22" s="26">
        <v>17161</v>
      </c>
      <c r="C22" s="39">
        <f t="shared" si="0"/>
        <v>39.109984040127685</v>
      </c>
      <c r="D22" s="40">
        <v>343072.78</v>
      </c>
      <c r="E22" s="26">
        <v>486</v>
      </c>
      <c r="F22" s="26">
        <v>54065</v>
      </c>
      <c r="G22" s="26">
        <v>8772</v>
      </c>
    </row>
    <row r="23" spans="1:9" x14ac:dyDescent="0.25">
      <c r="A23" s="22">
        <v>43466</v>
      </c>
      <c r="B23" s="26">
        <v>18471</v>
      </c>
      <c r="C23" s="39">
        <f t="shared" si="0"/>
        <v>39.636613021983806</v>
      </c>
      <c r="D23" s="40">
        <v>376825.28</v>
      </c>
      <c r="E23" s="26">
        <v>554</v>
      </c>
      <c r="F23" s="26">
        <v>54616</v>
      </c>
      <c r="G23" s="26">
        <v>9507</v>
      </c>
    </row>
    <row r="24" spans="1:9" x14ac:dyDescent="0.25">
      <c r="A24" s="22">
        <v>43497</v>
      </c>
      <c r="B24" s="26">
        <v>19480</v>
      </c>
      <c r="C24" s="39">
        <f t="shared" si="0"/>
        <v>39.906398925781247</v>
      </c>
      <c r="D24" s="40">
        <v>326913.21999999997</v>
      </c>
      <c r="E24" s="26">
        <v>274</v>
      </c>
      <c r="F24" s="26">
        <v>54895</v>
      </c>
      <c r="G24" s="26">
        <v>8192</v>
      </c>
    </row>
    <row r="25" spans="1:9" x14ac:dyDescent="0.25">
      <c r="A25" s="22">
        <v>43586</v>
      </c>
      <c r="B25" s="26">
        <v>13675</v>
      </c>
      <c r="C25" s="39">
        <f t="shared" si="0"/>
        <v>38.443574514038879</v>
      </c>
      <c r="D25" s="40">
        <v>213592.5</v>
      </c>
      <c r="E25" s="26">
        <v>331</v>
      </c>
      <c r="F25" s="26">
        <v>55209</v>
      </c>
      <c r="G25" s="26">
        <v>5556</v>
      </c>
    </row>
    <row r="26" spans="1:9" x14ac:dyDescent="0.25">
      <c r="A26" s="22">
        <v>43617</v>
      </c>
      <c r="B26" s="26">
        <v>38704</v>
      </c>
      <c r="C26" s="39">
        <f t="shared" si="0"/>
        <v>36.807353983382207</v>
      </c>
      <c r="D26" s="40">
        <v>602462.7699999999</v>
      </c>
      <c r="E26" s="26">
        <v>2249</v>
      </c>
      <c r="F26" s="26">
        <v>57467</v>
      </c>
      <c r="G26" s="26">
        <v>16368</v>
      </c>
    </row>
    <row r="27" spans="1:9" x14ac:dyDescent="0.25">
      <c r="A27" s="22">
        <v>43647</v>
      </c>
      <c r="B27" s="26">
        <v>54333</v>
      </c>
      <c r="C27" s="39">
        <f t="shared" si="0"/>
        <v>35.743640010941917</v>
      </c>
      <c r="D27" s="40">
        <v>784001</v>
      </c>
      <c r="E27" s="23">
        <v>3190</v>
      </c>
      <c r="F27" s="26">
        <v>60647</v>
      </c>
      <c r="G27" s="26">
        <v>21934</v>
      </c>
      <c r="H27" s="1"/>
      <c r="I27" s="1"/>
    </row>
    <row r="28" spans="1:9" x14ac:dyDescent="0.25">
      <c r="A28" s="22">
        <v>43678</v>
      </c>
      <c r="B28" s="26">
        <v>67504</v>
      </c>
      <c r="C28" s="39">
        <f t="shared" si="0"/>
        <v>35.903015581002435</v>
      </c>
      <c r="D28" s="40">
        <v>956276.82</v>
      </c>
      <c r="E28" s="26">
        <v>4385</v>
      </c>
      <c r="F28" s="26">
        <v>64938</v>
      </c>
      <c r="G28" s="26">
        <v>26635</v>
      </c>
    </row>
    <row r="29" spans="1:9" x14ac:dyDescent="0.25">
      <c r="A29" s="22">
        <v>43709</v>
      </c>
      <c r="B29" s="26">
        <v>66057</v>
      </c>
      <c r="C29" s="39">
        <f t="shared" si="0"/>
        <v>36.149737978152331</v>
      </c>
      <c r="D29" s="40">
        <v>962992.87</v>
      </c>
      <c r="E29" s="26">
        <v>3326</v>
      </c>
      <c r="F29" s="26">
        <v>68257</v>
      </c>
      <c r="G29" s="26">
        <v>26639</v>
      </c>
    </row>
    <row r="30" spans="1:9" x14ac:dyDescent="0.25">
      <c r="A30" s="22">
        <v>43739</v>
      </c>
      <c r="B30" s="26">
        <v>59303</v>
      </c>
      <c r="C30" s="39">
        <f t="shared" si="0"/>
        <v>37.103011514977666</v>
      </c>
      <c r="D30" s="40">
        <v>905424.78999999992</v>
      </c>
      <c r="E30" s="26">
        <v>2138</v>
      </c>
      <c r="F30" s="26">
        <v>70403</v>
      </c>
      <c r="G30" s="26">
        <v>24403</v>
      </c>
    </row>
    <row r="31" spans="1:9" x14ac:dyDescent="0.25">
      <c r="A31" s="22">
        <v>43770</v>
      </c>
      <c r="B31" s="26">
        <v>35312</v>
      </c>
      <c r="C31" s="39">
        <f t="shared" si="0"/>
        <v>38.267233472694016</v>
      </c>
      <c r="D31" s="40">
        <v>585794.81000000006</v>
      </c>
      <c r="E31" s="26">
        <v>843</v>
      </c>
      <c r="F31" s="26">
        <v>71366</v>
      </c>
      <c r="G31" s="26">
        <v>15308</v>
      </c>
    </row>
    <row r="32" spans="1:9" x14ac:dyDescent="0.25">
      <c r="A32" s="22">
        <v>43800</v>
      </c>
      <c r="B32" s="26">
        <v>22354</v>
      </c>
      <c r="C32" s="39">
        <f t="shared" si="0"/>
        <v>39.308499494624641</v>
      </c>
      <c r="D32" s="40">
        <v>427794.39999999997</v>
      </c>
      <c r="E32" s="26">
        <v>478</v>
      </c>
      <c r="F32" s="26">
        <v>71845</v>
      </c>
      <c r="G32" s="26">
        <v>10883</v>
      </c>
    </row>
    <row r="33" spans="1:7" x14ac:dyDescent="0.25">
      <c r="A33" s="22">
        <v>43831</v>
      </c>
      <c r="B33" s="26">
        <v>25470</v>
      </c>
      <c r="C33" s="39">
        <f t="shared" si="0"/>
        <v>39.739053172047697</v>
      </c>
      <c r="D33" s="40">
        <v>456641.46000000008</v>
      </c>
      <c r="E33" s="26">
        <v>527</v>
      </c>
      <c r="F33" s="26">
        <v>72372</v>
      </c>
      <c r="G33" s="26">
        <v>11491</v>
      </c>
    </row>
    <row r="34" spans="1:7" x14ac:dyDescent="0.25">
      <c r="A34" s="22">
        <v>43862</v>
      </c>
      <c r="B34" s="26">
        <v>23370</v>
      </c>
      <c r="C34" s="39">
        <f t="shared" si="0"/>
        <v>40.47942408828348</v>
      </c>
      <c r="D34" s="40">
        <v>469520.84000000008</v>
      </c>
      <c r="E34" s="26">
        <v>524</v>
      </c>
      <c r="F34" s="26">
        <v>72897</v>
      </c>
      <c r="G34" s="26">
        <v>11599</v>
      </c>
    </row>
    <row r="35" spans="1:7" x14ac:dyDescent="0.25">
      <c r="A35" s="22">
        <v>43891</v>
      </c>
      <c r="B35" s="26">
        <v>11305</v>
      </c>
      <c r="C35" s="39">
        <f t="shared" si="0"/>
        <v>39.49065088757397</v>
      </c>
      <c r="D35" s="40">
        <v>200217.60000000003</v>
      </c>
      <c r="E35" s="26">
        <v>226</v>
      </c>
      <c r="F35" s="26">
        <v>73124</v>
      </c>
      <c r="G35" s="26">
        <v>5070</v>
      </c>
    </row>
    <row r="36" spans="1:7" x14ac:dyDescent="0.25">
      <c r="A36" s="22">
        <v>43922</v>
      </c>
      <c r="B36" s="26">
        <v>10873</v>
      </c>
      <c r="C36" s="39">
        <f t="shared" si="0"/>
        <v>41.636522948539643</v>
      </c>
      <c r="D36" s="40">
        <v>239493.28000000003</v>
      </c>
      <c r="E36" s="26">
        <v>641</v>
      </c>
      <c r="F36" s="26">
        <v>74751</v>
      </c>
      <c r="G36" s="26">
        <v>5752</v>
      </c>
    </row>
    <row r="37" spans="1:7" x14ac:dyDescent="0.25">
      <c r="A37" s="22">
        <v>43952</v>
      </c>
      <c r="B37" s="26">
        <v>18247</v>
      </c>
      <c r="C37" s="39">
        <f t="shared" si="0"/>
        <v>40.045893942364231</v>
      </c>
      <c r="D37" s="40">
        <v>408548.2099999999</v>
      </c>
      <c r="E37" s="26">
        <v>1499</v>
      </c>
      <c r="F37" s="26">
        <v>75252</v>
      </c>
      <c r="G37" s="26">
        <v>10202</v>
      </c>
    </row>
    <row r="38" spans="1:7" x14ac:dyDescent="0.25">
      <c r="A38" s="22">
        <v>43983</v>
      </c>
      <c r="B38" s="26">
        <v>26740</v>
      </c>
      <c r="C38" s="39">
        <f t="shared" si="0"/>
        <v>38.120082863546827</v>
      </c>
      <c r="D38" s="40">
        <v>561241.98</v>
      </c>
      <c r="E38" s="26">
        <v>1788</v>
      </c>
      <c r="F38" s="26">
        <v>77031</v>
      </c>
      <c r="G38" s="26">
        <v>14723</v>
      </c>
    </row>
    <row r="39" spans="1:7" x14ac:dyDescent="0.25">
      <c r="A39" s="22">
        <v>44013</v>
      </c>
      <c r="B39" s="26">
        <v>41027</v>
      </c>
      <c r="C39" s="39">
        <f t="shared" si="0"/>
        <v>37.951492400038717</v>
      </c>
      <c r="D39" s="40">
        <v>784001.92999999982</v>
      </c>
      <c r="E39" s="26">
        <v>2607</v>
      </c>
      <c r="F39" s="26">
        <v>79646</v>
      </c>
      <c r="G39" s="26">
        <v>20658</v>
      </c>
    </row>
    <row r="40" spans="1:7" x14ac:dyDescent="0.25">
      <c r="A40" s="22">
        <v>44044</v>
      </c>
      <c r="B40" s="26">
        <v>48499</v>
      </c>
      <c r="C40" s="39">
        <f t="shared" si="0"/>
        <v>36.862577353522042</v>
      </c>
      <c r="D40" s="40">
        <v>895908.07999999973</v>
      </c>
      <c r="E40" s="26">
        <v>3060</v>
      </c>
      <c r="F40" s="26">
        <v>82709</v>
      </c>
      <c r="G40" s="26">
        <v>24304</v>
      </c>
    </row>
    <row r="41" spans="1:7" x14ac:dyDescent="0.25">
      <c r="A41" s="22">
        <v>44075</v>
      </c>
      <c r="B41" s="26">
        <v>51282</v>
      </c>
      <c r="C41" s="39">
        <f t="shared" si="0"/>
        <v>37.289788721573451</v>
      </c>
      <c r="D41" s="40">
        <v>970727.78000000014</v>
      </c>
      <c r="E41" s="26">
        <v>2827</v>
      </c>
      <c r="F41" s="26">
        <v>85515</v>
      </c>
      <c r="G41" s="26">
        <v>26032</v>
      </c>
    </row>
    <row r="42" spans="1:7" x14ac:dyDescent="0.25">
      <c r="A42" s="22">
        <v>44105</v>
      </c>
      <c r="B42" s="26">
        <v>46893</v>
      </c>
      <c r="C42" s="39">
        <f t="shared" si="0"/>
        <v>38.028022064292209</v>
      </c>
      <c r="D42" s="40">
        <v>920354.19000000006</v>
      </c>
      <c r="E42" s="26">
        <v>1958</v>
      </c>
      <c r="F42" s="26">
        <v>87513</v>
      </c>
      <c r="G42" s="26">
        <v>24202</v>
      </c>
    </row>
    <row r="43" spans="1:7" x14ac:dyDescent="0.25">
      <c r="A43" s="22">
        <v>44136</v>
      </c>
      <c r="B43" s="26">
        <v>30138</v>
      </c>
      <c r="C43" s="39">
        <f t="shared" si="0"/>
        <v>39.399406584062191</v>
      </c>
      <c r="D43" s="40">
        <v>648671.82999999996</v>
      </c>
      <c r="E43" s="26">
        <v>860</v>
      </c>
      <c r="F43" s="26">
        <v>88378</v>
      </c>
      <c r="G43" s="26">
        <v>16464</v>
      </c>
    </row>
    <row r="44" spans="1:7" x14ac:dyDescent="0.25">
      <c r="A44" s="22">
        <v>44166</v>
      </c>
      <c r="B44" s="26">
        <v>17173</v>
      </c>
      <c r="C44" s="39">
        <f t="shared" si="0"/>
        <v>40.493636624295135</v>
      </c>
      <c r="D44" s="40">
        <v>423684.92</v>
      </c>
      <c r="E44" s="26">
        <v>429</v>
      </c>
      <c r="F44" s="26">
        <v>88814</v>
      </c>
      <c r="G44" s="26">
        <v>10463</v>
      </c>
    </row>
    <row r="45" spans="1:7" x14ac:dyDescent="0.25">
      <c r="A45" s="22">
        <v>44197</v>
      </c>
      <c r="B45" s="26">
        <v>18316</v>
      </c>
      <c r="C45" s="39">
        <f t="shared" si="0"/>
        <v>41.171568697837202</v>
      </c>
      <c r="D45" s="40">
        <v>458774.78999999992</v>
      </c>
      <c r="E45" s="26">
        <v>541</v>
      </c>
      <c r="F45" s="26">
        <v>89355</v>
      </c>
      <c r="G45" s="26">
        <v>11143</v>
      </c>
    </row>
    <row r="46" spans="1:7" x14ac:dyDescent="0.25">
      <c r="A46" s="22">
        <v>44228</v>
      </c>
      <c r="B46" s="26">
        <v>18287</v>
      </c>
      <c r="C46" s="39">
        <f t="shared" si="0"/>
        <v>41.15166524411061</v>
      </c>
      <c r="D46" s="40">
        <v>482132.90999999992</v>
      </c>
      <c r="E46" s="26">
        <v>639</v>
      </c>
      <c r="F46" s="26">
        <v>89994</v>
      </c>
      <c r="G46" s="26">
        <v>11716</v>
      </c>
    </row>
    <row r="47" spans="1:7" x14ac:dyDescent="0.25">
      <c r="A47" s="22">
        <v>44256</v>
      </c>
      <c r="B47" s="26">
        <v>20726</v>
      </c>
      <c r="C47" s="39">
        <f t="shared" si="0"/>
        <v>40.904400933805249</v>
      </c>
      <c r="D47" s="40">
        <v>543169.53999999992</v>
      </c>
      <c r="E47" s="26">
        <v>870</v>
      </c>
      <c r="F47" s="26">
        <v>90862</v>
      </c>
      <c r="G47" s="26">
        <v>13279</v>
      </c>
    </row>
    <row r="48" spans="1:7" x14ac:dyDescent="0.25">
      <c r="A48" s="22">
        <v>44287</v>
      </c>
      <c r="B48" s="26">
        <v>20544</v>
      </c>
      <c r="C48" s="39">
        <f t="shared" si="0"/>
        <v>40.891724664224661</v>
      </c>
      <c r="D48" s="40">
        <v>535845.15999999992</v>
      </c>
      <c r="E48" s="26">
        <v>742</v>
      </c>
      <c r="F48" s="26">
        <v>91593</v>
      </c>
      <c r="G48" s="26">
        <v>13104</v>
      </c>
    </row>
    <row r="49" spans="1:9" x14ac:dyDescent="0.25">
      <c r="A49" s="22">
        <v>44317</v>
      </c>
      <c r="B49" s="26">
        <v>27805</v>
      </c>
      <c r="C49" s="39">
        <f t="shared" si="0"/>
        <v>39.367239138072371</v>
      </c>
      <c r="D49" s="40">
        <v>672313.71</v>
      </c>
      <c r="E49" s="26">
        <v>1291</v>
      </c>
      <c r="F49" s="26">
        <v>92900</v>
      </c>
      <c r="G49" s="26">
        <v>17078</v>
      </c>
    </row>
    <row r="50" spans="1:9" x14ac:dyDescent="0.25">
      <c r="A50" s="22">
        <v>44348</v>
      </c>
      <c r="B50" s="26">
        <v>42060</v>
      </c>
      <c r="C50" s="39">
        <f t="shared" si="0"/>
        <v>37.395877418538966</v>
      </c>
      <c r="D50" s="40">
        <v>887142.39999999991</v>
      </c>
      <c r="E50" s="26">
        <v>2627</v>
      </c>
      <c r="F50" s="26">
        <v>95505</v>
      </c>
      <c r="G50" s="26">
        <v>23723</v>
      </c>
    </row>
    <row r="51" spans="1:9" x14ac:dyDescent="0.25">
      <c r="A51" s="22">
        <v>44378</v>
      </c>
      <c r="B51" s="26">
        <v>55650</v>
      </c>
      <c r="C51" s="39">
        <f t="shared" si="0"/>
        <v>36.979193564405612</v>
      </c>
      <c r="D51" s="40">
        <v>1117030.5000000002</v>
      </c>
      <c r="E51" s="26">
        <v>3782</v>
      </c>
      <c r="F51" s="26">
        <v>99297</v>
      </c>
      <c r="G51" s="26">
        <v>30207</v>
      </c>
    </row>
    <row r="52" spans="1:9" x14ac:dyDescent="0.25">
      <c r="A52" s="22">
        <v>44409</v>
      </c>
      <c r="B52" s="26">
        <v>61274</v>
      </c>
      <c r="C52" s="39">
        <f t="shared" si="0"/>
        <v>36.478493627239708</v>
      </c>
      <c r="D52" s="40">
        <v>1184894.4300000002</v>
      </c>
      <c r="E52" s="26">
        <v>3988</v>
      </c>
      <c r="F52" s="26">
        <v>103294</v>
      </c>
      <c r="G52" s="26">
        <v>32482</v>
      </c>
    </row>
    <row r="53" spans="1:9" x14ac:dyDescent="0.25">
      <c r="A53" s="22">
        <v>44440</v>
      </c>
      <c r="B53" s="26">
        <v>62918</v>
      </c>
      <c r="C53" s="39">
        <f t="shared" si="0"/>
        <v>36.896595757631097</v>
      </c>
      <c r="D53" s="40">
        <v>1212385.2400000002</v>
      </c>
      <c r="E53" s="26">
        <v>3440</v>
      </c>
      <c r="F53" s="26">
        <v>106721</v>
      </c>
      <c r="G53" s="26">
        <v>32859</v>
      </c>
    </row>
    <row r="54" spans="1:9" x14ac:dyDescent="0.25">
      <c r="A54" s="22">
        <v>44470</v>
      </c>
      <c r="B54" s="26">
        <v>61176</v>
      </c>
      <c r="C54" s="39">
        <f t="shared" si="0"/>
        <v>37.195892479613413</v>
      </c>
      <c r="D54" s="40">
        <v>1231556</v>
      </c>
      <c r="E54" s="26">
        <v>3628</v>
      </c>
      <c r="F54" s="26">
        <v>110376</v>
      </c>
      <c r="G54" s="26">
        <v>33110</v>
      </c>
      <c r="H54" s="2"/>
    </row>
    <row r="55" spans="1:9" x14ac:dyDescent="0.25">
      <c r="A55" s="22">
        <v>44501</v>
      </c>
      <c r="B55" s="26">
        <v>41121</v>
      </c>
      <c r="C55" s="39">
        <f t="shared" si="0"/>
        <v>38.390261717921526</v>
      </c>
      <c r="D55" s="40">
        <v>905050.42</v>
      </c>
      <c r="E55" s="26">
        <v>1537</v>
      </c>
      <c r="F55" s="26">
        <v>112218</v>
      </c>
      <c r="G55" s="26">
        <v>23575</v>
      </c>
      <c r="H55" s="2"/>
    </row>
    <row r="56" spans="1:9" x14ac:dyDescent="0.25">
      <c r="A56" s="22">
        <v>44531</v>
      </c>
      <c r="B56" s="26">
        <v>28046</v>
      </c>
      <c r="C56" s="39">
        <f t="shared" si="0"/>
        <v>39.819604612850085</v>
      </c>
      <c r="D56" s="40">
        <v>676774</v>
      </c>
      <c r="E56" s="26">
        <v>752</v>
      </c>
      <c r="F56" s="26">
        <v>112672</v>
      </c>
      <c r="G56" s="26">
        <v>16996</v>
      </c>
      <c r="H56" s="2"/>
    </row>
    <row r="57" spans="1:9" x14ac:dyDescent="0.25">
      <c r="A57" s="22">
        <v>44562</v>
      </c>
      <c r="B57" s="26">
        <v>24810</v>
      </c>
      <c r="C57" s="39">
        <f t="shared" ref="C57:C58" si="1">D57/G57</f>
        <v>40.56280767145568</v>
      </c>
      <c r="D57" s="40">
        <v>598544.79</v>
      </c>
      <c r="E57" s="26">
        <v>604</v>
      </c>
      <c r="F57" s="26">
        <v>113246</v>
      </c>
      <c r="G57" s="26">
        <v>14756</v>
      </c>
      <c r="H57" s="2"/>
    </row>
    <row r="58" spans="1:9" x14ac:dyDescent="0.25">
      <c r="A58" s="22">
        <v>44593</v>
      </c>
      <c r="B58" s="26">
        <v>26625</v>
      </c>
      <c r="C58" s="39">
        <f t="shared" si="1"/>
        <v>40.512548996032223</v>
      </c>
      <c r="D58" s="40">
        <v>673885.74</v>
      </c>
      <c r="E58" s="26">
        <v>753</v>
      </c>
      <c r="F58" s="26">
        <v>113810</v>
      </c>
      <c r="G58" s="26">
        <v>16634</v>
      </c>
      <c r="H58" s="2"/>
    </row>
    <row r="59" spans="1:9" x14ac:dyDescent="0.25">
      <c r="C59" s="38"/>
      <c r="D59" s="38"/>
      <c r="H59" s="2"/>
    </row>
    <row r="60" spans="1:9" x14ac:dyDescent="0.25">
      <c r="B60" s="17"/>
      <c r="C60" s="38"/>
      <c r="D60" s="38"/>
      <c r="I60" s="18"/>
    </row>
    <row r="61" spans="1:9" x14ac:dyDescent="0.25">
      <c r="C61" s="38"/>
      <c r="D61" s="38"/>
    </row>
    <row r="62" spans="1:9" x14ac:dyDescent="0.25">
      <c r="C62" s="38"/>
      <c r="D62" s="38"/>
    </row>
    <row r="63" spans="1:9" x14ac:dyDescent="0.25">
      <c r="C63" s="38"/>
      <c r="D63" s="38"/>
    </row>
    <row r="64" spans="1:9" x14ac:dyDescent="0.25">
      <c r="C64" s="38"/>
      <c r="D64" s="38"/>
    </row>
    <row r="65" spans="3:4" x14ac:dyDescent="0.25">
      <c r="C65" s="38"/>
      <c r="D65" s="38"/>
    </row>
    <row r="66" spans="3:4" x14ac:dyDescent="0.25">
      <c r="C66" s="38"/>
      <c r="D66" s="38"/>
    </row>
    <row r="67" spans="3:4" x14ac:dyDescent="0.25">
      <c r="C67" s="38"/>
      <c r="D67" s="38"/>
    </row>
    <row r="68" spans="3:4" x14ac:dyDescent="0.25">
      <c r="C68" s="38"/>
      <c r="D68" s="38"/>
    </row>
    <row r="69" spans="3:4" x14ac:dyDescent="0.25">
      <c r="C69" s="38"/>
      <c r="D69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E9"/>
  <sheetViews>
    <sheetView workbookViewId="0">
      <selection activeCell="C20" sqref="C20"/>
    </sheetView>
  </sheetViews>
  <sheetFormatPr defaultRowHeight="15" x14ac:dyDescent="0.25"/>
  <cols>
    <col min="1" max="1" width="41" customWidth="1"/>
    <col min="2" max="2" width="60.140625" bestFit="1" customWidth="1"/>
    <col min="3" max="3" width="87.5703125" bestFit="1" customWidth="1"/>
    <col min="4" max="4" width="12" bestFit="1" customWidth="1"/>
    <col min="5" max="5" width="14" bestFit="1" customWidth="1"/>
  </cols>
  <sheetData>
    <row r="1" spans="1:5" ht="26.25" x14ac:dyDescent="0.25">
      <c r="A1" s="46" t="s">
        <v>16</v>
      </c>
      <c r="B1" s="46"/>
      <c r="C1" s="46"/>
      <c r="D1" s="46"/>
      <c r="E1" s="46"/>
    </row>
    <row r="2" spans="1:5" s="28" customFormat="1" x14ac:dyDescent="0.25">
      <c r="A2" s="27" t="s">
        <v>17</v>
      </c>
      <c r="B2" s="27" t="s">
        <v>18</v>
      </c>
      <c r="C2" s="27" t="s">
        <v>31</v>
      </c>
      <c r="D2" s="27" t="s">
        <v>19</v>
      </c>
      <c r="E2" s="27" t="s">
        <v>40</v>
      </c>
    </row>
    <row r="3" spans="1:5" ht="15.75" x14ac:dyDescent="0.25">
      <c r="A3" s="16" t="s">
        <v>0</v>
      </c>
      <c r="B3" s="16" t="s">
        <v>29</v>
      </c>
      <c r="C3" s="16" t="s">
        <v>30</v>
      </c>
      <c r="D3" s="16" t="s">
        <v>24</v>
      </c>
      <c r="E3" s="16" t="s">
        <v>41</v>
      </c>
    </row>
    <row r="4" spans="1:5" ht="15.75" x14ac:dyDescent="0.25">
      <c r="A4" s="16" t="s">
        <v>1</v>
      </c>
      <c r="B4" s="16" t="s">
        <v>1</v>
      </c>
      <c r="C4" s="16" t="s">
        <v>36</v>
      </c>
      <c r="D4" s="16" t="s">
        <v>20</v>
      </c>
      <c r="E4" s="16" t="s">
        <v>42</v>
      </c>
    </row>
    <row r="5" spans="1:5" ht="60" x14ac:dyDescent="0.25">
      <c r="A5" s="35" t="s">
        <v>27</v>
      </c>
      <c r="B5" s="37" t="s">
        <v>27</v>
      </c>
      <c r="C5" s="36" t="s">
        <v>44</v>
      </c>
      <c r="D5" s="16" t="s">
        <v>39</v>
      </c>
      <c r="E5" s="16" t="s">
        <v>43</v>
      </c>
    </row>
    <row r="6" spans="1:5" ht="15.75" x14ac:dyDescent="0.25">
      <c r="A6" s="16" t="s">
        <v>28</v>
      </c>
      <c r="B6" s="16" t="s">
        <v>21</v>
      </c>
      <c r="C6" s="16" t="s">
        <v>34</v>
      </c>
      <c r="D6" s="16" t="s">
        <v>39</v>
      </c>
      <c r="E6" s="16" t="s">
        <v>43</v>
      </c>
    </row>
    <row r="7" spans="1:5" ht="15.75" x14ac:dyDescent="0.25">
      <c r="A7" s="16" t="s">
        <v>2</v>
      </c>
      <c r="B7" s="16" t="s">
        <v>2</v>
      </c>
      <c r="C7" s="16" t="s">
        <v>33</v>
      </c>
      <c r="D7" s="16" t="s">
        <v>20</v>
      </c>
      <c r="E7" s="16" t="s">
        <v>42</v>
      </c>
    </row>
    <row r="8" spans="1:5" ht="15.75" x14ac:dyDescent="0.25">
      <c r="A8" s="16" t="s">
        <v>4</v>
      </c>
      <c r="B8" s="16" t="s">
        <v>22</v>
      </c>
      <c r="C8" s="16" t="s">
        <v>32</v>
      </c>
      <c r="D8" s="16" t="s">
        <v>20</v>
      </c>
      <c r="E8" s="16" t="s">
        <v>42</v>
      </c>
    </row>
    <row r="9" spans="1:5" ht="15.75" x14ac:dyDescent="0.25">
      <c r="A9" s="16" t="s">
        <v>3</v>
      </c>
      <c r="B9" s="16" t="s">
        <v>23</v>
      </c>
      <c r="C9" s="16" t="s">
        <v>35</v>
      </c>
      <c r="D9" s="16" t="s">
        <v>20</v>
      </c>
      <c r="E9" s="16" t="s">
        <v>42</v>
      </c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2022-04-06T21:28:51Z</dcterms:modified>
</cp:coreProperties>
</file>